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2"/>
  <workbookPr showInkAnnotation="0" checkCompatibility="1" autoCompressPictures="0"/>
  <mc:AlternateContent xmlns:mc="http://schemas.openxmlformats.org/markup-compatibility/2006">
    <mc:Choice Requires="x15">
      <x15ac:absPath xmlns:x15ac="http://schemas.microsoft.com/office/spreadsheetml/2010/11/ac" url="/Users/lancespitzner/Dropbox (SANS)/MGT433-SecurityAwareness/MGT433-DigitalPackage/Resources/"/>
    </mc:Choice>
  </mc:AlternateContent>
  <xr:revisionPtr revIDLastSave="0" documentId="13_ncr:1_{159354B4-EB13-3941-88D4-3938B91AFF53}" xr6:coauthVersionLast="47" xr6:coauthVersionMax="47" xr10:uidLastSave="{00000000-0000-0000-0000-000000000000}"/>
  <bookViews>
    <workbookView xWindow="0" yWindow="500" windowWidth="42600" windowHeight="27060" tabRatio="421" xr2:uid="{00000000-000D-0000-FFFF-FFFF00000000}"/>
  </bookViews>
  <sheets>
    <sheet name="Table of Contents" sheetId="5" r:id="rId1"/>
    <sheet name="Compliance Metrics" sheetId="13" r:id="rId2"/>
    <sheet name="Behavior Metrics " sheetId="11" r:id="rId3"/>
    <sheet name="Culture Metrics" sheetId="12" r:id="rId4"/>
    <sheet name="Ambassador Program Metrics" sheetId="6" r:id="rId5"/>
    <sheet name="Strategic Metrics" sheetId="2" r:id="rId6"/>
    <sheet name="Human Risk Score - BETA" sheetId="8" r:id="rId7"/>
  </sheets>
  <calcPr calcId="191029" calcMode="manual"/>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11" i="8" l="1"/>
</calcChain>
</file>

<file path=xl/sharedStrings.xml><?xml version="1.0" encoding="utf-8"?>
<sst xmlns="http://schemas.openxmlformats.org/spreadsheetml/2006/main" count="358" uniqueCount="254">
  <si>
    <t>Metric Name</t>
  </si>
  <si>
    <t>Monthly</t>
  </si>
  <si>
    <t>Details</t>
  </si>
  <si>
    <t>Secure Desktop</t>
  </si>
  <si>
    <t>Who Measures?</t>
  </si>
  <si>
    <t>Passwords</t>
  </si>
  <si>
    <t>Monthly or quarterly</t>
  </si>
  <si>
    <t>Random</t>
  </si>
  <si>
    <t>Number of employees who are securing their desk environment before leaving, as per organizational policy.</t>
  </si>
  <si>
    <t>Number of employees who are properly following data destruction processes.</t>
  </si>
  <si>
    <t>Test how many employees are wearing their badges or stopping those who are not.</t>
  </si>
  <si>
    <t>Data Wiping or Destruction</t>
  </si>
  <si>
    <t>Facility Physical Security</t>
  </si>
  <si>
    <t>Number of employees who left their devices unsecured in their cars in the organization's parking lot.</t>
  </si>
  <si>
    <t>Check digital devices that are disposed of for proper wiping. Check dumpsters for sensitive documents.</t>
  </si>
  <si>
    <t>Do a physical walkthrough of the parking lot and identify any cars that have devices that are visible on a car seat.</t>
  </si>
  <si>
    <t>Any digital devices that are disposed of (donated, thrown out, resold) may contain sensitive data. Check to ensure proper wiping procedures. Check any rubbish bins or dumpsters for any sensitive documents that were not shredded.</t>
  </si>
  <si>
    <t>Lost/Stolen Devices</t>
  </si>
  <si>
    <t>What Is Measured?</t>
  </si>
  <si>
    <t>Password brute forcing</t>
  </si>
  <si>
    <t>Online searches for key terms</t>
  </si>
  <si>
    <t>Incident Response Team or Security Operations Center</t>
  </si>
  <si>
    <t>Policy Violations</t>
  </si>
  <si>
    <t>Number of times workforce violates organizational security policies.</t>
  </si>
  <si>
    <t>Standard violation reporting processes</t>
  </si>
  <si>
    <t>As the workforce better understands organization policies, or as those policies become easier to follow, workforce is more likely to follow them.</t>
  </si>
  <si>
    <t>Standard incident report tracking processes</t>
  </si>
  <si>
    <t>Training Completion</t>
  </si>
  <si>
    <t>Annually</t>
  </si>
  <si>
    <t>Ensuring employees have completed training, acknowledge they understand the training, and will adhere to the policies</t>
  </si>
  <si>
    <t>Part of annual review</t>
  </si>
  <si>
    <t>Supervisor and/or Human Resources</t>
  </si>
  <si>
    <t>From a compliance perspective, you may be required to document that employees not only receive training, but also acknowledge they understand and will follow the training.</t>
  </si>
  <si>
    <t>Time to Detect an Incident</t>
  </si>
  <si>
    <t>Compliance or Audit Violations</t>
  </si>
  <si>
    <t>Number of compliance or audit violations or fines.</t>
  </si>
  <si>
    <t>Audit or compliance reports</t>
  </si>
  <si>
    <t>Annual</t>
  </si>
  <si>
    <t>One of the goals of security awareness is to help meet the requirements of certain standards or regulations.</t>
  </si>
  <si>
    <t>Knowledge</t>
  </si>
  <si>
    <t>Does workforce know and understand what is expected of them?</t>
  </si>
  <si>
    <t>Knowledge assessments and online quizzes</t>
  </si>
  <si>
    <t>Annual or after training</t>
  </si>
  <si>
    <t>Phishing Repeat Offenders</t>
  </si>
  <si>
    <t>Phishing Reporting</t>
  </si>
  <si>
    <t>Tab</t>
  </si>
  <si>
    <t>Description</t>
  </si>
  <si>
    <t>Compliance Metrics</t>
  </si>
  <si>
    <t>Ambassador Program Metrics</t>
  </si>
  <si>
    <t>These metrics measure the activity and impact of a security ambassador program.</t>
  </si>
  <si>
    <t>Management tracking matrix</t>
  </si>
  <si>
    <t>How much time are you spending managing each Ambassador?</t>
  </si>
  <si>
    <t>Average time spent to manage each Ambassador</t>
  </si>
  <si>
    <t>Ambassadors</t>
  </si>
  <si>
    <t>Quarterly</t>
  </si>
  <si>
    <t>Surveys</t>
  </si>
  <si>
    <t>Sometimes the best way to demonstrate to leadership the impact of your ambassador program is to share success stories you have collected from your ambassadors.</t>
  </si>
  <si>
    <t>Feedback and reports from the ambassadors to the awareness officer.</t>
  </si>
  <si>
    <t>Success stories</t>
  </si>
  <si>
    <t>How often does each ambassador engage or communicate to their local team, and what is the communication method?</t>
  </si>
  <si>
    <t>Number and type of outreach activities by Ambassadors</t>
  </si>
  <si>
    <t>Effectiveness of Ambassadors</t>
  </si>
  <si>
    <t>Number of times workforce is engaging  Ambassadors</t>
  </si>
  <si>
    <t>Combine the total number of your workforce that all of the Ambassadors are reaching.</t>
  </si>
  <si>
    <t>Number of people Ambassadors are reaching</t>
  </si>
  <si>
    <t>Tracking matrix of active ambassadors managed by awareness program</t>
  </si>
  <si>
    <t>Number of active Ambassadors promoting the security awareness program</t>
  </si>
  <si>
    <t>Number of Ambassadors</t>
  </si>
  <si>
    <t>Number of people who fall victim to a phishing simulation. The definition of falling victim is clicking on the link or opening an attachment.</t>
  </si>
  <si>
    <t>How Is It Measured?</t>
  </si>
  <si>
    <t>When Is It Measured?</t>
  </si>
  <si>
    <t>Number of workforce that repeatedly fall victim to phishing simulations. These individuals are not changing behavior and represent a high risk.</t>
  </si>
  <si>
    <t>While your organization's parking lot may be a secured environment, this measures employee behaviors. If they are leaving unsecured or visible devices in their car at work, they are most likely doing the same when they are at off-site facilities.</t>
  </si>
  <si>
    <t>To be able to exhibit a behavior, people need to understand what is expected of them. Do they know the indicators of a phishing attack? Do they know your policies? Do they know how to identify sensitive data?</t>
  </si>
  <si>
    <t>Human Resources or Security Team</t>
  </si>
  <si>
    <t>Security Team</t>
  </si>
  <si>
    <t>Audit, Compliance, or Governance Teams</t>
  </si>
  <si>
    <t>Information Security or Physical Security</t>
  </si>
  <si>
    <t>Security Awareness Team</t>
  </si>
  <si>
    <t>Learning Management or Security Awareness Team</t>
  </si>
  <si>
    <t>Security or Technology Team</t>
  </si>
  <si>
    <t>Security Team or Asset Management</t>
  </si>
  <si>
    <t>Information Security or Physical Security Team</t>
  </si>
  <si>
    <t>Reports from LMS or sign-in sheets for on-site workshops</t>
  </si>
  <si>
    <t>Whoever is responsible for primary training</t>
  </si>
  <si>
    <t>Security Awareness Officer</t>
  </si>
  <si>
    <t>How often the ambassadors are approached with security questions, requests to present locally, or other engagement types.</t>
  </si>
  <si>
    <t>As the ambassador program grows and becomes more visible and engaged, the local workforce will be reaching out to them for help. Growing engagement indicates a growing security culture.</t>
  </si>
  <si>
    <t>Compare the security awareness impact metrics in departments or offices that do have Ambassadors vs. those that do not.</t>
  </si>
  <si>
    <t>Focus on key behaviors, such as phishing simulations, and compare between departments</t>
  </si>
  <si>
    <t>One way to measure the impact of Ambassadors is to measure and compare the secure behaviors of a department that does have an active Ambassador program vs. one that has no Ambassadors. For example, compare click rates.</t>
  </si>
  <si>
    <t>Real-world stories on how workforce identified and/or stopped a real attack.</t>
  </si>
  <si>
    <t>Workforce's attitudes, beliefs, and certain behaviors.</t>
  </si>
  <si>
    <t>Culture survey</t>
  </si>
  <si>
    <t>Surveys can provide great information but can be hard to deploy as they are perceived as boring and time-consuming. May have greater impact by having someone local do a survey, perhaps even in person or verbally.</t>
  </si>
  <si>
    <t>One of the most visible metrics you can use is measuring how many active ambassadors you have. However at some point leadership will also want to know the impact those ambassadors are having.</t>
  </si>
  <si>
    <t>Ambassadors should report back on a monthly basis the activities they conducted and the number of people they reached for that month.</t>
  </si>
  <si>
    <t>Quite often ambassador programs grow too fast, overwhelming the security team and in the end, causing it to fail. Track how much time you spend managing each Ambassador, so you have the metrics to get more support.</t>
  </si>
  <si>
    <t>Phishing Click Rate</t>
  </si>
  <si>
    <t>Phishing simulations</t>
  </si>
  <si>
    <t>How is the Risk Rated</t>
  </si>
  <si>
    <t>Overall Current Score</t>
  </si>
  <si>
    <t>Human Resources</t>
  </si>
  <si>
    <t>Random 5% of workforce every month.</t>
  </si>
  <si>
    <t>Security team</t>
  </si>
  <si>
    <t>Learning Management System</t>
  </si>
  <si>
    <t>Security or Training Team</t>
  </si>
  <si>
    <t>Security Perceptions</t>
  </si>
  <si>
    <t>Completed Training</t>
  </si>
  <si>
    <t>What percentage of the workforce has completed the required awareness training.</t>
  </si>
  <si>
    <t>Measures individuals who violate policies, such as surfing to restricted websites, sharing passwords or other activities.</t>
  </si>
  <si>
    <t>Reported by supervisors to Security or Human Resources</t>
  </si>
  <si>
    <t>0-3% click rate     - Very Low  (1)
3-6% click rate     - Low           (2)
6-10% click rate   - Medium     (3)
10-20% click rate - High          (4)
20%+ click rate     - Very High (5)</t>
  </si>
  <si>
    <t>Measured on a Likert Scale of 1-5.</t>
  </si>
  <si>
    <t>98%+ completed     - Very Low  (1)
95%+ completed     - Low           (2)
90%+ completed     - Medium     (3)
85% completed       - High          (4)
80% completed       - Very High (5)</t>
  </si>
  <si>
    <t>0-2 times a month     - Very Low  (1)
3-5 times a month     - Low           (2)
5-10 times a month   - Medium     (3)
10-20 times a month - High          (4)
20+ times a month     - Very High (5)</t>
  </si>
  <si>
    <t>Annually or every other year</t>
  </si>
  <si>
    <t>Culture Survey</t>
  </si>
  <si>
    <t>Focus Groups</t>
  </si>
  <si>
    <t>Interviews</t>
  </si>
  <si>
    <t>Security Team or Human Resources</t>
  </si>
  <si>
    <t>Quarterly or Annually</t>
  </si>
  <si>
    <t>Individual Interviews</t>
  </si>
  <si>
    <t>Tracking by the security  team</t>
  </si>
  <si>
    <t>Interactions</t>
  </si>
  <si>
    <t>Monitoring communication channels, such as in Slack, Yammer or other Social Media feeds</t>
  </si>
  <si>
    <t>Continously</t>
  </si>
  <si>
    <t xml:space="preserve">Security Team </t>
  </si>
  <si>
    <t>Sometimes the best way to understand peoples attitudes and beliefs is to monitor how they interact with each other.</t>
  </si>
  <si>
    <t>Human Risk Score</t>
  </si>
  <si>
    <t>Security team or Operations</t>
  </si>
  <si>
    <t>Why is This Being Measured?</t>
  </si>
  <si>
    <t>Phishing Simulation Program</t>
  </si>
  <si>
    <t>Security / Phishing Team</t>
  </si>
  <si>
    <t>Number of people who detect and report a suspected phishing email.</t>
  </si>
  <si>
    <t>These individuals represent a high risk as they are not changing behavior and must be addressed. This can include an escalation in training and consequences, being moved to a different job role or department, or being managed in some other way.</t>
  </si>
  <si>
    <t>For many organizations, physical security is a major control in reducing risk, especially when dealing with secured facilities. This metric will test and measure people's understanding and enforcement of this control.  This ensures that unauthorized individuals are not able to gain access to controlled facilities.</t>
  </si>
  <si>
    <t xml:space="preserve">Number of devices (laptops, smartphones, tablets) that were lost or stolen. </t>
  </si>
  <si>
    <t>Lost devices reported to security team, physical security team or by physical asset audits</t>
  </si>
  <si>
    <t>Employees are far more likely to lose a device or have it stolen than have their device infected with malware.  Since lost / stolen devices represent such a high risk,  training people on how to physically secure and keep track of them is key.</t>
  </si>
  <si>
    <t>Physical walk through of facilities</t>
  </si>
  <si>
    <t>Percentage of employees using strong passwords.</t>
  </si>
  <si>
    <t>Number of employees posting or sharing sensitive organizational information on social networking sites.</t>
  </si>
  <si>
    <t>There is no way to technically control what employees share on their own personal social media accounts (LinkedIn, etc) so we have to train people to be careful. Do extensive searches on sites such as Facebook and LinkedIn to ensure employees are not posting sensitive organizational information.</t>
  </si>
  <si>
    <t>Updated Mobile Devices / Screenlocks</t>
  </si>
  <si>
    <t>Ensuring devices remain patched and current are one of the most effective ways to ensure they are secure.  Not only does this ensure that the devices have known vulnerabilities patched, but have the latest security features and functionality.  Screenlocks ensure security of device if lost.</t>
  </si>
  <si>
    <t>Password sharing / reuse</t>
  </si>
  <si>
    <t>What percentage of the workforce is actively sharing passwords or reusing work passwords for personal accounts</t>
  </si>
  <si>
    <t>Work with IT Admin or Operational team responsible for deploying the technology</t>
  </si>
  <si>
    <t>Employees accidently sharing highly sensitive documents with unauthorized individuals, often due to auto-complete in email</t>
  </si>
  <si>
    <t>Acciental Data Loss due To Auto-Complete in Email</t>
  </si>
  <si>
    <t>Data Lose Prevention (DLP) solution</t>
  </si>
  <si>
    <t>DLP Owners</t>
  </si>
  <si>
    <t>Accidental data lose is a huge driver of breaches, to include accidently sharing information with unauthorized individuals.  People type the name of an employee in email, but auto-complete brings up a different person instead.  This happens far more often than people realize.</t>
  </si>
  <si>
    <t>Phishing Click Rates</t>
  </si>
  <si>
    <t>Number of Incidents</t>
  </si>
  <si>
    <t>The time to detect an incident should decrease as the Human Sensior is developed. This is a critical metric as it is key to creating a resilient organization and reducing the attackder dwell time.</t>
  </si>
  <si>
    <t>Overall number of security incidents</t>
  </si>
  <si>
    <t>As the workforce begins to exhibit more secure behaviors, the overall number of incidents should go down.</t>
  </si>
  <si>
    <t>Overall costs related to incidents, due to lost business, recovery costs, legal issues, etc</t>
  </si>
  <si>
    <t xml:space="preserve">As the workforce behaves more securely, not only should the number of incidents go down but the severity / impact of them also, ultimately reducing overall costs. </t>
  </si>
  <si>
    <t>Costs Related to Incidents</t>
  </si>
  <si>
    <t>Downtime Related to Incidents</t>
  </si>
  <si>
    <t>Overall downtime or inability to meet the organization's mission</t>
  </si>
  <si>
    <t>Instead of measuring the financial costs of incidents, many organizations measure strategic impact by downtime and inability to support their mission (healthcare, untilies / critical infrastructure, military).</t>
  </si>
  <si>
    <t>Map against cybersecurity frameworks</t>
  </si>
  <si>
    <t>Security team / leadership</t>
  </si>
  <si>
    <t xml:space="preserve">Proof of concept Human Metrics Dashboard that measures your overall human risk based on index of your top human risks. </t>
  </si>
  <si>
    <t>Phishing is one of the primary and most common attack methods of cyber attackers. This metric measures the succetibility of our workforce to these attacks. The more vulnerable our workforce is the greater the risk.  The goal of the awareness program is to reduce the click rate, which reduces overall risk of a phishing incident.</t>
  </si>
  <si>
    <t>Uses the above methodology, but instead of tracking who falls victim, it tracks who identifies the phishing email and reports them. This number should increase over time. This measures the Human Sensor, key to improving our detection capabilities and reducing attacker dwell time.</t>
  </si>
  <si>
    <t xml:space="preserve">Number of employees who understand, follow, and enforce policies for restricted or protected access to facilities. </t>
  </si>
  <si>
    <t xml:space="preserve">Monthly </t>
  </si>
  <si>
    <t>Percentage of devices that are updated and current and / or have screenlocks enabled.</t>
  </si>
  <si>
    <t>Random spot checks, mobile device checkup booths or MDM based software.</t>
  </si>
  <si>
    <t>Organizations may have a policy on securing desktops before people leave them unattended (lunch, enf of the workd day). Security team does a walkthrough of organizational facilities, checking each desktop, office space, whiteboard, etc - looking to ensure individuals are following organizational secure desktop / work environment policy.</t>
  </si>
  <si>
    <t xml:space="preserve">Strong, long passwords are a key part of securing work accounts. Security gains authorized access to system password database (such as AD or Unix server) and attempts to brute force or crack password hashes, attempting to find any weak / short passwords. </t>
  </si>
  <si>
    <t>MFA or Password Manager Adoption</t>
  </si>
  <si>
    <t>What percentage of accounts have enabled MFA or what percentage of workforce has adopted and are using work issues Password Managers</t>
  </si>
  <si>
    <t>MFA is considred by many to be one of the most effective means of protecting system accounts and data.  Track how extensive MFA adoption is, especially for any sensitive systems or privileged accounts.  Same can be done for Password Manager adoption.</t>
  </si>
  <si>
    <t>As part of annual Security Culture survey.  Accurates results depend on how questions are worded.</t>
  </si>
  <si>
    <t>Sharing or reusing passwords exposes the organization to tremendous risk.  Even if people are using extremely strong passwords, sharing or reusing them for other accounts can compromise the security of them.  These behaviors are often best measured by asking your workforce.</t>
  </si>
  <si>
    <t>Posting / Sharing of Sensitive Data</t>
  </si>
  <si>
    <t>Security Team (or outsource to a vendor)</t>
  </si>
  <si>
    <t>Mobile Device Storage in Personal Vehicles</t>
  </si>
  <si>
    <t>Vishing / Smishing</t>
  </si>
  <si>
    <t>This metrics replicates any of the first three metrics, but instead of measuring against email based attacks this measures again Voice (Vishing) or Messaging (Smishing) attacks</t>
  </si>
  <si>
    <t>Vishing or Smishing Simulation Program</t>
  </si>
  <si>
    <t>Information Security Team</t>
  </si>
  <si>
    <t>Just like Phishing (email based), Vishing or Smishing attacks are highly effective and common attack methods of cyber attackers.  These attacks are also becoming more common as organizations are getting better at blocking most email phishing attacks.</t>
  </si>
  <si>
    <t>Similar to focus groups but more of at an individual level.</t>
  </si>
  <si>
    <t>What is the average time it takes to detect an incident?  Also known as attacker dwell time.</t>
  </si>
  <si>
    <t>Cybersecurity Framework</t>
  </si>
  <si>
    <t>How security awareness iniitiatives support different functions or elements of organization's strategic cybersecurity framework (such as NIST CSF)</t>
  </si>
  <si>
    <t>If your leadership has standardized on a strategic cybersecurity framework, map to the framework and demonstrate how security awareness initiatives are supporting the goals of the frameworks</t>
  </si>
  <si>
    <t>Percentage of workforce that has completed annual training.</t>
  </si>
  <si>
    <t>Annual security training is required for most standards and regulations.  Auditors will want documented proof of who has completed annual training.</t>
  </si>
  <si>
    <t>Reinforcement Training</t>
  </si>
  <si>
    <t>Has organization gone beyond just annual training and continued to train the workforce throughout the year.</t>
  </si>
  <si>
    <t xml:space="preserve">Policy Sign-Off / Acceptable Use Policy (AUP) </t>
  </si>
  <si>
    <t>Signature or sign-off of organization AUP</t>
  </si>
  <si>
    <t>This is not a qualitative measurement, instead you are sharing stories of how the program changed someone's behavior, and how that change positive impacted the organizaiton</t>
  </si>
  <si>
    <t>Security team's interaction with and monitoring of the workforce</t>
  </si>
  <si>
    <t>Sometimes the best way to connect to leadership is share stories of how people did the right thing and the positive impact that has on the orgnaization.  Also fantastic way to make heores of people.</t>
  </si>
  <si>
    <t>MFA / Password Manager Adoption</t>
  </si>
  <si>
    <t>How extensively strong authentication measures are used</t>
  </si>
  <si>
    <t>Measuring adoption rates via operational logs</t>
  </si>
  <si>
    <t>IT or Operations team</t>
  </si>
  <si>
    <t>95+ or greatert adoption rate     - Very Low  (1)
70-95% adoption rate                - Low           (2)
50-70% adoption rate                - Medium     (3)
10%-50 adoption rate                - High          (4)
10% or less adoption rate         - Very High  (5)</t>
  </si>
  <si>
    <t>Mobile Device Security</t>
  </si>
  <si>
    <t>Percentage of mobile devices that are fully patched and updated and have screenlocks enabled</t>
  </si>
  <si>
    <t>Random testing, mobile device checkup booths or MDB solutions</t>
  </si>
  <si>
    <t>95+ or greatert security rate     - Very Low  (1)
70-95% security rate                - Low           (2)
50-70% security rate                - Medium     (3)
10%-50 security rate                - High          (4)
10% or less security rate         - Very High  (5)</t>
  </si>
  <si>
    <t>Mobile Device Physical Security</t>
  </si>
  <si>
    <t>Number of mobile devices that were lost or stolen</t>
  </si>
  <si>
    <t>Tracked by physical asset or security teams</t>
  </si>
  <si>
    <t>Sensitive Data Posted to Social Media</t>
  </si>
  <si>
    <t>Number of times employees share sensitive organizational information on public forums / social media</t>
  </si>
  <si>
    <t>Contract with vendor</t>
  </si>
  <si>
    <t>Vendor</t>
  </si>
  <si>
    <t>0-1 times a month     - Very Low  (1)
2-3 times a month     - Low           (2)
3-5 times a month     - Medium     (3)
5-10 times a month   - High          (4)
10+ times a month     - Very High (5)</t>
  </si>
  <si>
    <t>Measure the workforces perceptions of security, to include do the feel responsible for security, do they trust the security team, how easy are policies to follow</t>
  </si>
  <si>
    <t>Social Engineering</t>
  </si>
  <si>
    <t>Passwords / Authentication</t>
  </si>
  <si>
    <t>Device Security</t>
  </si>
  <si>
    <t>Data Handling</t>
  </si>
  <si>
    <t>Additional Behaviors / Impact Metrics</t>
  </si>
  <si>
    <t>Managing Human Risk Metrics</t>
  </si>
  <si>
    <t>Behavior Metrics</t>
  </si>
  <si>
    <t>Culture Metrics</t>
  </si>
  <si>
    <t>Strategic Metrics</t>
  </si>
  <si>
    <t>These metrics measure what your program is doing, specifically who you are training and how. These metrics are most valuable for compliance and auditing purposes.</t>
  </si>
  <si>
    <t>These metrics measure the impact of your program on your workforce's behaviors. Specifically, are people exhibiting secure behaivors?</t>
  </si>
  <si>
    <t>These metrics measure your security culture.  Specifically, what do people think about cybersecurity?</t>
  </si>
  <si>
    <t xml:space="preserve">These metrics measure how your  program is supporting your organization's overall security program, and ultimately the mission of your organization. These are the types of metrics senior leadership are more likely to be interested in. </t>
  </si>
  <si>
    <t>NPS (Net Promoter Score) is a well known and established way to measure an entity's brand. This is a very simple way to measure the brand of the security team and communicate that score to leadership in business terms.  The security team is one of the biggest drivers of your security culture, as such this is a key metric to track.</t>
  </si>
  <si>
    <t>After any interaction with the security team</t>
  </si>
  <si>
    <t>Asking people how likely they would recommend the security team to their peers.</t>
  </si>
  <si>
    <t>Your organizations shared attitudes, beliefs and perceptions concerning the security team.</t>
  </si>
  <si>
    <t>Security Team NPS Score</t>
  </si>
  <si>
    <t>As your workforce grows in its trust of and perceived value of the security team and cybersecurity in general, you should see more and more groups within your organization initiating contact with your security team or requesting for more cybersecurity information.</t>
  </si>
  <si>
    <t>Security  Team</t>
  </si>
  <si>
    <t>Number of requests the security team gets to do security briefings for other business units or teams or requests to assist in projects</t>
  </si>
  <si>
    <t>Security Engagement</t>
  </si>
  <si>
    <t>Your workforce's shared attitudes, beliefs and perceptions concerning cybersecurity</t>
  </si>
  <si>
    <t>Bring a group of employees together and interact with them to better understand their thoughts and concerns towards cybersecurity.  Very valuable in helping to better understand and identify the cause of any problems identified by the Security Culture survey. This data will be hard to quantify but give indepth understanding of the target group or issues identified in the survey.</t>
  </si>
  <si>
    <t xml:space="preserve">Similar to an Engagement Survey, but measuring attitudes towards cybersecurity.  Good for broad understanding of the organization and can quantify the data (Likert scale).   </t>
  </si>
  <si>
    <t>Survey (Likert Scale)</t>
  </si>
  <si>
    <t>Why this is Being Measured</t>
  </si>
  <si>
    <t xml:space="preserve">Some standards require additional training above and beyond just annual training.  Examples of additional training throughout the year can include: 
• Monthly hits to internal security blog or website (such as Sharepoint)
• Distribution of newsletters, posters, virtual backgrounds or fact sheets
• Number of attendees for lunch-n-learns or guest speakers
• Number of downloads for podcasts / webcasts
• Number of posts on internal security channels (such as Yammer or Slack)
* Participation in special events, such as a Security Scavenger Hunt
</t>
  </si>
  <si>
    <t>Track and document when and how security  training and events are communicated to the workforce.</t>
  </si>
  <si>
    <t>What Is Measured and Why?</t>
  </si>
  <si>
    <t>Security Ambassador Metrics</t>
  </si>
  <si>
    <t xml:space="preserve">Your workforce's shared attitudes, perceptions and beliefs about cybersecurity. Key elements to measure include what people think about . . .
  * Security in General
  * The Security Team
  * Security Policies
  * Security Training
 </t>
  </si>
  <si>
    <t>NOTE:  This matrix is from the three day SANS MGT433 Managing Human Risk course. To learn more about building and measuring a mature awareness, visit - https://sans.org/mgt433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</si>
</sst>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Calibri"/>
      <family val="2"/>
      <scheme val="minor"/>
    </font>
    <font>
      <sz val="10"/>
      <color theme="1"/>
      <name val="Arial"/>
      <family val="2"/>
    </font>
    <font>
      <b/>
      <sz val="10"/>
      <color theme="1"/>
      <name val="Arial"/>
      <family val="2"/>
    </font>
    <font>
      <u/>
      <sz val="12"/>
      <color theme="10"/>
      <name val="Calibri"/>
      <family val="2"/>
      <scheme val="minor"/>
    </font>
    <font>
      <u/>
      <sz val="12"/>
      <color theme="11"/>
      <name val="Calibri"/>
      <family val="2"/>
      <scheme val="minor"/>
    </font>
    <font>
      <b/>
      <sz val="12"/>
      <color theme="1"/>
      <name val="Arial"/>
      <family val="2"/>
    </font>
    <font>
      <i/>
      <sz val="11"/>
      <color theme="1"/>
      <name val="Arial"/>
      <family val="2"/>
    </font>
    <font>
      <sz val="20"/>
      <color theme="1"/>
      <name val="Arial"/>
      <family val="2"/>
    </font>
    <font>
      <i/>
      <sz val="12"/>
      <color theme="1"/>
      <name val="Arial"/>
      <family val="2"/>
    </font>
    <font>
      <b/>
      <sz val="11"/>
      <color theme="10"/>
      <name val="Arial"/>
      <family val="2"/>
    </font>
    <font>
      <b/>
      <sz val="14"/>
      <color theme="1"/>
      <name val="Arial"/>
      <family val="2"/>
    </font>
    <font>
      <b/>
      <sz val="20"/>
      <color theme="1"/>
      <name val="Arial"/>
      <family val="2"/>
    </font>
  </fonts>
  <fills count="6">
    <fill>
      <patternFill patternType="none"/>
    </fill>
    <fill>
      <patternFill patternType="gray125"/>
    </fill>
    <fill>
      <patternFill patternType="solid">
        <fgColor theme="4" tint="0.79998168889431442"/>
        <bgColor indexed="64"/>
      </patternFill>
    </fill>
    <fill>
      <patternFill patternType="solid">
        <fgColor theme="2"/>
        <bgColor indexed="64"/>
      </patternFill>
    </fill>
    <fill>
      <patternFill patternType="solid">
        <fgColor theme="5" tint="0.79998168889431442"/>
        <bgColor indexed="64"/>
      </patternFill>
    </fill>
    <fill>
      <patternFill patternType="solid">
        <fgColor theme="6"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18">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cellStyleXfs>
  <cellXfs count="27">
    <xf numFmtId="0" fontId="0" fillId="0" borderId="0" xfId="0"/>
    <xf numFmtId="0" fontId="2" fillId="0" borderId="0" xfId="0" applyFont="1" applyAlignment="1">
      <alignment horizontal="center" vertical="center" wrapText="1"/>
    </xf>
    <xf numFmtId="0" fontId="1" fillId="0" borderId="0" xfId="0" applyFont="1" applyAlignment="1">
      <alignment wrapText="1"/>
    </xf>
    <xf numFmtId="0" fontId="1" fillId="0" borderId="0" xfId="0" applyFont="1" applyAlignment="1">
      <alignment horizontal="left" wrapText="1" indent="1"/>
    </xf>
    <xf numFmtId="0" fontId="1" fillId="0" borderId="1" xfId="0" applyFont="1" applyBorder="1" applyAlignment="1">
      <alignment horizontal="left" wrapText="1" indent="1"/>
    </xf>
    <xf numFmtId="0" fontId="5" fillId="2" borderId="1" xfId="0" applyFont="1" applyFill="1" applyBorder="1" applyAlignment="1">
      <alignment horizontal="center" vertical="center" wrapText="1"/>
    </xf>
    <xf numFmtId="0" fontId="1" fillId="3" borderId="1" xfId="0" applyFont="1" applyFill="1" applyBorder="1" applyAlignment="1">
      <alignment horizontal="left" wrapText="1" indent="1"/>
    </xf>
    <xf numFmtId="49" fontId="1" fillId="3" borderId="1" xfId="0" applyNumberFormat="1" applyFont="1" applyFill="1" applyBorder="1" applyAlignment="1">
      <alignment horizontal="left" wrapText="1" indent="1"/>
    </xf>
    <xf numFmtId="0" fontId="1" fillId="0" borderId="0" xfId="0" applyFont="1"/>
    <xf numFmtId="0" fontId="5" fillId="2" borderId="1" xfId="0" applyFont="1" applyFill="1" applyBorder="1" applyAlignment="1">
      <alignment horizontal="center" vertical="center"/>
    </xf>
    <xf numFmtId="0" fontId="6" fillId="0" borderId="0" xfId="0" applyFont="1" applyAlignment="1">
      <alignment horizontal="left" vertical="center" wrapText="1"/>
    </xf>
    <xf numFmtId="0" fontId="1" fillId="0" borderId="0" xfId="0" applyFont="1" applyAlignment="1">
      <alignment horizontal="center" wrapText="1"/>
    </xf>
    <xf numFmtId="0" fontId="1" fillId="0" borderId="1" xfId="0" applyFont="1" applyBorder="1" applyAlignment="1">
      <alignment horizontal="center" wrapText="1"/>
    </xf>
    <xf numFmtId="0" fontId="1" fillId="3" borderId="1" xfId="0" applyFont="1" applyFill="1" applyBorder="1" applyAlignment="1">
      <alignment horizontal="center" wrapText="1"/>
    </xf>
    <xf numFmtId="0" fontId="6" fillId="0" borderId="0" xfId="0" applyFont="1" applyAlignment="1">
      <alignment horizontal="center" vertical="center" wrapText="1"/>
    </xf>
    <xf numFmtId="0" fontId="1" fillId="3" borderId="3" xfId="0" applyFont="1" applyFill="1" applyBorder="1" applyAlignment="1">
      <alignment horizontal="center" wrapText="1"/>
    </xf>
    <xf numFmtId="0" fontId="1" fillId="0" borderId="2" xfId="0" applyFont="1" applyBorder="1" applyAlignment="1">
      <alignment horizontal="center" wrapText="1"/>
    </xf>
    <xf numFmtId="0" fontId="9" fillId="0" borderId="1" xfId="17" applyFont="1" applyBorder="1" applyAlignment="1">
      <alignment horizontal="left" wrapText="1" indent="1"/>
    </xf>
    <xf numFmtId="0" fontId="10" fillId="2" borderId="1" xfId="0" applyFont="1" applyFill="1" applyBorder="1" applyAlignment="1">
      <alignment horizontal="center" vertical="center" wrapText="1"/>
    </xf>
    <xf numFmtId="0" fontId="7" fillId="0" borderId="0" xfId="0" applyFont="1" applyAlignment="1">
      <alignment horizontal="center" vertical="center"/>
    </xf>
    <xf numFmtId="0" fontId="8" fillId="4" borderId="1" xfId="0" applyFont="1" applyFill="1" applyBorder="1" applyAlignment="1">
      <alignment horizontal="left" vertical="center" wrapText="1"/>
    </xf>
    <xf numFmtId="0" fontId="11" fillId="0" borderId="7" xfId="0" applyFont="1" applyBorder="1" applyAlignment="1">
      <alignment horizontal="center" vertical="center" wrapText="1"/>
    </xf>
    <xf numFmtId="0" fontId="5" fillId="5" borderId="4"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1" fillId="0" borderId="7" xfId="0" applyFont="1" applyBorder="1" applyAlignment="1">
      <alignment horizontal="center" vertical="center" wrapText="1"/>
    </xf>
    <xf numFmtId="0" fontId="6" fillId="0" borderId="0" xfId="0" applyFont="1" applyAlignment="1">
      <alignment horizontal="left" vertical="center" wrapText="1"/>
    </xf>
  </cellXfs>
  <cellStyles count="18">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3937000</xdr:colOff>
      <xdr:row>14</xdr:row>
      <xdr:rowOff>68385</xdr:rowOff>
    </xdr:from>
    <xdr:ext cx="2824324" cy="405619"/>
    <xdr:pic>
      <xdr:nvPicPr>
        <xdr:cNvPr id="2" name="Picture 1">
          <a:extLst>
            <a:ext uri="{FF2B5EF4-FFF2-40B4-BE49-F238E27FC236}">
              <a16:creationId xmlns:a16="http://schemas.microsoft.com/office/drawing/2014/main" id="{A1057BEC-FA10-9045-ACF1-E86367D4131D}"/>
            </a:ext>
          </a:extLst>
        </xdr:cNvPr>
        <xdr:cNvPicPr>
          <a:picLocks noChangeAspect="1"/>
        </xdr:cNvPicPr>
      </xdr:nvPicPr>
      <xdr:blipFill>
        <a:blip xmlns:r="http://schemas.openxmlformats.org/officeDocument/2006/relationships" r:embed="rId1"/>
        <a:stretch>
          <a:fillRect/>
        </a:stretch>
      </xdr:blipFill>
      <xdr:spPr>
        <a:xfrm>
          <a:off x="6574692" y="6789616"/>
          <a:ext cx="2824324" cy="405619"/>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1633682</xdr:colOff>
      <xdr:row>6</xdr:row>
      <xdr:rowOff>0</xdr:rowOff>
    </xdr:from>
    <xdr:ext cx="3165431" cy="451887"/>
    <xdr:pic>
      <xdr:nvPicPr>
        <xdr:cNvPr id="2" name="Picture 1">
          <a:extLst>
            <a:ext uri="{FF2B5EF4-FFF2-40B4-BE49-F238E27FC236}">
              <a16:creationId xmlns:a16="http://schemas.microsoft.com/office/drawing/2014/main" id="{C067FDA0-53CD-5E45-9AD0-02A38C1C3E5D}"/>
            </a:ext>
          </a:extLst>
        </xdr:cNvPr>
        <xdr:cNvPicPr>
          <a:picLocks noChangeAspect="1"/>
        </xdr:cNvPicPr>
      </xdr:nvPicPr>
      <xdr:blipFill>
        <a:blip xmlns:r="http://schemas.openxmlformats.org/officeDocument/2006/relationships" r:embed="rId1"/>
        <a:stretch>
          <a:fillRect/>
        </a:stretch>
      </xdr:blipFill>
      <xdr:spPr>
        <a:xfrm>
          <a:off x="4948382" y="1016000"/>
          <a:ext cx="3165431" cy="451887"/>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5</xdr:col>
      <xdr:colOff>1606595</xdr:colOff>
      <xdr:row>24</xdr:row>
      <xdr:rowOff>0</xdr:rowOff>
    </xdr:from>
    <xdr:ext cx="2824324" cy="405619"/>
    <xdr:pic>
      <xdr:nvPicPr>
        <xdr:cNvPr id="3" name="Picture 2">
          <a:extLst>
            <a:ext uri="{FF2B5EF4-FFF2-40B4-BE49-F238E27FC236}">
              <a16:creationId xmlns:a16="http://schemas.microsoft.com/office/drawing/2014/main" id="{462C9189-00A9-044B-B4EA-7E797582A7E8}"/>
            </a:ext>
          </a:extLst>
        </xdr:cNvPr>
        <xdr:cNvPicPr>
          <a:picLocks noChangeAspect="1"/>
        </xdr:cNvPicPr>
      </xdr:nvPicPr>
      <xdr:blipFill>
        <a:blip xmlns:r="http://schemas.openxmlformats.org/officeDocument/2006/relationships" r:embed="rId1"/>
        <a:stretch>
          <a:fillRect/>
        </a:stretch>
      </xdr:blipFill>
      <xdr:spPr>
        <a:xfrm>
          <a:off x="4946695" y="4876800"/>
          <a:ext cx="2824324" cy="405619"/>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5</xdr:col>
      <xdr:colOff>1606595</xdr:colOff>
      <xdr:row>9</xdr:row>
      <xdr:rowOff>0</xdr:rowOff>
    </xdr:from>
    <xdr:ext cx="2824324" cy="405619"/>
    <xdr:pic>
      <xdr:nvPicPr>
        <xdr:cNvPr id="3" name="Picture 2">
          <a:extLst>
            <a:ext uri="{FF2B5EF4-FFF2-40B4-BE49-F238E27FC236}">
              <a16:creationId xmlns:a16="http://schemas.microsoft.com/office/drawing/2014/main" id="{1E393383-1C12-0D40-8A31-8DB27104FF26}"/>
            </a:ext>
          </a:extLst>
        </xdr:cNvPr>
        <xdr:cNvPicPr>
          <a:picLocks noChangeAspect="1"/>
        </xdr:cNvPicPr>
      </xdr:nvPicPr>
      <xdr:blipFill>
        <a:blip xmlns:r="http://schemas.openxmlformats.org/officeDocument/2006/relationships" r:embed="rId1"/>
        <a:stretch>
          <a:fillRect/>
        </a:stretch>
      </xdr:blipFill>
      <xdr:spPr>
        <a:xfrm>
          <a:off x="4946695" y="1828800"/>
          <a:ext cx="2824324" cy="405619"/>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40640</xdr:colOff>
      <xdr:row>0</xdr:row>
      <xdr:rowOff>152400</xdr:rowOff>
    </xdr:from>
    <xdr:to>
      <xdr:col>5</xdr:col>
      <xdr:colOff>4622800</xdr:colOff>
      <xdr:row>0</xdr:row>
      <xdr:rowOff>599440</xdr:rowOff>
    </xdr:to>
    <xdr:sp macro="" textlink="">
      <xdr:nvSpPr>
        <xdr:cNvPr id="2" name="TextBox 1">
          <a:extLst>
            <a:ext uri="{FF2B5EF4-FFF2-40B4-BE49-F238E27FC236}">
              <a16:creationId xmlns:a16="http://schemas.microsoft.com/office/drawing/2014/main" id="{A8E686A8-60EE-3C46-AAB8-B86070239854}"/>
            </a:ext>
          </a:extLst>
        </xdr:cNvPr>
        <xdr:cNvSpPr txBox="1"/>
      </xdr:nvSpPr>
      <xdr:spPr>
        <a:xfrm>
          <a:off x="40640" y="152400"/>
          <a:ext cx="4912360" cy="533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2400" b="1">
              <a:latin typeface="Arial"/>
              <a:cs typeface="Arial"/>
            </a:rPr>
            <a:t>Security Awareness Impact Metrics</a:t>
          </a:r>
        </a:p>
      </xdr:txBody>
    </xdr:sp>
    <xdr:clientData/>
  </xdr:twoCellAnchor>
  <xdr:oneCellAnchor>
    <xdr:from>
      <xdr:col>5</xdr:col>
      <xdr:colOff>1618140</xdr:colOff>
      <xdr:row>12</xdr:row>
      <xdr:rowOff>0</xdr:rowOff>
    </xdr:from>
    <xdr:ext cx="2824324" cy="405619"/>
    <xdr:pic>
      <xdr:nvPicPr>
        <xdr:cNvPr id="3" name="Picture 2">
          <a:extLst>
            <a:ext uri="{FF2B5EF4-FFF2-40B4-BE49-F238E27FC236}">
              <a16:creationId xmlns:a16="http://schemas.microsoft.com/office/drawing/2014/main" id="{E1779799-7AED-C340-A70D-15EE75BD3BD3}"/>
            </a:ext>
          </a:extLst>
        </xdr:cNvPr>
        <xdr:cNvPicPr>
          <a:picLocks noChangeAspect="1"/>
        </xdr:cNvPicPr>
      </xdr:nvPicPr>
      <xdr:blipFill>
        <a:blip xmlns:r="http://schemas.openxmlformats.org/officeDocument/2006/relationships" r:embed="rId1"/>
        <a:stretch>
          <a:fillRect/>
        </a:stretch>
      </xdr:blipFill>
      <xdr:spPr>
        <a:xfrm>
          <a:off x="4958240" y="2509449"/>
          <a:ext cx="2824324" cy="405619"/>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5</xdr:col>
      <xdr:colOff>1456504</xdr:colOff>
      <xdr:row>11</xdr:row>
      <xdr:rowOff>0</xdr:rowOff>
    </xdr:from>
    <xdr:to>
      <xdr:col>5</xdr:col>
      <xdr:colOff>4280828</xdr:colOff>
      <xdr:row>11</xdr:row>
      <xdr:rowOff>405619</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10612049" y="6432595"/>
          <a:ext cx="2824324" cy="40561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0</xdr:colOff>
      <xdr:row>15</xdr:row>
      <xdr:rowOff>339161</xdr:rowOff>
    </xdr:from>
    <xdr:to>
      <xdr:col>10</xdr:col>
      <xdr:colOff>330506</xdr:colOff>
      <xdr:row>16</xdr:row>
      <xdr:rowOff>293225</xdr:rowOff>
    </xdr:to>
    <xdr:pic>
      <xdr:nvPicPr>
        <xdr:cNvPr id="3" name="Picture 2">
          <a:extLst>
            <a:ext uri="{FF2B5EF4-FFF2-40B4-BE49-F238E27FC236}">
              <a16:creationId xmlns:a16="http://schemas.microsoft.com/office/drawing/2014/main" id="{B9AE3FFA-7866-C246-A8B5-1B17D176122B}"/>
            </a:ext>
          </a:extLst>
        </xdr:cNvPr>
        <xdr:cNvPicPr>
          <a:picLocks noChangeAspect="1"/>
        </xdr:cNvPicPr>
      </xdr:nvPicPr>
      <xdr:blipFill>
        <a:blip xmlns:r="http://schemas.openxmlformats.org/officeDocument/2006/relationships" r:embed="rId1"/>
        <a:stretch>
          <a:fillRect/>
        </a:stretch>
      </xdr:blipFill>
      <xdr:spPr>
        <a:xfrm>
          <a:off x="10812171" y="8636494"/>
          <a:ext cx="2824324" cy="405619"/>
        </a:xfrm>
        <a:prstGeom prst="rect">
          <a:avLst/>
        </a:prstGeom>
      </xdr:spPr>
    </xdr:pic>
    <xdr:clientData/>
  </xdr:twoCellAnchor>
  <xdr:twoCellAnchor>
    <xdr:from>
      <xdr:col>0</xdr:col>
      <xdr:colOff>611910</xdr:colOff>
      <xdr:row>11</xdr:row>
      <xdr:rowOff>152656</xdr:rowOff>
    </xdr:from>
    <xdr:to>
      <xdr:col>5</xdr:col>
      <xdr:colOff>3232729</xdr:colOff>
      <xdr:row>14</xdr:row>
      <xdr:rowOff>357909</xdr:rowOff>
    </xdr:to>
    <xdr:sp macro="" textlink="">
      <xdr:nvSpPr>
        <xdr:cNvPr id="4" name="TextBox 3">
          <a:extLst>
            <a:ext uri="{FF2B5EF4-FFF2-40B4-BE49-F238E27FC236}">
              <a16:creationId xmlns:a16="http://schemas.microsoft.com/office/drawing/2014/main" id="{258A8753-4F8E-A64E-AD33-AD40D61C0994}"/>
            </a:ext>
          </a:extLst>
        </xdr:cNvPr>
        <xdr:cNvSpPr txBox="1"/>
      </xdr:nvSpPr>
      <xdr:spPr>
        <a:xfrm>
          <a:off x="611910" y="9100383"/>
          <a:ext cx="11776364" cy="167152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The purpose of a</a:t>
          </a:r>
          <a:r>
            <a:rPr lang="en-US" sz="1200" baseline="0">
              <a:latin typeface="Arial" panose="020B0604020202020204" pitchFamily="34" charset="0"/>
              <a:cs typeface="Arial" panose="020B0604020202020204" pitchFamily="34" charset="0"/>
            </a:rPr>
            <a:t> human risk score is to provide leadership a summary of the current state of your human risk.   Leaders may not want the details of all the different metrics pertaining to different behaviors, or perhaps even strategic metrics.  What they may want is an overall score (very high, very low)  and if that score is getting better or worse.  One way to approach that is have a metrics scoreboard that combines the different metrics of the behaviors you care  the most about into an  average overall score, similar to how the Dow Jones Industrial Average tracks the average value of 30 large, publicly owned companies.  The trick is identifying 3-7 different metrics you care about, score them and combiner those scores.  Above is one such example.  Quickest path to failure is to add metrics here just for the sake of metrics.  You are better off having too few than too many metrics. The real value of this metric is showing change in the overall human score overtime. </a:t>
          </a:r>
        </a:p>
        <a:p>
          <a:endParaRPr lang="en-US" sz="1200" baseline="0">
            <a:latin typeface="Arial" panose="020B0604020202020204" pitchFamily="34" charset="0"/>
            <a:cs typeface="Arial" panose="020B0604020202020204" pitchFamily="34" charset="0"/>
          </a:endParaRPr>
        </a:p>
        <a:p>
          <a:r>
            <a:rPr lang="en-US" sz="1200" b="1" i="1" baseline="0">
              <a:latin typeface="Arial" panose="020B0604020202020204" pitchFamily="34" charset="0"/>
              <a:cs typeface="Arial" panose="020B0604020202020204" pitchFamily="34" charset="0"/>
            </a:rPr>
            <a:t>NOTE: In this example, the lower the number, the better your score. The numbers provided in the RISK RATINGS column are purely demonstration purposes, adjust to your own risk tolerance / requirements and the size of your organization.</a:t>
          </a:r>
        </a:p>
        <a:p>
          <a:endParaRPr lang="en-US" sz="1200" baseline="0">
            <a:latin typeface="Arial" panose="020B0604020202020204" pitchFamily="34" charset="0"/>
            <a:cs typeface="Arial" panose="020B0604020202020204" pitchFamily="34" charset="0"/>
          </a:endParaRPr>
        </a:p>
        <a:p>
          <a:endParaRPr lang="en-US" sz="1200" baseline="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9FF97-712B-AF4C-93E4-5B9E97988611}">
  <dimension ref="B1:C12"/>
  <sheetViews>
    <sheetView showGridLines="0" tabSelected="1" zoomScale="130" zoomScaleNormal="130" workbookViewId="0">
      <selection activeCell="B13" sqref="B13"/>
    </sheetView>
  </sheetViews>
  <sheetFormatPr baseColWidth="10" defaultColWidth="10.83203125" defaultRowHeight="20" customHeight="1" x14ac:dyDescent="0.15"/>
  <cols>
    <col min="1" max="1" width="5.33203125" style="8" customWidth="1"/>
    <col min="2" max="2" width="29.1640625" style="8" customWidth="1"/>
    <col min="3" max="3" width="87.83203125" style="8" customWidth="1"/>
    <col min="4" max="16384" width="10.83203125" style="8"/>
  </cols>
  <sheetData>
    <row r="1" spans="2:3" ht="10" customHeight="1" x14ac:dyDescent="0.15"/>
    <row r="2" spans="2:3" ht="48" customHeight="1" x14ac:dyDescent="0.15">
      <c r="B2" s="19" t="s">
        <v>226</v>
      </c>
      <c r="C2" s="19"/>
    </row>
    <row r="4" spans="2:3" ht="20" customHeight="1" x14ac:dyDescent="0.15">
      <c r="B4" s="9" t="s">
        <v>45</v>
      </c>
      <c r="C4" s="9" t="s">
        <v>46</v>
      </c>
    </row>
    <row r="5" spans="2:3" ht="50" customHeight="1" x14ac:dyDescent="0.15">
      <c r="B5" s="17" t="s">
        <v>47</v>
      </c>
      <c r="C5" s="4" t="s">
        <v>230</v>
      </c>
    </row>
    <row r="6" spans="2:3" ht="50" customHeight="1" x14ac:dyDescent="0.15">
      <c r="B6" s="17" t="s">
        <v>227</v>
      </c>
      <c r="C6" s="4" t="s">
        <v>231</v>
      </c>
    </row>
    <row r="7" spans="2:3" ht="50" customHeight="1" x14ac:dyDescent="0.15">
      <c r="B7" s="17" t="s">
        <v>228</v>
      </c>
      <c r="C7" s="4" t="s">
        <v>232</v>
      </c>
    </row>
    <row r="8" spans="2:3" ht="50" customHeight="1" x14ac:dyDescent="0.15">
      <c r="B8" s="17" t="s">
        <v>48</v>
      </c>
      <c r="C8" s="4" t="s">
        <v>49</v>
      </c>
    </row>
    <row r="9" spans="2:3" ht="50" customHeight="1" x14ac:dyDescent="0.15">
      <c r="B9" s="17" t="s">
        <v>229</v>
      </c>
      <c r="C9" s="4" t="s">
        <v>233</v>
      </c>
    </row>
    <row r="10" spans="2:3" ht="50" customHeight="1" x14ac:dyDescent="0.15">
      <c r="B10" s="17" t="s">
        <v>129</v>
      </c>
      <c r="C10" s="4" t="s">
        <v>167</v>
      </c>
    </row>
    <row r="11" spans="2:3" ht="35" customHeight="1" x14ac:dyDescent="0.15"/>
    <row r="12" spans="2:3" ht="56" customHeight="1" x14ac:dyDescent="0.15">
      <c r="B12" s="20" t="s">
        <v>253</v>
      </c>
      <c r="C12" s="20"/>
    </row>
  </sheetData>
  <mergeCells count="2">
    <mergeCell ref="B2:C2"/>
    <mergeCell ref="B12:C12"/>
  </mergeCells>
  <hyperlinks>
    <hyperlink ref="B5" location="'Compliance Metrics'!A1" display="Compliance Metrics" xr:uid="{7587E059-EF61-6541-A144-EF0153522835}"/>
    <hyperlink ref="B8" location="'Ambassador Program Metrics'!A1" display="Ambassador Program Metrics" xr:uid="{DCBCF2E7-F9E4-A242-818B-4117EC0F38B9}"/>
    <hyperlink ref="B9" location="'Strategic Metrics'!A1" display="Strategic Metrics" xr:uid="{36AD502C-F6EC-064F-A67F-4ABCB7A531EC}"/>
    <hyperlink ref="B6" location="'Behavior Metrics '!A1" display="Behavior Metrics" xr:uid="{D89D609E-2703-0F42-B520-752E172D9E5E}"/>
    <hyperlink ref="B10" location="'Human Risk Score - BETA'!A1" display="Human Risk Score" xr:uid="{C8302B00-6745-0342-B2A4-56A14218C7A8}"/>
    <hyperlink ref="B7" location="'Culture Metrics'!A1" display="Culture Metrics" xr:uid="{C55D3DCD-F6DB-1341-BA2D-CB6A4A3019CB}"/>
  </hyperlinks>
  <pageMargins left="0.2" right="0.2" top="0.75" bottom="0.75" header="0.3" footer="0.3"/>
  <pageSetup orientation="landscape"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272C6-E46C-1346-8498-3A5F020609E7}">
  <dimension ref="A1:F29"/>
  <sheetViews>
    <sheetView showGridLines="0" zoomScale="130" zoomScaleNormal="130" zoomScalePageLayoutView="120" workbookViewId="0">
      <selection sqref="A1:F1"/>
    </sheetView>
  </sheetViews>
  <sheetFormatPr baseColWidth="10" defaultColWidth="10.83203125" defaultRowHeight="13" x14ac:dyDescent="0.15"/>
  <cols>
    <col min="1" max="1" width="19.83203125" style="2" customWidth="1"/>
    <col min="2" max="2" width="32.83203125" style="2" customWidth="1"/>
    <col min="3" max="3" width="22.1640625" style="2" customWidth="1"/>
    <col min="4" max="4" width="18.5" style="2" customWidth="1"/>
    <col min="5" max="5" width="17.83203125" style="2" customWidth="1"/>
    <col min="6" max="6" width="68.33203125" style="2" customWidth="1"/>
    <col min="7" max="16384" width="10.83203125" style="2"/>
  </cols>
  <sheetData>
    <row r="1" spans="1:6" ht="62" customHeight="1" x14ac:dyDescent="0.15">
      <c r="A1" s="21" t="s">
        <v>47</v>
      </c>
      <c r="B1" s="21"/>
      <c r="C1" s="21"/>
      <c r="D1" s="21"/>
      <c r="E1" s="21"/>
      <c r="F1" s="21"/>
    </row>
    <row r="2" spans="1:6" s="1" customFormat="1" ht="44" customHeight="1" x14ac:dyDescent="0.2">
      <c r="A2" s="5" t="s">
        <v>0</v>
      </c>
      <c r="B2" s="5" t="s">
        <v>250</v>
      </c>
      <c r="C2" s="5" t="s">
        <v>69</v>
      </c>
      <c r="D2" s="5" t="s">
        <v>70</v>
      </c>
      <c r="E2" s="5" t="s">
        <v>4</v>
      </c>
      <c r="F2" s="5" t="s">
        <v>2</v>
      </c>
    </row>
    <row r="3" spans="1:6" ht="49" customHeight="1" x14ac:dyDescent="0.15">
      <c r="A3" s="4" t="s">
        <v>27</v>
      </c>
      <c r="B3" s="4" t="s">
        <v>194</v>
      </c>
      <c r="C3" s="4" t="s">
        <v>83</v>
      </c>
      <c r="D3" s="4" t="s">
        <v>28</v>
      </c>
      <c r="E3" s="4" t="s">
        <v>84</v>
      </c>
      <c r="F3" s="4" t="s">
        <v>195</v>
      </c>
    </row>
    <row r="4" spans="1:6" ht="163" customHeight="1" x14ac:dyDescent="0.15">
      <c r="A4" s="6" t="s">
        <v>196</v>
      </c>
      <c r="B4" s="6" t="s">
        <v>197</v>
      </c>
      <c r="C4" s="6" t="s">
        <v>249</v>
      </c>
      <c r="D4" s="6" t="s">
        <v>1</v>
      </c>
      <c r="E4" s="6" t="s">
        <v>78</v>
      </c>
      <c r="F4" s="7" t="s">
        <v>248</v>
      </c>
    </row>
    <row r="5" spans="1:6" ht="59" customHeight="1" x14ac:dyDescent="0.15">
      <c r="A5" s="4" t="s">
        <v>198</v>
      </c>
      <c r="B5" s="4" t="s">
        <v>29</v>
      </c>
      <c r="C5" s="4" t="s">
        <v>199</v>
      </c>
      <c r="D5" s="4" t="s">
        <v>30</v>
      </c>
      <c r="E5" s="4" t="s">
        <v>31</v>
      </c>
      <c r="F5" s="4" t="s">
        <v>32</v>
      </c>
    </row>
    <row r="6" spans="1:6" ht="43" customHeight="1" x14ac:dyDescent="0.15">
      <c r="A6" s="3"/>
      <c r="B6" s="3"/>
      <c r="C6" s="3"/>
      <c r="E6" s="3"/>
      <c r="F6" s="3"/>
    </row>
    <row r="7" spans="1:6" ht="43" customHeight="1" x14ac:dyDescent="0.2">
      <c r="A7"/>
      <c r="B7"/>
      <c r="C7"/>
      <c r="D7" s="3"/>
      <c r="E7" s="3"/>
    </row>
    <row r="8" spans="1:6" ht="43" customHeight="1" x14ac:dyDescent="0.2">
      <c r="A8"/>
      <c r="B8"/>
      <c r="C8"/>
      <c r="D8" s="3"/>
      <c r="E8" s="3"/>
    </row>
    <row r="9" spans="1:6" ht="43" customHeight="1" x14ac:dyDescent="0.2">
      <c r="A9"/>
      <c r="B9"/>
      <c r="C9"/>
      <c r="D9" s="3"/>
      <c r="E9" s="3"/>
    </row>
    <row r="10" spans="1:6" ht="43" customHeight="1" x14ac:dyDescent="0.2">
      <c r="A10"/>
      <c r="B10"/>
      <c r="C10"/>
      <c r="D10" s="3"/>
      <c r="E10" s="3"/>
    </row>
    <row r="11" spans="1:6" ht="43" customHeight="1" x14ac:dyDescent="0.2">
      <c r="A11" s="3"/>
      <c r="B11"/>
      <c r="C11"/>
      <c r="D11"/>
      <c r="E11" s="3"/>
      <c r="F11" s="3"/>
    </row>
    <row r="12" spans="1:6" ht="43" customHeight="1" x14ac:dyDescent="0.2">
      <c r="A12" s="3"/>
      <c r="B12"/>
      <c r="C12"/>
      <c r="D12"/>
      <c r="E12" s="3"/>
      <c r="F12" s="3"/>
    </row>
    <row r="13" spans="1:6" ht="43" customHeight="1" x14ac:dyDescent="0.2">
      <c r="A13" s="3"/>
      <c r="B13"/>
      <c r="C13"/>
      <c r="D13"/>
      <c r="E13" s="3"/>
      <c r="F13" s="3"/>
    </row>
    <row r="14" spans="1:6" ht="43" customHeight="1" x14ac:dyDescent="0.2">
      <c r="A14" s="3"/>
      <c r="B14"/>
      <c r="C14"/>
      <c r="D14"/>
      <c r="E14" s="3"/>
      <c r="F14" s="3"/>
    </row>
    <row r="15" spans="1:6" ht="43" customHeight="1" x14ac:dyDescent="0.2">
      <c r="A15" s="3"/>
      <c r="B15"/>
      <c r="C15"/>
      <c r="D15"/>
      <c r="E15" s="3"/>
      <c r="F15" s="3"/>
    </row>
    <row r="16" spans="1:6" ht="43" customHeight="1" x14ac:dyDescent="0.2">
      <c r="A16" s="3"/>
      <c r="B16"/>
      <c r="C16"/>
      <c r="D16"/>
      <c r="E16" s="3"/>
      <c r="F16" s="3"/>
    </row>
    <row r="17" spans="1:6" ht="43" customHeight="1" x14ac:dyDescent="0.2">
      <c r="A17" s="3"/>
      <c r="B17"/>
      <c r="C17"/>
      <c r="D17"/>
      <c r="E17" s="3"/>
      <c r="F17" s="3"/>
    </row>
    <row r="18" spans="1:6" ht="43" customHeight="1" x14ac:dyDescent="0.2">
      <c r="A18" s="3"/>
      <c r="B18"/>
      <c r="C18"/>
      <c r="D18"/>
      <c r="E18" s="3"/>
      <c r="F18" s="3"/>
    </row>
    <row r="19" spans="1:6" ht="36" customHeight="1" x14ac:dyDescent="0.15"/>
    <row r="20" spans="1:6" ht="36" customHeight="1" x14ac:dyDescent="0.15"/>
    <row r="21" spans="1:6" ht="36" customHeight="1" x14ac:dyDescent="0.15"/>
    <row r="22" spans="1:6" ht="36" customHeight="1" x14ac:dyDescent="0.15"/>
    <row r="23" spans="1:6" ht="36" customHeight="1" x14ac:dyDescent="0.15"/>
    <row r="24" spans="1:6" ht="36" customHeight="1" x14ac:dyDescent="0.15"/>
    <row r="25" spans="1:6" ht="36" customHeight="1" x14ac:dyDescent="0.15"/>
    <row r="26" spans="1:6" ht="36" customHeight="1" x14ac:dyDescent="0.15"/>
    <row r="27" spans="1:6" ht="36" customHeight="1" x14ac:dyDescent="0.15"/>
    <row r="28" spans="1:6" ht="36" customHeight="1" x14ac:dyDescent="0.15"/>
    <row r="29" spans="1:6" ht="18" customHeight="1" x14ac:dyDescent="0.15"/>
  </sheetData>
  <mergeCells count="1">
    <mergeCell ref="A1:F1"/>
  </mergeCells>
  <pageMargins left="0.5" right="0.25" top="0.75" bottom="0.75" header="0.3" footer="0.3"/>
  <pageSetup scale="66" orientation="landscape" horizontalDpi="4000" verticalDpi="40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F3363-CA36-5243-88AA-2C4CFA63F395}">
  <dimension ref="A1:F35"/>
  <sheetViews>
    <sheetView showGridLines="0" zoomScaleNormal="100" zoomScalePageLayoutView="130" workbookViewId="0">
      <pane ySplit="2" topLeftCell="A15" activePane="bottomLeft" state="frozen"/>
      <selection pane="bottomLeft" sqref="A1:F1"/>
    </sheetView>
  </sheetViews>
  <sheetFormatPr baseColWidth="10" defaultColWidth="10.83203125" defaultRowHeight="13" x14ac:dyDescent="0.15"/>
  <cols>
    <col min="1" max="1" width="19.83203125" style="2" customWidth="1"/>
    <col min="2" max="2" width="43.1640625" style="2" customWidth="1"/>
    <col min="3" max="3" width="25.5" style="2" customWidth="1"/>
    <col min="4" max="4" width="14.6640625" style="2" customWidth="1"/>
    <col min="5" max="5" width="19.5" style="2" customWidth="1"/>
    <col min="6" max="6" width="74.83203125" style="2" customWidth="1"/>
    <col min="7" max="16384" width="10.83203125" style="2"/>
  </cols>
  <sheetData>
    <row r="1" spans="1:6" ht="66" customHeight="1" x14ac:dyDescent="0.15">
      <c r="A1" s="21" t="s">
        <v>227</v>
      </c>
      <c r="B1" s="21"/>
      <c r="C1" s="21"/>
      <c r="D1" s="21"/>
      <c r="E1" s="21"/>
      <c r="F1" s="21"/>
    </row>
    <row r="2" spans="1:6" s="1" customFormat="1" ht="59" customHeight="1" x14ac:dyDescent="0.2">
      <c r="A2" s="18" t="s">
        <v>0</v>
      </c>
      <c r="B2" s="18" t="s">
        <v>18</v>
      </c>
      <c r="C2" s="18" t="s">
        <v>69</v>
      </c>
      <c r="D2" s="18" t="s">
        <v>70</v>
      </c>
      <c r="E2" s="18" t="s">
        <v>4</v>
      </c>
      <c r="F2" s="18" t="s">
        <v>131</v>
      </c>
    </row>
    <row r="3" spans="1:6" s="1" customFormat="1" ht="35" customHeight="1" x14ac:dyDescent="0.2">
      <c r="A3" s="22" t="s">
        <v>221</v>
      </c>
      <c r="B3" s="23"/>
      <c r="C3" s="23"/>
      <c r="D3" s="23"/>
      <c r="E3" s="23"/>
      <c r="F3" s="24"/>
    </row>
    <row r="4" spans="1:6" ht="55" customHeight="1" x14ac:dyDescent="0.15">
      <c r="A4" s="4" t="s">
        <v>98</v>
      </c>
      <c r="B4" s="4" t="s">
        <v>68</v>
      </c>
      <c r="C4" s="4" t="s">
        <v>132</v>
      </c>
      <c r="D4" s="4" t="s">
        <v>1</v>
      </c>
      <c r="E4" s="4" t="s">
        <v>133</v>
      </c>
      <c r="F4" s="4" t="s">
        <v>168</v>
      </c>
    </row>
    <row r="5" spans="1:6" ht="55" customHeight="1" x14ac:dyDescent="0.15">
      <c r="A5" s="4" t="s">
        <v>44</v>
      </c>
      <c r="B5" s="4" t="s">
        <v>134</v>
      </c>
      <c r="C5" s="4" t="s">
        <v>132</v>
      </c>
      <c r="D5" s="4" t="s">
        <v>1</v>
      </c>
      <c r="E5" s="4" t="s">
        <v>133</v>
      </c>
      <c r="F5" s="4" t="s">
        <v>169</v>
      </c>
    </row>
    <row r="6" spans="1:6" ht="55" customHeight="1" x14ac:dyDescent="0.15">
      <c r="A6" s="4" t="s">
        <v>43</v>
      </c>
      <c r="B6" s="4" t="s">
        <v>71</v>
      </c>
      <c r="C6" s="4" t="s">
        <v>132</v>
      </c>
      <c r="D6" s="4" t="s">
        <v>1</v>
      </c>
      <c r="E6" s="4" t="s">
        <v>133</v>
      </c>
      <c r="F6" s="4" t="s">
        <v>135</v>
      </c>
    </row>
    <row r="7" spans="1:6" ht="55" customHeight="1" x14ac:dyDescent="0.15">
      <c r="A7" s="4" t="s">
        <v>184</v>
      </c>
      <c r="B7" s="4" t="s">
        <v>185</v>
      </c>
      <c r="C7" s="4" t="s">
        <v>186</v>
      </c>
      <c r="D7" s="4" t="s">
        <v>171</v>
      </c>
      <c r="E7" s="4" t="s">
        <v>187</v>
      </c>
      <c r="F7" s="4" t="s">
        <v>188</v>
      </c>
    </row>
    <row r="8" spans="1:6" ht="35" customHeight="1" x14ac:dyDescent="0.15">
      <c r="A8" s="22" t="s">
        <v>222</v>
      </c>
      <c r="B8" s="23"/>
      <c r="C8" s="23"/>
      <c r="D8" s="23"/>
      <c r="E8" s="23"/>
      <c r="F8" s="24"/>
    </row>
    <row r="9" spans="1:6" ht="55" customHeight="1" x14ac:dyDescent="0.15">
      <c r="A9" s="4" t="s">
        <v>5</v>
      </c>
      <c r="B9" s="4" t="s">
        <v>141</v>
      </c>
      <c r="C9" s="4" t="s">
        <v>19</v>
      </c>
      <c r="D9" s="4" t="s">
        <v>6</v>
      </c>
      <c r="E9" s="4" t="s">
        <v>75</v>
      </c>
      <c r="F9" s="4" t="s">
        <v>175</v>
      </c>
    </row>
    <row r="10" spans="1:6" ht="55" customHeight="1" x14ac:dyDescent="0.15">
      <c r="A10" s="4" t="s">
        <v>176</v>
      </c>
      <c r="B10" s="4" t="s">
        <v>177</v>
      </c>
      <c r="C10" s="4" t="s">
        <v>148</v>
      </c>
      <c r="D10" s="4" t="s">
        <v>1</v>
      </c>
      <c r="E10" s="4" t="s">
        <v>130</v>
      </c>
      <c r="F10" s="4" t="s">
        <v>178</v>
      </c>
    </row>
    <row r="11" spans="1:6" ht="55" customHeight="1" x14ac:dyDescent="0.15">
      <c r="A11" s="4" t="s">
        <v>146</v>
      </c>
      <c r="B11" s="4" t="s">
        <v>147</v>
      </c>
      <c r="C11" s="4" t="s">
        <v>179</v>
      </c>
      <c r="D11" s="4" t="s">
        <v>37</v>
      </c>
      <c r="E11" s="4" t="s">
        <v>120</v>
      </c>
      <c r="F11" s="4" t="s">
        <v>180</v>
      </c>
    </row>
    <row r="12" spans="1:6" ht="35" customHeight="1" x14ac:dyDescent="0.15">
      <c r="A12" s="22" t="s">
        <v>223</v>
      </c>
      <c r="B12" s="23"/>
      <c r="C12" s="23"/>
      <c r="D12" s="23"/>
      <c r="E12" s="23"/>
      <c r="F12" s="24"/>
    </row>
    <row r="13" spans="1:6" ht="55" customHeight="1" x14ac:dyDescent="0.15">
      <c r="A13" s="4" t="s">
        <v>144</v>
      </c>
      <c r="B13" s="4" t="s">
        <v>172</v>
      </c>
      <c r="C13" s="4" t="s">
        <v>173</v>
      </c>
      <c r="D13" s="4" t="s">
        <v>1</v>
      </c>
      <c r="E13" s="4" t="s">
        <v>80</v>
      </c>
      <c r="F13" s="4" t="s">
        <v>145</v>
      </c>
    </row>
    <row r="14" spans="1:6" ht="55" customHeight="1" x14ac:dyDescent="0.15">
      <c r="A14" s="4" t="s">
        <v>17</v>
      </c>
      <c r="B14" s="4" t="s">
        <v>137</v>
      </c>
      <c r="C14" s="4" t="s">
        <v>138</v>
      </c>
      <c r="D14" s="4" t="s">
        <v>1</v>
      </c>
      <c r="E14" s="4" t="s">
        <v>81</v>
      </c>
      <c r="F14" s="4" t="s">
        <v>139</v>
      </c>
    </row>
    <row r="15" spans="1:6" ht="55" customHeight="1" x14ac:dyDescent="0.15">
      <c r="A15" s="4" t="s">
        <v>3</v>
      </c>
      <c r="B15" s="4" t="s">
        <v>8</v>
      </c>
      <c r="C15" s="4" t="s">
        <v>140</v>
      </c>
      <c r="D15" s="4" t="s">
        <v>1</v>
      </c>
      <c r="E15" s="4" t="s">
        <v>82</v>
      </c>
      <c r="F15" s="4" t="s">
        <v>174</v>
      </c>
    </row>
    <row r="16" spans="1:6" ht="55" customHeight="1" x14ac:dyDescent="0.15">
      <c r="A16" s="4" t="s">
        <v>183</v>
      </c>
      <c r="B16" s="4" t="s">
        <v>13</v>
      </c>
      <c r="C16" s="4" t="s">
        <v>15</v>
      </c>
      <c r="D16" s="4" t="s">
        <v>1</v>
      </c>
      <c r="E16" s="4" t="s">
        <v>77</v>
      </c>
      <c r="F16" s="4" t="s">
        <v>72</v>
      </c>
    </row>
    <row r="17" spans="1:6" ht="35" customHeight="1" x14ac:dyDescent="0.15">
      <c r="A17" s="22" t="s">
        <v>224</v>
      </c>
      <c r="B17" s="23"/>
      <c r="C17" s="23"/>
      <c r="D17" s="23"/>
      <c r="E17" s="23"/>
      <c r="F17" s="24"/>
    </row>
    <row r="18" spans="1:6" ht="55" customHeight="1" x14ac:dyDescent="0.15">
      <c r="A18" s="4" t="s">
        <v>150</v>
      </c>
      <c r="B18" s="4" t="s">
        <v>149</v>
      </c>
      <c r="C18" s="4" t="s">
        <v>151</v>
      </c>
      <c r="D18" s="4" t="s">
        <v>1</v>
      </c>
      <c r="E18" s="4" t="s">
        <v>152</v>
      </c>
      <c r="F18" s="4" t="s">
        <v>153</v>
      </c>
    </row>
    <row r="19" spans="1:6" ht="55" customHeight="1" x14ac:dyDescent="0.15">
      <c r="A19" s="4" t="s">
        <v>181</v>
      </c>
      <c r="B19" s="4" t="s">
        <v>142</v>
      </c>
      <c r="C19" s="4" t="s">
        <v>20</v>
      </c>
      <c r="D19" s="4" t="s">
        <v>1</v>
      </c>
      <c r="E19" s="4" t="s">
        <v>182</v>
      </c>
      <c r="F19" s="4" t="s">
        <v>143</v>
      </c>
    </row>
    <row r="20" spans="1:6" ht="55" customHeight="1" x14ac:dyDescent="0.15">
      <c r="A20" s="4" t="s">
        <v>11</v>
      </c>
      <c r="B20" s="4" t="s">
        <v>9</v>
      </c>
      <c r="C20" s="4" t="s">
        <v>14</v>
      </c>
      <c r="D20" s="4" t="s">
        <v>7</v>
      </c>
      <c r="E20" s="4" t="s">
        <v>77</v>
      </c>
      <c r="F20" s="4" t="s">
        <v>16</v>
      </c>
    </row>
    <row r="21" spans="1:6" ht="35" customHeight="1" x14ac:dyDescent="0.15">
      <c r="A21" s="22" t="s">
        <v>225</v>
      </c>
      <c r="B21" s="23"/>
      <c r="C21" s="23"/>
      <c r="D21" s="23"/>
      <c r="E21" s="23"/>
      <c r="F21" s="24"/>
    </row>
    <row r="22" spans="1:6" ht="55" customHeight="1" x14ac:dyDescent="0.15">
      <c r="A22" s="4" t="s">
        <v>12</v>
      </c>
      <c r="B22" s="4" t="s">
        <v>170</v>
      </c>
      <c r="C22" s="4" t="s">
        <v>10</v>
      </c>
      <c r="D22" s="4" t="s">
        <v>171</v>
      </c>
      <c r="E22" s="4" t="s">
        <v>77</v>
      </c>
      <c r="F22" s="4" t="s">
        <v>136</v>
      </c>
    </row>
    <row r="23" spans="1:6" ht="55" customHeight="1" x14ac:dyDescent="0.15">
      <c r="A23" s="4" t="s">
        <v>39</v>
      </c>
      <c r="B23" s="4" t="s">
        <v>40</v>
      </c>
      <c r="C23" s="4" t="s">
        <v>41</v>
      </c>
      <c r="D23" s="4" t="s">
        <v>42</v>
      </c>
      <c r="E23" s="4" t="s">
        <v>79</v>
      </c>
      <c r="F23" s="4" t="s">
        <v>73</v>
      </c>
    </row>
    <row r="24" spans="1:6" ht="55" customHeight="1" x14ac:dyDescent="0.15">
      <c r="A24" s="3"/>
      <c r="B24" s="3"/>
      <c r="C24" s="3"/>
      <c r="D24" s="3"/>
      <c r="E24" s="3"/>
    </row>
    <row r="25" spans="1:6" ht="36" customHeight="1" x14ac:dyDescent="0.15"/>
    <row r="26" spans="1:6" ht="36" customHeight="1" x14ac:dyDescent="0.15"/>
    <row r="27" spans="1:6" ht="36" customHeight="1" x14ac:dyDescent="0.15"/>
    <row r="28" spans="1:6" ht="36" customHeight="1" x14ac:dyDescent="0.15"/>
    <row r="29" spans="1:6" ht="36" customHeight="1" x14ac:dyDescent="0.15"/>
    <row r="30" spans="1:6" ht="36" customHeight="1" x14ac:dyDescent="0.15"/>
    <row r="31" spans="1:6" ht="36" customHeight="1" x14ac:dyDescent="0.15"/>
    <row r="32" spans="1:6" ht="36" customHeight="1" x14ac:dyDescent="0.15"/>
    <row r="33" ht="36" customHeight="1" x14ac:dyDescent="0.15"/>
    <row r="34" ht="36" customHeight="1" x14ac:dyDescent="0.15"/>
    <row r="35" ht="18" customHeight="1" x14ac:dyDescent="0.15"/>
  </sheetData>
  <mergeCells count="6">
    <mergeCell ref="A21:F21"/>
    <mergeCell ref="A1:F1"/>
    <mergeCell ref="A3:F3"/>
    <mergeCell ref="A8:F8"/>
    <mergeCell ref="A12:F12"/>
    <mergeCell ref="A17:F17"/>
  </mergeCells>
  <pageMargins left="0.2" right="0" top="0.5" bottom="0.5" header="0.3" footer="0.3"/>
  <pageSetup scale="63" orientation="landscape" horizontalDpi="4000" verticalDpi="4000"/>
  <colBreaks count="1" manualBreakCount="1">
    <brk id="6" max="1048575" man="1"/>
  </col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C8DCC-3D65-A546-8358-DF69E2F19EA9}">
  <dimension ref="A1:F20"/>
  <sheetViews>
    <sheetView showGridLines="0" zoomScale="120" zoomScaleNormal="120" zoomScalePageLayoutView="130" workbookViewId="0">
      <selection activeCell="N4" sqref="N4"/>
    </sheetView>
  </sheetViews>
  <sheetFormatPr baseColWidth="10" defaultColWidth="10.83203125" defaultRowHeight="13" x14ac:dyDescent="0.15"/>
  <cols>
    <col min="1" max="1" width="18.1640625" style="2" customWidth="1"/>
    <col min="2" max="2" width="42.33203125" style="2" customWidth="1"/>
    <col min="3" max="3" width="25.5" style="2" customWidth="1"/>
    <col min="4" max="4" width="14.6640625" style="2" customWidth="1"/>
    <col min="5" max="5" width="19.5" style="2" customWidth="1"/>
    <col min="6" max="6" width="61.1640625" style="2" customWidth="1"/>
    <col min="7" max="16384" width="10.83203125" style="2"/>
  </cols>
  <sheetData>
    <row r="1" spans="1:6" ht="59" customHeight="1" x14ac:dyDescent="0.15">
      <c r="A1" s="21" t="s">
        <v>228</v>
      </c>
      <c r="B1" s="21"/>
      <c r="C1" s="21"/>
      <c r="D1" s="21"/>
      <c r="E1" s="21"/>
      <c r="F1" s="21"/>
    </row>
    <row r="2" spans="1:6" s="1" customFormat="1" ht="43" customHeight="1" x14ac:dyDescent="0.2">
      <c r="A2" s="5" t="s">
        <v>0</v>
      </c>
      <c r="B2" s="5" t="s">
        <v>18</v>
      </c>
      <c r="C2" s="5" t="s">
        <v>69</v>
      </c>
      <c r="D2" s="5" t="s">
        <v>70</v>
      </c>
      <c r="E2" s="5" t="s">
        <v>4</v>
      </c>
      <c r="F2" s="5" t="s">
        <v>247</v>
      </c>
    </row>
    <row r="3" spans="1:6" ht="132" customHeight="1" x14ac:dyDescent="0.15">
      <c r="A3" s="4" t="s">
        <v>117</v>
      </c>
      <c r="B3" s="4" t="s">
        <v>252</v>
      </c>
      <c r="C3" s="4" t="s">
        <v>246</v>
      </c>
      <c r="D3" s="4" t="s">
        <v>116</v>
      </c>
      <c r="E3" s="4" t="s">
        <v>120</v>
      </c>
      <c r="F3" s="4" t="s">
        <v>245</v>
      </c>
    </row>
    <row r="4" spans="1:6" ht="83" customHeight="1" x14ac:dyDescent="0.15">
      <c r="A4" s="6" t="s">
        <v>118</v>
      </c>
      <c r="B4" s="6" t="s">
        <v>243</v>
      </c>
      <c r="C4" s="6" t="s">
        <v>118</v>
      </c>
      <c r="D4" s="6" t="s">
        <v>121</v>
      </c>
      <c r="E4" s="6" t="s">
        <v>120</v>
      </c>
      <c r="F4" s="6" t="s">
        <v>244</v>
      </c>
    </row>
    <row r="5" spans="1:6" ht="51" customHeight="1" x14ac:dyDescent="0.15">
      <c r="A5" s="4" t="s">
        <v>119</v>
      </c>
      <c r="B5" s="4" t="s">
        <v>243</v>
      </c>
      <c r="C5" s="4" t="s">
        <v>122</v>
      </c>
      <c r="D5" s="4" t="s">
        <v>121</v>
      </c>
      <c r="E5" s="4" t="s">
        <v>120</v>
      </c>
      <c r="F5" s="4" t="s">
        <v>189</v>
      </c>
    </row>
    <row r="6" spans="1:6" ht="59" customHeight="1" x14ac:dyDescent="0.15">
      <c r="A6" s="6" t="s">
        <v>124</v>
      </c>
      <c r="B6" s="6" t="s">
        <v>243</v>
      </c>
      <c r="C6" s="6" t="s">
        <v>125</v>
      </c>
      <c r="D6" s="6" t="s">
        <v>126</v>
      </c>
      <c r="E6" s="6" t="s">
        <v>127</v>
      </c>
      <c r="F6" s="6" t="s">
        <v>128</v>
      </c>
    </row>
    <row r="7" spans="1:6" ht="59" customHeight="1" x14ac:dyDescent="0.15">
      <c r="A7" s="4" t="s">
        <v>242</v>
      </c>
      <c r="B7" s="4" t="s">
        <v>241</v>
      </c>
      <c r="C7" s="4" t="s">
        <v>123</v>
      </c>
      <c r="D7" s="4" t="s">
        <v>1</v>
      </c>
      <c r="E7" s="4" t="s">
        <v>240</v>
      </c>
      <c r="F7" s="4" t="s">
        <v>239</v>
      </c>
    </row>
    <row r="8" spans="1:6" ht="79" customHeight="1" x14ac:dyDescent="0.15">
      <c r="A8" s="6" t="s">
        <v>238</v>
      </c>
      <c r="B8" s="6" t="s">
        <v>237</v>
      </c>
      <c r="C8" s="6" t="s">
        <v>236</v>
      </c>
      <c r="D8" s="6" t="s">
        <v>235</v>
      </c>
      <c r="E8" s="6" t="s">
        <v>127</v>
      </c>
      <c r="F8" s="6" t="s">
        <v>234</v>
      </c>
    </row>
    <row r="9" spans="1:6" ht="43" customHeight="1" x14ac:dyDescent="0.15">
      <c r="A9" s="3"/>
      <c r="B9" s="3"/>
      <c r="C9" s="3"/>
      <c r="D9" s="3"/>
      <c r="E9" s="3"/>
    </row>
    <row r="10" spans="1:6" ht="36" customHeight="1" x14ac:dyDescent="0.15"/>
    <row r="11" spans="1:6" ht="36" customHeight="1" x14ac:dyDescent="0.15"/>
    <row r="12" spans="1:6" ht="36" customHeight="1" x14ac:dyDescent="0.15"/>
    <row r="13" spans="1:6" ht="36" customHeight="1" x14ac:dyDescent="0.15"/>
    <row r="14" spans="1:6" ht="36" customHeight="1" x14ac:dyDescent="0.15"/>
    <row r="15" spans="1:6" ht="36" customHeight="1" x14ac:dyDescent="0.15"/>
    <row r="16" spans="1:6" ht="36" customHeight="1" x14ac:dyDescent="0.15"/>
    <row r="17" s="2" customFormat="1" ht="36" customHeight="1" x14ac:dyDescent="0.15"/>
    <row r="18" s="2" customFormat="1" ht="36" customHeight="1" x14ac:dyDescent="0.15"/>
    <row r="19" s="2" customFormat="1" ht="36" customHeight="1" x14ac:dyDescent="0.15"/>
    <row r="20" s="2" customFormat="1" ht="18" customHeight="1" x14ac:dyDescent="0.15"/>
  </sheetData>
  <mergeCells count="1">
    <mergeCell ref="A1:F1"/>
  </mergeCells>
  <pageMargins left="0.75" right="0.25" top="0.25" bottom="0.25" header="0" footer="0.25"/>
  <pageSetup scale="63" orientation="landscape" horizontalDpi="4000" verticalDpi="4000"/>
  <colBreaks count="1" manualBreakCount="1">
    <brk id="6" max="1048575" man="1"/>
  </col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40F2C-26FC-2B40-B3FF-398329334CE5}">
  <dimension ref="A1:F23"/>
  <sheetViews>
    <sheetView showGridLines="0" topLeftCell="A2" zoomScale="130" zoomScaleNormal="130" zoomScalePageLayoutView="130" workbookViewId="0">
      <pane ySplit="2" topLeftCell="A4" activePane="bottomLeft" state="frozen"/>
      <selection activeCell="A2" sqref="A2"/>
      <selection pane="bottomLeft" activeCell="A2" sqref="A2:F2"/>
    </sheetView>
  </sheetViews>
  <sheetFormatPr baseColWidth="10" defaultColWidth="10.83203125" defaultRowHeight="13" x14ac:dyDescent="0.15"/>
  <cols>
    <col min="1" max="1" width="18.1640625" style="2" customWidth="1"/>
    <col min="2" max="2" width="42.33203125" style="2" customWidth="1"/>
    <col min="3" max="3" width="25.5" style="2" customWidth="1"/>
    <col min="4" max="4" width="14.6640625" style="2" customWidth="1"/>
    <col min="5" max="5" width="19.5" style="2" customWidth="1"/>
    <col min="6" max="6" width="61.1640625" style="2" customWidth="1"/>
    <col min="7" max="16384" width="10.83203125" style="2"/>
  </cols>
  <sheetData>
    <row r="1" spans="1:6" ht="59" customHeight="1" x14ac:dyDescent="0.15"/>
    <row r="2" spans="1:6" ht="59" customHeight="1" x14ac:dyDescent="0.15">
      <c r="A2" s="21" t="s">
        <v>251</v>
      </c>
      <c r="B2" s="21"/>
      <c r="C2" s="21"/>
      <c r="D2" s="21"/>
      <c r="E2" s="21"/>
      <c r="F2" s="21"/>
    </row>
    <row r="3" spans="1:6" s="1" customFormat="1" ht="43" customHeight="1" x14ac:dyDescent="0.2">
      <c r="A3" s="5" t="s">
        <v>0</v>
      </c>
      <c r="B3" s="5" t="s">
        <v>18</v>
      </c>
      <c r="C3" s="5" t="s">
        <v>69</v>
      </c>
      <c r="D3" s="5" t="s">
        <v>70</v>
      </c>
      <c r="E3" s="5" t="s">
        <v>4</v>
      </c>
      <c r="F3" s="5" t="s">
        <v>2</v>
      </c>
    </row>
    <row r="4" spans="1:6" ht="51" customHeight="1" x14ac:dyDescent="0.15">
      <c r="A4" s="4" t="s">
        <v>67</v>
      </c>
      <c r="B4" s="4" t="s">
        <v>66</v>
      </c>
      <c r="C4" s="4" t="s">
        <v>65</v>
      </c>
      <c r="D4" s="4" t="s">
        <v>1</v>
      </c>
      <c r="E4" s="4" t="s">
        <v>85</v>
      </c>
      <c r="F4" s="4" t="s">
        <v>95</v>
      </c>
    </row>
    <row r="5" spans="1:6" ht="51" customHeight="1" x14ac:dyDescent="0.15">
      <c r="A5" s="6" t="s">
        <v>64</v>
      </c>
      <c r="B5" s="6" t="s">
        <v>63</v>
      </c>
      <c r="C5" s="6" t="s">
        <v>57</v>
      </c>
      <c r="D5" s="6" t="s">
        <v>1</v>
      </c>
      <c r="E5" s="6" t="s">
        <v>85</v>
      </c>
      <c r="F5" s="6" t="s">
        <v>96</v>
      </c>
    </row>
    <row r="6" spans="1:6" ht="51" customHeight="1" x14ac:dyDescent="0.15">
      <c r="A6" s="4" t="s">
        <v>62</v>
      </c>
      <c r="B6" s="4" t="s">
        <v>86</v>
      </c>
      <c r="C6" s="4" t="s">
        <v>57</v>
      </c>
      <c r="D6" s="4" t="s">
        <v>1</v>
      </c>
      <c r="E6" s="4" t="s">
        <v>85</v>
      </c>
      <c r="F6" s="4" t="s">
        <v>87</v>
      </c>
    </row>
    <row r="7" spans="1:6" ht="51" customHeight="1" x14ac:dyDescent="0.15">
      <c r="A7" s="6" t="s">
        <v>61</v>
      </c>
      <c r="B7" s="6" t="s">
        <v>88</v>
      </c>
      <c r="C7" s="6" t="s">
        <v>89</v>
      </c>
      <c r="D7" s="6" t="s">
        <v>54</v>
      </c>
      <c r="E7" s="6" t="s">
        <v>75</v>
      </c>
      <c r="F7" s="6" t="s">
        <v>90</v>
      </c>
    </row>
    <row r="8" spans="1:6" ht="51" customHeight="1" x14ac:dyDescent="0.15">
      <c r="A8" s="4" t="s">
        <v>60</v>
      </c>
      <c r="B8" s="4" t="s">
        <v>59</v>
      </c>
      <c r="C8" s="4" t="s">
        <v>57</v>
      </c>
      <c r="D8" s="4" t="s">
        <v>1</v>
      </c>
      <c r="E8" s="4" t="s">
        <v>85</v>
      </c>
      <c r="F8" s="4" t="s">
        <v>96</v>
      </c>
    </row>
    <row r="9" spans="1:6" ht="51" customHeight="1" x14ac:dyDescent="0.15">
      <c r="A9" s="6" t="s">
        <v>58</v>
      </c>
      <c r="B9" s="6" t="s">
        <v>91</v>
      </c>
      <c r="C9" s="6" t="s">
        <v>57</v>
      </c>
      <c r="D9" s="6" t="s">
        <v>1</v>
      </c>
      <c r="E9" s="6" t="s">
        <v>85</v>
      </c>
      <c r="F9" s="6" t="s">
        <v>56</v>
      </c>
    </row>
    <row r="10" spans="1:6" ht="51" customHeight="1" x14ac:dyDescent="0.15">
      <c r="A10" s="4" t="s">
        <v>55</v>
      </c>
      <c r="B10" s="4" t="s">
        <v>92</v>
      </c>
      <c r="C10" s="4" t="s">
        <v>93</v>
      </c>
      <c r="D10" s="4" t="s">
        <v>54</v>
      </c>
      <c r="E10" s="4" t="s">
        <v>53</v>
      </c>
      <c r="F10" s="4" t="s">
        <v>94</v>
      </c>
    </row>
    <row r="11" spans="1:6" ht="51" customHeight="1" x14ac:dyDescent="0.15">
      <c r="A11" s="6" t="s">
        <v>52</v>
      </c>
      <c r="B11" s="6" t="s">
        <v>51</v>
      </c>
      <c r="C11" s="6" t="s">
        <v>50</v>
      </c>
      <c r="D11" s="6" t="s">
        <v>1</v>
      </c>
      <c r="E11" s="6" t="s">
        <v>85</v>
      </c>
      <c r="F11" s="6" t="s">
        <v>97</v>
      </c>
    </row>
    <row r="12" spans="1:6" ht="43" customHeight="1" x14ac:dyDescent="0.15">
      <c r="A12" s="3"/>
      <c r="B12" s="3"/>
      <c r="C12" s="3"/>
      <c r="D12" s="3"/>
      <c r="E12" s="3"/>
    </row>
    <row r="13" spans="1:6" ht="36" customHeight="1" x14ac:dyDescent="0.15"/>
    <row r="14" spans="1:6" ht="36" customHeight="1" x14ac:dyDescent="0.15"/>
    <row r="15" spans="1:6" ht="36" customHeight="1" x14ac:dyDescent="0.15"/>
    <row r="16" spans="1:6" ht="36" customHeight="1" x14ac:dyDescent="0.15"/>
    <row r="17" ht="36" customHeight="1" x14ac:dyDescent="0.15"/>
    <row r="18" ht="36" customHeight="1" x14ac:dyDescent="0.15"/>
    <row r="19" ht="36" customHeight="1" x14ac:dyDescent="0.15"/>
    <row r="20" ht="36" customHeight="1" x14ac:dyDescent="0.15"/>
    <row r="21" ht="36" customHeight="1" x14ac:dyDescent="0.15"/>
    <row r="22" ht="36" customHeight="1" x14ac:dyDescent="0.15"/>
    <row r="23" ht="18" customHeight="1" x14ac:dyDescent="0.15"/>
  </sheetData>
  <mergeCells count="1">
    <mergeCell ref="A2:F2"/>
  </mergeCells>
  <pageMargins left="0.75" right="0.25" top="0.25" bottom="0.25" header="0" footer="0.25"/>
  <pageSetup scale="63" orientation="landscape" horizontalDpi="4000" verticalDpi="4000"/>
  <colBreaks count="1" manualBreakCount="1">
    <brk id="6" max="1048575" man="1"/>
  </colBreak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
  <sheetViews>
    <sheetView showGridLines="0" zoomScale="130" zoomScaleNormal="130" zoomScalePageLayoutView="130" workbookViewId="0">
      <selection sqref="A1:F1"/>
    </sheetView>
  </sheetViews>
  <sheetFormatPr baseColWidth="10" defaultColWidth="10.83203125" defaultRowHeight="13" x14ac:dyDescent="0.15"/>
  <cols>
    <col min="1" max="1" width="18.1640625" style="2" customWidth="1"/>
    <col min="2" max="2" width="42.33203125" style="2" customWidth="1"/>
    <col min="3" max="3" width="25.5" style="2" customWidth="1"/>
    <col min="4" max="4" width="14.6640625" style="2" customWidth="1"/>
    <col min="5" max="5" width="19.5" style="2" customWidth="1"/>
    <col min="6" max="6" width="61.1640625" style="2" customWidth="1"/>
    <col min="7" max="16384" width="10.83203125" style="2"/>
  </cols>
  <sheetData>
    <row r="1" spans="1:6" ht="59" customHeight="1" x14ac:dyDescent="0.15">
      <c r="A1" s="21" t="s">
        <v>229</v>
      </c>
      <c r="B1" s="25"/>
      <c r="C1" s="25"/>
      <c r="D1" s="25"/>
      <c r="E1" s="25"/>
      <c r="F1" s="25"/>
    </row>
    <row r="2" spans="1:6" s="1" customFormat="1" ht="43" customHeight="1" x14ac:dyDescent="0.2">
      <c r="A2" s="5" t="s">
        <v>0</v>
      </c>
      <c r="B2" s="5" t="s">
        <v>18</v>
      </c>
      <c r="C2" s="5" t="s">
        <v>69</v>
      </c>
      <c r="D2" s="5" t="s">
        <v>70</v>
      </c>
      <c r="E2" s="5" t="s">
        <v>4</v>
      </c>
      <c r="F2" s="5" t="s">
        <v>2</v>
      </c>
    </row>
    <row r="3" spans="1:6" ht="51" customHeight="1" x14ac:dyDescent="0.15">
      <c r="A3" s="4" t="s">
        <v>33</v>
      </c>
      <c r="B3" s="4" t="s">
        <v>190</v>
      </c>
      <c r="C3" s="4" t="s">
        <v>26</v>
      </c>
      <c r="D3" s="4" t="s">
        <v>1</v>
      </c>
      <c r="E3" s="4" t="s">
        <v>21</v>
      </c>
      <c r="F3" s="4" t="s">
        <v>156</v>
      </c>
    </row>
    <row r="4" spans="1:6" ht="51" customHeight="1" x14ac:dyDescent="0.15">
      <c r="A4" s="6" t="s">
        <v>155</v>
      </c>
      <c r="B4" s="6" t="s">
        <v>157</v>
      </c>
      <c r="C4" s="6" t="s">
        <v>26</v>
      </c>
      <c r="D4" s="6" t="s">
        <v>1</v>
      </c>
      <c r="E4" s="6" t="s">
        <v>21</v>
      </c>
      <c r="F4" s="6" t="s">
        <v>158</v>
      </c>
    </row>
    <row r="5" spans="1:6" ht="51" customHeight="1" x14ac:dyDescent="0.15">
      <c r="A5" s="4" t="s">
        <v>161</v>
      </c>
      <c r="B5" s="4" t="s">
        <v>159</v>
      </c>
      <c r="C5" s="4" t="s">
        <v>26</v>
      </c>
      <c r="D5" s="4" t="s">
        <v>1</v>
      </c>
      <c r="E5" s="4" t="s">
        <v>21</v>
      </c>
      <c r="F5" s="4" t="s">
        <v>160</v>
      </c>
    </row>
    <row r="6" spans="1:6" ht="51" customHeight="1" x14ac:dyDescent="0.15">
      <c r="A6" s="6" t="s">
        <v>162</v>
      </c>
      <c r="B6" s="6" t="s">
        <v>163</v>
      </c>
      <c r="C6" s="6" t="s">
        <v>26</v>
      </c>
      <c r="D6" s="6" t="s">
        <v>1</v>
      </c>
      <c r="E6" s="6" t="s">
        <v>21</v>
      </c>
      <c r="F6" s="6" t="s">
        <v>164</v>
      </c>
    </row>
    <row r="7" spans="1:6" ht="51" customHeight="1" x14ac:dyDescent="0.15">
      <c r="A7" s="4" t="s">
        <v>34</v>
      </c>
      <c r="B7" s="4" t="s">
        <v>35</v>
      </c>
      <c r="C7" s="4" t="s">
        <v>36</v>
      </c>
      <c r="D7" s="4" t="s">
        <v>37</v>
      </c>
      <c r="E7" s="4" t="s">
        <v>76</v>
      </c>
      <c r="F7" s="4" t="s">
        <v>38</v>
      </c>
    </row>
    <row r="8" spans="1:6" ht="51" customHeight="1" x14ac:dyDescent="0.15">
      <c r="A8" s="6" t="s">
        <v>22</v>
      </c>
      <c r="B8" s="6" t="s">
        <v>23</v>
      </c>
      <c r="C8" s="6" t="s">
        <v>24</v>
      </c>
      <c r="D8" s="6" t="s">
        <v>1</v>
      </c>
      <c r="E8" s="6" t="s">
        <v>74</v>
      </c>
      <c r="F8" s="6" t="s">
        <v>25</v>
      </c>
    </row>
    <row r="9" spans="1:6" ht="54" customHeight="1" x14ac:dyDescent="0.15">
      <c r="A9" s="4" t="s">
        <v>191</v>
      </c>
      <c r="B9" s="4" t="s">
        <v>192</v>
      </c>
      <c r="C9" s="4" t="s">
        <v>165</v>
      </c>
      <c r="D9" s="4" t="s">
        <v>54</v>
      </c>
      <c r="E9" s="4" t="s">
        <v>166</v>
      </c>
      <c r="F9" s="4" t="s">
        <v>193</v>
      </c>
    </row>
    <row r="10" spans="1:6" ht="51" customHeight="1" x14ac:dyDescent="0.15">
      <c r="A10" s="6" t="s">
        <v>58</v>
      </c>
      <c r="B10" s="6" t="s">
        <v>200</v>
      </c>
      <c r="C10" s="6" t="s">
        <v>201</v>
      </c>
      <c r="D10" s="6" t="s">
        <v>1</v>
      </c>
      <c r="E10" s="6" t="s">
        <v>74</v>
      </c>
      <c r="F10" s="6" t="s">
        <v>202</v>
      </c>
    </row>
    <row r="11" spans="1:6" ht="51" customHeight="1" x14ac:dyDescent="0.15">
      <c r="A11" s="3"/>
      <c r="B11" s="3"/>
      <c r="C11" s="3"/>
      <c r="D11" s="3"/>
      <c r="E11" s="3"/>
      <c r="F11" s="3"/>
    </row>
    <row r="12" spans="1:6" ht="36" customHeight="1" x14ac:dyDescent="0.15"/>
    <row r="13" spans="1:6" ht="36" customHeight="1" x14ac:dyDescent="0.15"/>
    <row r="14" spans="1:6" ht="36" customHeight="1" x14ac:dyDescent="0.15"/>
    <row r="15" spans="1:6" ht="36" customHeight="1" x14ac:dyDescent="0.15"/>
    <row r="16" spans="1:6" ht="36" customHeight="1" x14ac:dyDescent="0.15"/>
    <row r="17" ht="36" customHeight="1" x14ac:dyDescent="0.15"/>
    <row r="18" ht="36" customHeight="1" x14ac:dyDescent="0.15"/>
    <row r="19" ht="36" customHeight="1" x14ac:dyDescent="0.15"/>
    <row r="20" ht="36" customHeight="1" x14ac:dyDescent="0.15"/>
    <row r="21" ht="36" customHeight="1" x14ac:dyDescent="0.15"/>
    <row r="22" ht="18" customHeight="1" x14ac:dyDescent="0.15"/>
  </sheetData>
  <mergeCells count="1">
    <mergeCell ref="A1:F1"/>
  </mergeCells>
  <pageMargins left="0.75" right="0.25" top="0.25" bottom="0.25" header="0" footer="0.25"/>
  <pageSetup scale="63" orientation="landscape" horizontalDpi="4000" verticalDpi="4000"/>
  <colBreaks count="1" manualBreakCount="1">
    <brk id="6" max="1048575" man="1"/>
  </colBreaks>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B575E-646B-EB49-88C0-217EB535F7C7}">
  <dimension ref="A1:G23"/>
  <sheetViews>
    <sheetView showGridLines="0" zoomScale="120" zoomScaleNormal="120" zoomScalePageLayoutView="130" workbookViewId="0">
      <selection sqref="A1:G1"/>
    </sheetView>
  </sheetViews>
  <sheetFormatPr baseColWidth="10" defaultColWidth="10.83203125" defaultRowHeight="13" x14ac:dyDescent="0.15"/>
  <cols>
    <col min="1" max="1" width="18.1640625" style="2" customWidth="1"/>
    <col min="2" max="2" width="42.33203125" style="2" customWidth="1"/>
    <col min="3" max="3" width="25.5" style="2" customWidth="1"/>
    <col min="4" max="4" width="14.6640625" style="2" customWidth="1"/>
    <col min="5" max="5" width="19.5" style="2" customWidth="1"/>
    <col min="6" max="6" width="48.1640625" style="2" customWidth="1"/>
    <col min="7" max="7" width="19" style="11" customWidth="1"/>
    <col min="8" max="16384" width="10.83203125" style="2"/>
  </cols>
  <sheetData>
    <row r="1" spans="1:7" ht="59" customHeight="1" x14ac:dyDescent="0.15">
      <c r="A1" s="21" t="s">
        <v>129</v>
      </c>
      <c r="B1" s="21"/>
      <c r="C1" s="21"/>
      <c r="D1" s="21"/>
      <c r="E1" s="21"/>
      <c r="F1" s="21"/>
      <c r="G1" s="21"/>
    </row>
    <row r="2" spans="1:7" s="1" customFormat="1" ht="43" customHeight="1" x14ac:dyDescent="0.2">
      <c r="A2" s="5" t="s">
        <v>0</v>
      </c>
      <c r="B2" s="5" t="s">
        <v>18</v>
      </c>
      <c r="C2" s="5" t="s">
        <v>69</v>
      </c>
      <c r="D2" s="5" t="s">
        <v>70</v>
      </c>
      <c r="E2" s="5" t="s">
        <v>4</v>
      </c>
      <c r="F2" s="5" t="s">
        <v>100</v>
      </c>
      <c r="G2" s="5" t="s">
        <v>101</v>
      </c>
    </row>
    <row r="3" spans="1:7" ht="70" customHeight="1" x14ac:dyDescent="0.15">
      <c r="A3" s="4" t="s">
        <v>154</v>
      </c>
      <c r="B3" s="4" t="s">
        <v>98</v>
      </c>
      <c r="C3" s="4" t="s">
        <v>99</v>
      </c>
      <c r="D3" s="4" t="s">
        <v>1</v>
      </c>
      <c r="E3" s="4" t="s">
        <v>75</v>
      </c>
      <c r="F3" s="4" t="s">
        <v>112</v>
      </c>
      <c r="G3" s="12">
        <v>3</v>
      </c>
    </row>
    <row r="4" spans="1:7" ht="70" customHeight="1" x14ac:dyDescent="0.15">
      <c r="A4" s="6" t="s">
        <v>203</v>
      </c>
      <c r="B4" s="6" t="s">
        <v>204</v>
      </c>
      <c r="C4" s="6" t="s">
        <v>205</v>
      </c>
      <c r="D4" s="6" t="s">
        <v>1</v>
      </c>
      <c r="E4" s="6" t="s">
        <v>206</v>
      </c>
      <c r="F4" s="6" t="s">
        <v>207</v>
      </c>
      <c r="G4" s="13">
        <v>4</v>
      </c>
    </row>
    <row r="5" spans="1:7" ht="70" customHeight="1" x14ac:dyDescent="0.15">
      <c r="A5" s="4" t="s">
        <v>208</v>
      </c>
      <c r="B5" s="4" t="s">
        <v>209</v>
      </c>
      <c r="C5" s="4" t="s">
        <v>210</v>
      </c>
      <c r="D5" s="4" t="s">
        <v>171</v>
      </c>
      <c r="E5" s="4" t="s">
        <v>104</v>
      </c>
      <c r="F5" s="4" t="s">
        <v>211</v>
      </c>
      <c r="G5" s="12">
        <v>2</v>
      </c>
    </row>
    <row r="6" spans="1:7" ht="70" customHeight="1" x14ac:dyDescent="0.15">
      <c r="A6" s="6" t="s">
        <v>215</v>
      </c>
      <c r="B6" s="6" t="s">
        <v>216</v>
      </c>
      <c r="C6" s="6" t="s">
        <v>217</v>
      </c>
      <c r="D6" s="6" t="s">
        <v>1</v>
      </c>
      <c r="E6" s="6" t="s">
        <v>218</v>
      </c>
      <c r="F6" s="6" t="s">
        <v>219</v>
      </c>
      <c r="G6" s="13">
        <v>4</v>
      </c>
    </row>
    <row r="7" spans="1:7" ht="70" customHeight="1" x14ac:dyDescent="0.15">
      <c r="A7" s="4" t="s">
        <v>212</v>
      </c>
      <c r="B7" s="4" t="s">
        <v>213</v>
      </c>
      <c r="C7" s="4" t="s">
        <v>214</v>
      </c>
      <c r="D7" s="4" t="s">
        <v>1</v>
      </c>
      <c r="E7" s="4" t="s">
        <v>214</v>
      </c>
      <c r="F7" s="4" t="s">
        <v>115</v>
      </c>
      <c r="G7" s="12">
        <v>3</v>
      </c>
    </row>
    <row r="8" spans="1:7" ht="70" customHeight="1" x14ac:dyDescent="0.15">
      <c r="A8" s="6" t="s">
        <v>22</v>
      </c>
      <c r="B8" s="6" t="s">
        <v>110</v>
      </c>
      <c r="C8" s="6" t="s">
        <v>111</v>
      </c>
      <c r="D8" s="6" t="s">
        <v>1</v>
      </c>
      <c r="E8" s="6" t="s">
        <v>102</v>
      </c>
      <c r="F8" s="6" t="s">
        <v>115</v>
      </c>
      <c r="G8" s="13">
        <v>4</v>
      </c>
    </row>
    <row r="9" spans="1:7" ht="70" customHeight="1" x14ac:dyDescent="0.15">
      <c r="A9" s="4" t="s">
        <v>107</v>
      </c>
      <c r="B9" s="4" t="s">
        <v>220</v>
      </c>
      <c r="C9" s="4" t="s">
        <v>103</v>
      </c>
      <c r="D9" s="4" t="s">
        <v>1</v>
      </c>
      <c r="E9" s="4" t="s">
        <v>104</v>
      </c>
      <c r="F9" s="4" t="s">
        <v>113</v>
      </c>
      <c r="G9" s="12">
        <v>4</v>
      </c>
    </row>
    <row r="10" spans="1:7" ht="70" customHeight="1" thickBot="1" x14ac:dyDescent="0.2">
      <c r="A10" s="6" t="s">
        <v>108</v>
      </c>
      <c r="B10" s="6" t="s">
        <v>109</v>
      </c>
      <c r="C10" s="6" t="s">
        <v>105</v>
      </c>
      <c r="D10" s="6" t="s">
        <v>1</v>
      </c>
      <c r="E10" s="6" t="s">
        <v>106</v>
      </c>
      <c r="F10" s="6" t="s">
        <v>114</v>
      </c>
      <c r="G10" s="15">
        <v>2</v>
      </c>
    </row>
    <row r="11" spans="1:7" ht="43" customHeight="1" thickBot="1" x14ac:dyDescent="0.2">
      <c r="A11" s="3"/>
      <c r="B11" s="3"/>
      <c r="C11" s="3"/>
      <c r="D11" s="3"/>
      <c r="E11" s="3"/>
      <c r="F11" s="3"/>
      <c r="G11" s="16">
        <f>AVERAGE(G3:G10)</f>
        <v>3.25</v>
      </c>
    </row>
    <row r="12" spans="1:7" ht="43" customHeight="1" x14ac:dyDescent="0.15">
      <c r="A12" s="3"/>
      <c r="B12" s="26"/>
      <c r="C12" s="26"/>
      <c r="D12" s="26"/>
      <c r="E12" s="26"/>
      <c r="F12" s="10"/>
      <c r="G12" s="14"/>
    </row>
    <row r="13" spans="1:7" ht="36" customHeight="1" x14ac:dyDescent="0.15"/>
    <row r="14" spans="1:7" ht="36" customHeight="1" x14ac:dyDescent="0.15"/>
    <row r="15" spans="1:7" ht="36" customHeight="1" x14ac:dyDescent="0.15"/>
    <row r="16" spans="1:7" ht="36" customHeight="1" x14ac:dyDescent="0.15"/>
    <row r="17" ht="36" customHeight="1" x14ac:dyDescent="0.15"/>
    <row r="18" ht="36" customHeight="1" x14ac:dyDescent="0.15"/>
    <row r="19" ht="36" customHeight="1" x14ac:dyDescent="0.15"/>
    <row r="20" ht="36" customHeight="1" x14ac:dyDescent="0.15"/>
    <row r="21" ht="36" customHeight="1" x14ac:dyDescent="0.15"/>
    <row r="22" ht="36" customHeight="1" x14ac:dyDescent="0.15"/>
    <row r="23" ht="18" customHeight="1" x14ac:dyDescent="0.15"/>
  </sheetData>
  <mergeCells count="2">
    <mergeCell ref="B12:E12"/>
    <mergeCell ref="A1:G1"/>
  </mergeCells>
  <pageMargins left="0.75" right="0.25" top="0.25" bottom="0.25" header="0" footer="0.25"/>
  <pageSetup scale="63" orientation="landscape" horizontalDpi="4000" verticalDpi="4000"/>
  <colBreaks count="1" manualBreakCount="1">
    <brk id="7"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Table of Contents</vt:lpstr>
      <vt:lpstr>Compliance Metrics</vt:lpstr>
      <vt:lpstr>Behavior Metrics </vt:lpstr>
      <vt:lpstr>Culture Metrics</vt:lpstr>
      <vt:lpstr>Ambassador Program Metrics</vt:lpstr>
      <vt:lpstr>Strategic Metrics</vt:lpstr>
      <vt:lpstr>Human Risk Score - BETA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lance spitzner</dc:creator>
  <cp:lastModifiedBy>Lance Spitzner</cp:lastModifiedBy>
  <cp:lastPrinted>2022-12-20T13:43:44Z</cp:lastPrinted>
  <dcterms:created xsi:type="dcterms:W3CDTF">2012-01-28T19:26:47Z</dcterms:created>
  <dcterms:modified xsi:type="dcterms:W3CDTF">2023-03-09T15:21:16Z</dcterms:modified>
</cp:coreProperties>
</file>