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des.wa.lcl\doc\CPRM\_Statewide Contracts\2023\24823 - Police Radar Lidar (NVP)\1-BidDev\SolDrfts\"/>
    </mc:Choice>
  </mc:AlternateContent>
  <xr:revisionPtr revIDLastSave="0" documentId="13_ncr:1_{13E7DD4C-E4C2-46E5-A4CA-8C012DA0F7B2}" xr6:coauthVersionLast="47" xr6:coauthVersionMax="47" xr10:uidLastSave="{00000000-0000-0000-0000-000000000000}"/>
  <bookViews>
    <workbookView xWindow="-12375" yWindow="-16320" windowWidth="29040" windowHeight="15840" xr2:uid="{3A3AFE1E-FFC1-4162-9AF7-2DCB29D89245}"/>
  </bookViews>
  <sheets>
    <sheet name="CAT1-INSTRUCTIONS" sheetId="5" r:id="rId1"/>
    <sheet name="CAT1 GRP-A SpdEnfc" sheetId="1" r:id="rId2"/>
    <sheet name="CAT1 GRP-B SpdAdvisSys" sheetId="3" r:id="rId3"/>
    <sheet name="CAT1 GRP-C Acc&amp;CrimeScene" sheetId="4" r:id="rId4"/>
    <sheet name="CAT2-INSTRUCTIONS" sheetId="9" r:id="rId5"/>
    <sheet name="CAT2 GRP-A SpdEnfc" sheetId="6" r:id="rId6"/>
    <sheet name="Parts&amp;Accessories" sheetId="10" r:id="rId7"/>
  </sheets>
  <definedNames>
    <definedName name="_xlnm.Print_Area" localSheetId="1">'CAT1 GRP-A SpdEnfc'!$A$7:$I$25</definedName>
    <definedName name="_xlnm.Print_Titles" localSheetId="1">'CAT1 GRP-A SpdEnfc'!$7:$7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10" l="1"/>
  <c r="I23" i="10"/>
  <c r="I24" i="10"/>
  <c r="I25" i="10"/>
  <c r="I26" i="10"/>
  <c r="I27" i="10"/>
  <c r="I28" i="10"/>
  <c r="I29" i="10"/>
  <c r="I30" i="10"/>
  <c r="I31" i="10"/>
  <c r="I32" i="10"/>
  <c r="I33" i="10"/>
  <c r="I34" i="10"/>
  <c r="I35" i="10"/>
  <c r="I36" i="10"/>
  <c r="I37" i="10"/>
  <c r="I38" i="10"/>
  <c r="I39" i="10"/>
  <c r="I40" i="10"/>
  <c r="I41" i="10"/>
  <c r="I42" i="10"/>
  <c r="I43" i="10"/>
  <c r="I44" i="10"/>
  <c r="I45"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I71" i="10"/>
  <c r="I72" i="10"/>
  <c r="I73" i="10"/>
  <c r="I74" i="10"/>
  <c r="I75" i="10"/>
  <c r="I76" i="10"/>
  <c r="I77" i="10"/>
  <c r="I78" i="10"/>
  <c r="I79" i="10"/>
  <c r="I80" i="10"/>
  <c r="I81" i="10"/>
  <c r="I82" i="10"/>
  <c r="I83" i="10"/>
  <c r="I84" i="10"/>
  <c r="I85" i="10"/>
  <c r="I86" i="10"/>
  <c r="I87" i="10"/>
  <c r="I88" i="10"/>
  <c r="I89" i="10"/>
  <c r="I90" i="10"/>
  <c r="I91" i="10"/>
  <c r="I92" i="10"/>
  <c r="I93" i="10"/>
  <c r="I94" i="10"/>
  <c r="I95" i="10"/>
  <c r="I96" i="10"/>
  <c r="I97" i="10"/>
  <c r="I98" i="10"/>
  <c r="I99" i="10"/>
  <c r="I100" i="10"/>
  <c r="I101" i="10"/>
  <c r="I102" i="10"/>
  <c r="I103" i="10"/>
  <c r="I104" i="10"/>
  <c r="I105" i="10"/>
  <c r="I106" i="10"/>
  <c r="I107" i="10"/>
  <c r="I108" i="10"/>
  <c r="I109" i="10"/>
  <c r="I110" i="10"/>
  <c r="I111" i="10"/>
  <c r="I112" i="10"/>
  <c r="I113" i="10"/>
  <c r="I114" i="10"/>
  <c r="I115" i="10"/>
  <c r="I116" i="10"/>
  <c r="I117" i="10"/>
  <c r="I118" i="10"/>
  <c r="I119" i="10"/>
  <c r="I120" i="10"/>
  <c r="I121" i="10"/>
  <c r="I122" i="10"/>
  <c r="I123" i="10"/>
  <c r="I124" i="10"/>
  <c r="I125" i="10"/>
  <c r="I126" i="10"/>
  <c r="I127" i="10"/>
  <c r="I128" i="10"/>
  <c r="I129" i="10"/>
  <c r="I130" i="10"/>
  <c r="I131" i="10"/>
  <c r="I132" i="10"/>
  <c r="I133" i="10"/>
  <c r="I134" i="10"/>
  <c r="I135" i="10"/>
  <c r="I136" i="10"/>
  <c r="I137" i="10"/>
  <c r="I138" i="10"/>
  <c r="I139" i="10"/>
  <c r="I140" i="10"/>
  <c r="I141" i="10"/>
  <c r="I142" i="10"/>
  <c r="I143" i="10"/>
  <c r="I144" i="10"/>
  <c r="I145" i="10"/>
  <c r="I146" i="10"/>
  <c r="I147" i="10"/>
  <c r="I148" i="10"/>
  <c r="I149" i="10"/>
  <c r="I150" i="10"/>
  <c r="I151" i="10"/>
  <c r="I152" i="10"/>
  <c r="I153" i="10"/>
  <c r="I154" i="10"/>
  <c r="I155" i="10"/>
  <c r="I156" i="10"/>
  <c r="I157" i="10"/>
  <c r="I158" i="10"/>
  <c r="I159" i="10"/>
  <c r="I160" i="10"/>
  <c r="I161" i="10"/>
  <c r="I162" i="10"/>
  <c r="I163" i="10"/>
  <c r="I164" i="10"/>
  <c r="I165" i="10"/>
  <c r="I166" i="10"/>
  <c r="I167" i="10"/>
  <c r="I168" i="10"/>
  <c r="I169" i="10"/>
  <c r="I170" i="10"/>
  <c r="I171" i="10"/>
  <c r="I172" i="10"/>
  <c r="I173" i="10"/>
  <c r="I174" i="10"/>
  <c r="I175" i="10"/>
  <c r="I176" i="10"/>
  <c r="I177" i="10"/>
  <c r="I178" i="10"/>
  <c r="I179" i="10"/>
  <c r="I180" i="10"/>
  <c r="I181" i="10"/>
  <c r="I182" i="10"/>
  <c r="I183" i="10"/>
  <c r="I184" i="10"/>
  <c r="I185" i="10"/>
  <c r="I186" i="10"/>
  <c r="I187" i="10"/>
  <c r="I188" i="10"/>
  <c r="I189" i="10"/>
  <c r="I190" i="10"/>
  <c r="I191" i="10"/>
  <c r="I192" i="10"/>
  <c r="I193" i="10"/>
  <c r="I194" i="10"/>
  <c r="I195" i="10"/>
  <c r="I196" i="10"/>
  <c r="I197" i="10"/>
  <c r="I198" i="10"/>
  <c r="I199" i="10"/>
  <c r="I200" i="10"/>
  <c r="I201" i="10"/>
  <c r="I202" i="10"/>
  <c r="I203" i="10"/>
  <c r="I204" i="10"/>
  <c r="I205" i="10"/>
  <c r="I206" i="10"/>
  <c r="I207" i="10"/>
  <c r="I208" i="10"/>
  <c r="I209" i="10"/>
  <c r="I210" i="10"/>
  <c r="I211" i="10"/>
  <c r="I212" i="10"/>
  <c r="I213" i="10"/>
  <c r="I214" i="10"/>
  <c r="I215" i="10"/>
  <c r="I216" i="10"/>
  <c r="I217" i="10"/>
  <c r="I218" i="10"/>
  <c r="I219" i="10"/>
  <c r="I220" i="10"/>
  <c r="I221" i="10"/>
  <c r="I222" i="10"/>
  <c r="I223" i="10"/>
  <c r="I224" i="10"/>
  <c r="I225" i="10"/>
  <c r="I226" i="10"/>
  <c r="I227" i="10"/>
  <c r="I228" i="10"/>
  <c r="I229" i="10"/>
  <c r="I230" i="10"/>
  <c r="I231" i="10"/>
  <c r="I232" i="10"/>
  <c r="I233" i="10"/>
  <c r="I234" i="10"/>
  <c r="I235" i="10"/>
  <c r="I236" i="10"/>
  <c r="I237" i="10"/>
  <c r="I238" i="10"/>
  <c r="I239" i="10"/>
  <c r="I240" i="10"/>
  <c r="I241" i="10"/>
  <c r="I242" i="10"/>
  <c r="I243" i="10"/>
  <c r="I244" i="10"/>
  <c r="I245" i="10"/>
  <c r="I246" i="10"/>
  <c r="I247" i="10"/>
  <c r="I248" i="10"/>
  <c r="I249" i="10"/>
  <c r="I250" i="10"/>
  <c r="I251" i="10"/>
  <c r="I252" i="10"/>
  <c r="I253" i="10"/>
  <c r="I254" i="10"/>
  <c r="I255" i="10"/>
  <c r="I256" i="10"/>
  <c r="I257" i="10"/>
  <c r="I258" i="10"/>
  <c r="I259" i="10"/>
  <c r="I260" i="10"/>
  <c r="I261" i="10"/>
  <c r="I262" i="10"/>
  <c r="I263" i="10"/>
  <c r="I264" i="10"/>
  <c r="I265" i="10"/>
  <c r="I266" i="10"/>
  <c r="I267" i="10"/>
  <c r="I268" i="10"/>
  <c r="I269" i="10"/>
  <c r="I270" i="10"/>
  <c r="I271" i="10"/>
  <c r="I272" i="10"/>
  <c r="I273" i="10"/>
  <c r="I274" i="10"/>
  <c r="I275" i="10"/>
  <c r="I276" i="10"/>
  <c r="I277" i="10"/>
  <c r="I278" i="10"/>
  <c r="I279" i="10"/>
  <c r="I280" i="10"/>
  <c r="I281" i="10"/>
  <c r="I282" i="10"/>
  <c r="I283" i="10"/>
  <c r="I284" i="10"/>
  <c r="I285" i="10"/>
  <c r="I286" i="10"/>
  <c r="I287" i="10"/>
  <c r="I288" i="10"/>
  <c r="I289" i="10"/>
  <c r="I290" i="10"/>
  <c r="I291" i="10"/>
  <c r="I292" i="10"/>
  <c r="I293" i="10"/>
  <c r="I294" i="10"/>
  <c r="I295" i="10"/>
  <c r="I296" i="10"/>
  <c r="I297" i="10"/>
  <c r="I298" i="10"/>
  <c r="I299" i="10"/>
  <c r="I300" i="10"/>
  <c r="I301" i="10"/>
  <c r="I302" i="10"/>
  <c r="I303" i="10"/>
  <c r="I304" i="10"/>
  <c r="I305" i="10"/>
  <c r="I306" i="10"/>
  <c r="I307" i="10"/>
  <c r="I308" i="10"/>
  <c r="I309" i="10"/>
  <c r="I310" i="10"/>
  <c r="I311" i="10"/>
  <c r="I312" i="10"/>
  <c r="I313" i="10"/>
  <c r="I314" i="10"/>
  <c r="I315" i="10"/>
  <c r="I316" i="10"/>
  <c r="I317" i="10"/>
  <c r="I318" i="10"/>
  <c r="I319" i="10"/>
  <c r="I320" i="10"/>
  <c r="I321" i="10"/>
  <c r="I322" i="10"/>
  <c r="I323" i="10"/>
  <c r="I324" i="10"/>
  <c r="I325" i="10"/>
  <c r="I326" i="10"/>
  <c r="I327" i="10"/>
  <c r="I328" i="10"/>
  <c r="I329" i="10"/>
  <c r="I330" i="10"/>
  <c r="I331" i="10"/>
  <c r="I332" i="10"/>
  <c r="I333" i="10"/>
  <c r="I334" i="10"/>
  <c r="I335" i="10"/>
  <c r="I336" i="10"/>
  <c r="I337" i="10"/>
  <c r="I338" i="10"/>
  <c r="I339" i="10"/>
  <c r="I340" i="10"/>
  <c r="I341" i="10"/>
  <c r="I342" i="10"/>
  <c r="I343" i="10"/>
  <c r="I344" i="10"/>
  <c r="I345" i="10"/>
  <c r="I346" i="10"/>
  <c r="I347" i="10"/>
  <c r="I348" i="10"/>
  <c r="I349" i="10"/>
  <c r="I350" i="10"/>
  <c r="I351" i="10"/>
  <c r="I352" i="10"/>
  <c r="I353" i="10"/>
  <c r="I354" i="10"/>
  <c r="I355" i="10"/>
  <c r="I356" i="10"/>
  <c r="I357" i="10"/>
  <c r="I358" i="10"/>
  <c r="I359" i="10"/>
  <c r="I360" i="10"/>
  <c r="I361" i="10"/>
  <c r="I362" i="10"/>
  <c r="I363" i="10"/>
  <c r="I364" i="10"/>
  <c r="I365" i="10"/>
  <c r="I366" i="10"/>
  <c r="I367" i="10"/>
  <c r="I368" i="10"/>
  <c r="I369" i="10"/>
  <c r="I370" i="10"/>
  <c r="I371" i="10"/>
  <c r="I372" i="10"/>
  <c r="I373" i="10"/>
  <c r="I374" i="10"/>
  <c r="I375" i="10"/>
  <c r="I376" i="10"/>
  <c r="I377" i="10"/>
  <c r="I378" i="10"/>
  <c r="I379" i="10"/>
  <c r="I380" i="10"/>
  <c r="I381" i="10"/>
  <c r="I382" i="10"/>
  <c r="I383" i="10"/>
  <c r="I384" i="10"/>
  <c r="I385" i="10"/>
  <c r="I386" i="10"/>
  <c r="I387" i="10"/>
  <c r="I388" i="10"/>
  <c r="I389" i="10"/>
  <c r="I390" i="10"/>
  <c r="I391" i="10"/>
  <c r="I392" i="10"/>
  <c r="I393" i="10"/>
  <c r="I394" i="10"/>
  <c r="I395" i="10"/>
  <c r="I396" i="10"/>
  <c r="I397" i="10"/>
  <c r="I398" i="10"/>
  <c r="I399" i="10"/>
  <c r="I400" i="10"/>
  <c r="I401" i="10"/>
  <c r="I402" i="10"/>
  <c r="I403" i="10"/>
  <c r="I404" i="10"/>
  <c r="I405" i="10"/>
  <c r="I406" i="10"/>
  <c r="I407" i="10"/>
  <c r="I408" i="10"/>
  <c r="I409" i="10"/>
  <c r="I410" i="10"/>
  <c r="I411" i="10"/>
  <c r="I412" i="10"/>
  <c r="I413" i="10"/>
  <c r="I414" i="10"/>
  <c r="I415" i="10"/>
  <c r="I416" i="10"/>
  <c r="I417" i="10"/>
  <c r="I418" i="10"/>
  <c r="I419" i="10"/>
  <c r="I420" i="10"/>
  <c r="I421" i="10"/>
  <c r="I422" i="10"/>
  <c r="I423" i="10"/>
  <c r="I424" i="10"/>
  <c r="I425" i="10"/>
  <c r="I426" i="10"/>
  <c r="I427" i="10"/>
  <c r="I428" i="10"/>
  <c r="I429" i="10"/>
  <c r="I430" i="10"/>
  <c r="I431" i="10"/>
  <c r="I432" i="10"/>
  <c r="I433" i="10"/>
  <c r="I434" i="10"/>
  <c r="I435" i="10"/>
  <c r="I436" i="10"/>
  <c r="I437" i="10"/>
  <c r="I438" i="10"/>
  <c r="I439" i="10"/>
  <c r="I440" i="10"/>
  <c r="I441" i="10"/>
  <c r="I442" i="10"/>
  <c r="I443" i="10"/>
  <c r="I444" i="10"/>
  <c r="I445" i="10"/>
  <c r="I446" i="10"/>
  <c r="I447" i="10"/>
  <c r="I448" i="10"/>
  <c r="I449" i="10"/>
  <c r="I450" i="10"/>
  <c r="I451" i="10"/>
  <c r="I452" i="10"/>
  <c r="I453" i="10"/>
  <c r="I454" i="10"/>
  <c r="I455" i="10"/>
  <c r="I456" i="10"/>
  <c r="I457" i="10"/>
  <c r="I458" i="10"/>
  <c r="I459" i="10"/>
  <c r="I460" i="10"/>
  <c r="I461" i="10"/>
  <c r="I462" i="10"/>
  <c r="I463" i="10"/>
  <c r="I464" i="10"/>
  <c r="I465" i="10"/>
  <c r="I466" i="10"/>
  <c r="I467" i="10"/>
  <c r="I468" i="10"/>
  <c r="I469" i="10"/>
  <c r="I470" i="10"/>
  <c r="I471" i="10"/>
  <c r="I472" i="10"/>
  <c r="I473" i="10"/>
  <c r="I474" i="10"/>
  <c r="I475" i="10"/>
  <c r="I476" i="10"/>
  <c r="I477" i="10"/>
  <c r="I478" i="10"/>
  <c r="I479" i="10"/>
  <c r="I480" i="10"/>
  <c r="I481" i="10"/>
  <c r="I482" i="10"/>
  <c r="I483" i="10"/>
  <c r="I484" i="10"/>
  <c r="I485" i="10"/>
  <c r="I486" i="10"/>
  <c r="I487" i="10"/>
  <c r="I488" i="10"/>
  <c r="I489" i="10"/>
  <c r="I490" i="10"/>
  <c r="I491" i="10"/>
  <c r="I492" i="10"/>
  <c r="I493" i="10"/>
  <c r="I494" i="10"/>
  <c r="I495" i="10"/>
  <c r="I496" i="10"/>
  <c r="I497" i="10"/>
  <c r="I498" i="10"/>
  <c r="I499" i="10"/>
  <c r="I500" i="10"/>
  <c r="I6" i="10"/>
  <c r="I7" i="10"/>
  <c r="I8" i="10"/>
  <c r="I9" i="10"/>
  <c r="I10" i="10"/>
  <c r="I11" i="10"/>
  <c r="I12" i="10"/>
  <c r="I13" i="10"/>
  <c r="I14" i="10"/>
  <c r="I15" i="10"/>
  <c r="I16" i="10"/>
  <c r="I17" i="10"/>
  <c r="I18" i="10"/>
  <c r="I19" i="10"/>
  <c r="I20" i="10"/>
  <c r="I21" i="10"/>
  <c r="I5" i="10"/>
  <c r="I4" i="10"/>
  <c r="F19" i="6"/>
  <c r="F32" i="6"/>
  <c r="F58" i="6"/>
  <c r="F71" i="6"/>
  <c r="G70" i="6"/>
  <c r="G69" i="6"/>
  <c r="G68" i="6"/>
  <c r="G67" i="6"/>
  <c r="G66" i="6"/>
  <c r="G65" i="6"/>
  <c r="G64" i="6"/>
  <c r="G63" i="6"/>
  <c r="G62" i="6"/>
  <c r="G61" i="6"/>
  <c r="G57" i="6"/>
  <c r="G56" i="6"/>
  <c r="G55" i="6"/>
  <c r="G54" i="6"/>
  <c r="G53" i="6"/>
  <c r="G52" i="6"/>
  <c r="G51" i="6"/>
  <c r="G50" i="6"/>
  <c r="G49" i="6"/>
  <c r="G48" i="6"/>
  <c r="G44" i="6"/>
  <c r="G43" i="6"/>
  <c r="G42" i="6"/>
  <c r="G41" i="6"/>
  <c r="G40" i="6"/>
  <c r="G39" i="6"/>
  <c r="G38" i="6"/>
  <c r="G37" i="6"/>
  <c r="G36" i="6"/>
  <c r="G35" i="6"/>
  <c r="G31" i="6"/>
  <c r="G30" i="6"/>
  <c r="G29" i="6"/>
  <c r="G28" i="6"/>
  <c r="G27" i="6"/>
  <c r="G26" i="6"/>
  <c r="G25" i="6"/>
  <c r="G24" i="6"/>
  <c r="G23" i="6"/>
  <c r="G22" i="6"/>
  <c r="G13" i="6"/>
  <c r="G14" i="6"/>
  <c r="G15" i="6"/>
  <c r="G16" i="6"/>
  <c r="G17" i="6"/>
  <c r="G18" i="6"/>
  <c r="G12" i="6"/>
  <c r="G11" i="6"/>
  <c r="G10" i="6"/>
  <c r="G9" i="6"/>
  <c r="F45" i="6"/>
  <c r="F134" i="1"/>
  <c r="F133" i="1"/>
  <c r="F132" i="1"/>
  <c r="F131" i="1"/>
  <c r="F130" i="1"/>
  <c r="F129" i="1"/>
  <c r="F128" i="1"/>
  <c r="F127" i="1"/>
  <c r="F126" i="1"/>
  <c r="F125" i="1"/>
  <c r="F122" i="1"/>
  <c r="F121" i="1"/>
  <c r="F120" i="1"/>
  <c r="F119" i="1"/>
  <c r="F118" i="1"/>
  <c r="F117" i="1"/>
  <c r="F116" i="1"/>
  <c r="F115" i="1"/>
  <c r="F114" i="1"/>
  <c r="F113" i="1"/>
  <c r="F110" i="1"/>
  <c r="F109" i="1"/>
  <c r="F108" i="1"/>
  <c r="F107" i="1"/>
  <c r="F106" i="1"/>
  <c r="F105" i="1"/>
  <c r="F104" i="1"/>
  <c r="F103" i="1"/>
  <c r="F102" i="1"/>
  <c r="F101" i="1"/>
  <c r="F98" i="1"/>
  <c r="F97" i="1"/>
  <c r="F96" i="1"/>
  <c r="F95" i="1"/>
  <c r="F94" i="1"/>
  <c r="F93" i="1"/>
  <c r="F92" i="1"/>
  <c r="F91" i="1"/>
  <c r="F90" i="1"/>
  <c r="F89" i="1"/>
  <c r="F81" i="1"/>
  <c r="F82" i="1"/>
  <c r="F83" i="1"/>
  <c r="F84" i="1"/>
  <c r="F85" i="1"/>
  <c r="F86" i="1"/>
  <c r="F80" i="1"/>
  <c r="F79" i="1"/>
  <c r="F78" i="1"/>
  <c r="F77" i="1"/>
  <c r="H86" i="4"/>
  <c r="H85" i="4"/>
  <c r="H84" i="4"/>
  <c r="H83" i="4"/>
  <c r="H82" i="4"/>
  <c r="H81" i="4"/>
  <c r="H80" i="4"/>
  <c r="H79" i="4"/>
  <c r="H78" i="4"/>
  <c r="H77" i="4"/>
  <c r="H75" i="4"/>
  <c r="H74" i="4"/>
  <c r="H73" i="4"/>
  <c r="H72" i="4"/>
  <c r="H71" i="4"/>
  <c r="H70" i="4"/>
  <c r="H69" i="4"/>
  <c r="H68" i="4"/>
  <c r="H67" i="4"/>
  <c r="H66" i="4"/>
  <c r="H64" i="4"/>
  <c r="H63" i="4"/>
  <c r="H62" i="4"/>
  <c r="H61" i="4"/>
  <c r="H60" i="4"/>
  <c r="H59" i="4"/>
  <c r="H58" i="4"/>
  <c r="H57" i="4"/>
  <c r="H56" i="4"/>
  <c r="H55" i="4"/>
  <c r="H53" i="4"/>
  <c r="H52" i="4"/>
  <c r="H51" i="4"/>
  <c r="H50" i="4"/>
  <c r="H49" i="4"/>
  <c r="H48" i="4"/>
  <c r="H47" i="4"/>
  <c r="H46" i="4"/>
  <c r="H45" i="4"/>
  <c r="H44" i="4"/>
  <c r="H37" i="4"/>
  <c r="H38" i="4"/>
  <c r="H39" i="4"/>
  <c r="H40" i="4"/>
  <c r="H41" i="4"/>
  <c r="H42" i="4"/>
  <c r="H36" i="4"/>
  <c r="H35" i="4"/>
  <c r="H34" i="4"/>
  <c r="H33" i="4"/>
  <c r="H28" i="4"/>
  <c r="H26" i="4"/>
  <c r="H25" i="4"/>
  <c r="H24" i="4"/>
  <c r="H22" i="4"/>
  <c r="H21" i="4"/>
  <c r="H20" i="4"/>
  <c r="H19" i="4"/>
  <c r="H17" i="4"/>
  <c r="H16" i="4"/>
  <c r="H15" i="4"/>
  <c r="H14" i="4"/>
  <c r="H12" i="4"/>
  <c r="H11" i="4"/>
  <c r="H10" i="4"/>
  <c r="H9" i="4"/>
  <c r="I47" i="3"/>
  <c r="I46" i="3"/>
  <c r="I45" i="3"/>
  <c r="I32" i="3"/>
  <c r="I33" i="3"/>
  <c r="I34" i="3"/>
  <c r="I35" i="3"/>
  <c r="I36" i="3"/>
  <c r="I37" i="3"/>
  <c r="I38" i="3"/>
  <c r="I39" i="3"/>
  <c r="I40" i="3"/>
  <c r="I31" i="3"/>
  <c r="I30" i="3"/>
  <c r="I12" i="3"/>
  <c r="I13" i="3"/>
  <c r="I14" i="3"/>
  <c r="I16" i="3"/>
  <c r="I17" i="3"/>
  <c r="I19" i="3"/>
  <c r="I20" i="3"/>
  <c r="I21" i="3"/>
  <c r="I23" i="3"/>
  <c r="I24" i="3"/>
  <c r="I25" i="3"/>
  <c r="I11" i="3"/>
  <c r="I10" i="3"/>
  <c r="D50" i="1"/>
  <c r="E47" i="1" s="1"/>
  <c r="F47" i="1" s="1"/>
  <c r="I71" i="1"/>
  <c r="I70" i="1"/>
  <c r="I68" i="1"/>
  <c r="I67" i="1"/>
  <c r="I66" i="1"/>
  <c r="I65" i="1"/>
  <c r="I60" i="1"/>
  <c r="I59" i="1"/>
  <c r="I58" i="1"/>
  <c r="I57" i="1"/>
  <c r="I56" i="1"/>
  <c r="I55" i="1"/>
  <c r="I54" i="1"/>
  <c r="I39" i="1"/>
  <c r="I40" i="1"/>
  <c r="I41" i="1"/>
  <c r="I42" i="1"/>
  <c r="I43" i="1"/>
  <c r="I44" i="1"/>
  <c r="I45" i="1"/>
  <c r="I46" i="1"/>
  <c r="I47" i="1"/>
  <c r="I48" i="1"/>
  <c r="I49" i="1"/>
  <c r="I38" i="1"/>
  <c r="I31" i="1"/>
  <c r="I32" i="1"/>
  <c r="I33" i="1"/>
  <c r="I30" i="1"/>
  <c r="I23" i="1"/>
  <c r="I24" i="1"/>
  <c r="I25" i="1"/>
  <c r="I26" i="1"/>
  <c r="I27" i="1"/>
  <c r="I28" i="1"/>
  <c r="I22" i="1"/>
  <c r="I20" i="1"/>
  <c r="I19" i="1"/>
  <c r="I11" i="1"/>
  <c r="I12" i="1"/>
  <c r="I13" i="1"/>
  <c r="I14" i="1"/>
  <c r="I15" i="1"/>
  <c r="I16" i="1"/>
  <c r="I17" i="1"/>
  <c r="I10" i="1"/>
  <c r="D48" i="3"/>
  <c r="E45" i="3" s="1"/>
  <c r="D41" i="3"/>
  <c r="E38" i="3" s="1"/>
  <c r="F38" i="3" s="1"/>
  <c r="D26" i="3"/>
  <c r="E24" i="3" s="1"/>
  <c r="F24" i="3" s="1"/>
  <c r="D72" i="1"/>
  <c r="E71" i="1" s="1"/>
  <c r="F71" i="1" s="1"/>
  <c r="D61" i="1"/>
  <c r="E60" i="1" s="1"/>
  <c r="F60" i="1" s="1"/>
  <c r="D34" i="1"/>
  <c r="E33" i="1" s="1"/>
  <c r="F33" i="1" s="1"/>
  <c r="E16" i="3" l="1"/>
  <c r="F16" i="3" s="1"/>
  <c r="E37" i="3"/>
  <c r="F37" i="3" s="1"/>
  <c r="E11" i="3"/>
  <c r="F11" i="3" s="1"/>
  <c r="E21" i="3"/>
  <c r="F21" i="3" s="1"/>
  <c r="E33" i="3"/>
  <c r="F33" i="3" s="1"/>
  <c r="E49" i="1"/>
  <c r="F49" i="1" s="1"/>
  <c r="E46" i="1"/>
  <c r="F46" i="1" s="1"/>
  <c r="E54" i="1"/>
  <c r="F54" i="1" s="1"/>
  <c r="E56" i="1"/>
  <c r="F56" i="1" s="1"/>
  <c r="E38" i="1"/>
  <c r="E40" i="1"/>
  <c r="F40" i="1" s="1"/>
  <c r="E58" i="1"/>
  <c r="F58" i="1" s="1"/>
  <c r="E41" i="1"/>
  <c r="F41" i="1" s="1"/>
  <c r="E59" i="1"/>
  <c r="F59" i="1" s="1"/>
  <c r="E10" i="1"/>
  <c r="F10" i="1" s="1"/>
  <c r="E11" i="1"/>
  <c r="F11" i="1" s="1"/>
  <c r="E48" i="1"/>
  <c r="F48" i="1" s="1"/>
  <c r="E14" i="1"/>
  <c r="F14" i="1" s="1"/>
  <c r="E15" i="1"/>
  <c r="F15" i="1" s="1"/>
  <c r="E45" i="1"/>
  <c r="F45" i="1" s="1"/>
  <c r="E44" i="1"/>
  <c r="F44" i="1" s="1"/>
  <c r="E22" i="1"/>
  <c r="F22" i="1" s="1"/>
  <c r="E23" i="1"/>
  <c r="F23" i="1" s="1"/>
  <c r="E42" i="1"/>
  <c r="F42" i="1" s="1"/>
  <c r="E55" i="1"/>
  <c r="F55" i="1" s="1"/>
  <c r="F45" i="3"/>
  <c r="E24" i="1"/>
  <c r="F24" i="1" s="1"/>
  <c r="E27" i="1"/>
  <c r="F27" i="1" s="1"/>
  <c r="E68" i="1"/>
  <c r="F68" i="1" s="1"/>
  <c r="E31" i="3"/>
  <c r="F31" i="3" s="1"/>
  <c r="E35" i="3"/>
  <c r="F35" i="3" s="1"/>
  <c r="E39" i="3"/>
  <c r="F39" i="3" s="1"/>
  <c r="E32" i="1"/>
  <c r="F32" i="1" s="1"/>
  <c r="E12" i="1"/>
  <c r="F12" i="1" s="1"/>
  <c r="E16" i="1"/>
  <c r="F16" i="1" s="1"/>
  <c r="E13" i="1"/>
  <c r="F13" i="1" s="1"/>
  <c r="E17" i="1"/>
  <c r="F17" i="1" s="1"/>
  <c r="E20" i="1"/>
  <c r="F20" i="1" s="1"/>
  <c r="E25" i="1"/>
  <c r="F25" i="1" s="1"/>
  <c r="E28" i="1"/>
  <c r="F28" i="1" s="1"/>
  <c r="E30" i="1"/>
  <c r="F30" i="1" s="1"/>
  <c r="E57" i="1"/>
  <c r="F57" i="1" s="1"/>
  <c r="E10" i="3"/>
  <c r="E14" i="3"/>
  <c r="F14" i="3" s="1"/>
  <c r="E20" i="3"/>
  <c r="F20" i="3" s="1"/>
  <c r="E25" i="3"/>
  <c r="F25" i="3" s="1"/>
  <c r="E46" i="3"/>
  <c r="F46" i="3" s="1"/>
  <c r="E67" i="1"/>
  <c r="F67" i="1" s="1"/>
  <c r="E19" i="1"/>
  <c r="F19" i="1" s="1"/>
  <c r="E39" i="1"/>
  <c r="F39" i="1" s="1"/>
  <c r="E43" i="1"/>
  <c r="F43" i="1" s="1"/>
  <c r="E65" i="1"/>
  <c r="E70" i="1"/>
  <c r="F70" i="1" s="1"/>
  <c r="E32" i="3"/>
  <c r="F32" i="3" s="1"/>
  <c r="E36" i="3"/>
  <c r="F36" i="3" s="1"/>
  <c r="E40" i="3"/>
  <c r="F40" i="3" s="1"/>
  <c r="E31" i="1"/>
  <c r="F31" i="1" s="1"/>
  <c r="E47" i="3"/>
  <c r="F47" i="3" s="1"/>
  <c r="E26" i="1"/>
  <c r="F26" i="1" s="1"/>
  <c r="E66" i="1"/>
  <c r="F66" i="1" s="1"/>
  <c r="E12" i="3"/>
  <c r="F12" i="3" s="1"/>
  <c r="E17" i="3"/>
  <c r="F17" i="3" s="1"/>
  <c r="E23" i="3"/>
  <c r="F23" i="3" s="1"/>
  <c r="E30" i="3"/>
  <c r="E34" i="3"/>
  <c r="F34" i="3" s="1"/>
  <c r="E13" i="3"/>
  <c r="F13" i="3" s="1"/>
  <c r="E19" i="3"/>
  <c r="F19" i="3" s="1"/>
  <c r="F38" i="1" l="1"/>
  <c r="E50" i="1"/>
  <c r="E48" i="3"/>
  <c r="F48" i="3"/>
  <c r="F61" i="1"/>
  <c r="F34" i="1"/>
  <c r="E26" i="3"/>
  <c r="F10" i="3"/>
  <c r="F26" i="3" s="1"/>
  <c r="F50" i="1"/>
  <c r="E34" i="1"/>
  <c r="E61" i="1"/>
  <c r="E72" i="1"/>
  <c r="F65" i="1"/>
  <c r="F72" i="1" s="1"/>
  <c r="F30" i="3"/>
  <c r="F41" i="3" s="1"/>
  <c r="E41" i="3"/>
</calcChain>
</file>

<file path=xl/sharedStrings.xml><?xml version="1.0" encoding="utf-8"?>
<sst xmlns="http://schemas.openxmlformats.org/spreadsheetml/2006/main" count="576" uniqueCount="348">
  <si>
    <t>Police Radar/LIDAR Speed Enforcement and Speed Advisory Systems</t>
  </si>
  <si>
    <t>Category One General Information.</t>
  </si>
  <si>
    <t>Group A Speed Enforcement and Group B Speed Advisory Systems have a pre-established market basket (MB) based on 3-years of historical data. Line items are weighted and points assigned.</t>
  </si>
  <si>
    <t>Group A Speed Enforcement and Group B Speed Advisory Systems have a pre-established market basket (MB) based on 3-years of historical data. Each line item is weighted and points assigned.</t>
  </si>
  <si>
    <t>Each Cost proposal will be evaluated independently by SOQ or equal in each group and category.</t>
  </si>
  <si>
    <t>Additional Products Instructions:</t>
  </si>
  <si>
    <t>Additional products must be entered in the "Other" section of each applicable category or group.</t>
  </si>
  <si>
    <t>All products proposed in Category One--Group A Speed Enforcement must be NHTSA approved and shown on the NHTSA Conforming Products List.</t>
  </si>
  <si>
    <t>Lines may be added, as needed by product type.</t>
  </si>
  <si>
    <t>Category One - SOQ-Approved-Products</t>
  </si>
  <si>
    <t>Group A Speed Enforcement</t>
  </si>
  <si>
    <t>Category A - Speed Enforcement</t>
  </si>
  <si>
    <t>Manufacturer:</t>
  </si>
  <si>
    <t>Line Item</t>
  </si>
  <si>
    <t>Product Name/Description</t>
  </si>
  <si>
    <t>Manufacturer</t>
  </si>
  <si>
    <t>Avg Annual Sold of Similar</t>
  </si>
  <si>
    <t xml:space="preserve"> % of Total Avg Sold</t>
  </si>
  <si>
    <t>Avail Pts per 
Line-Item</t>
  </si>
  <si>
    <t>MSRP</t>
  </si>
  <si>
    <t>% Discount Off MSRP</t>
  </si>
  <si>
    <t>Evaluated Price</t>
  </si>
  <si>
    <t>Delivery Days after ARO</t>
  </si>
  <si>
    <t>A.1 APPLIED CONCEPTS - Standing of Quality or Equal (Market Basket)</t>
  </si>
  <si>
    <t>Product Type: Radar, Dash Mounted</t>
  </si>
  <si>
    <t>A1.1</t>
  </si>
  <si>
    <r>
      <t xml:space="preserve">Stalker Patrol </t>
    </r>
    <r>
      <rPr>
        <sz val="10"/>
        <color theme="1"/>
        <rFont val="Calibri"/>
        <family val="2"/>
        <scheme val="minor"/>
      </rPr>
      <t>K Band, 2-Antenna</t>
    </r>
  </si>
  <si>
    <t>A1.2</t>
  </si>
  <si>
    <r>
      <t xml:space="preserve">Stalker Patrol </t>
    </r>
    <r>
      <rPr>
        <sz val="10"/>
        <color theme="1"/>
        <rFont val="Calibri"/>
        <family val="2"/>
        <scheme val="minor"/>
      </rPr>
      <t>K Band,</t>
    </r>
    <r>
      <rPr>
        <b/>
        <sz val="10"/>
        <color theme="1"/>
        <rFont val="Calibri"/>
        <family val="2"/>
        <scheme val="minor"/>
      </rPr>
      <t xml:space="preserve"> </t>
    </r>
    <r>
      <rPr>
        <sz val="10"/>
        <color theme="1"/>
        <rFont val="Calibri"/>
        <family val="2"/>
        <scheme val="minor"/>
      </rPr>
      <t>1-Antenna</t>
    </r>
  </si>
  <si>
    <t>A1.3</t>
  </si>
  <si>
    <r>
      <t xml:space="preserve">Stalker Dual SL  </t>
    </r>
    <r>
      <rPr>
        <sz val="10"/>
        <color theme="1"/>
        <rFont val="Calibri"/>
        <family val="2"/>
        <scheme val="minor"/>
      </rPr>
      <t>Ka Band,</t>
    </r>
    <r>
      <rPr>
        <b/>
        <sz val="10"/>
        <color theme="1"/>
        <rFont val="Calibri"/>
        <family val="2"/>
        <scheme val="minor"/>
      </rPr>
      <t xml:space="preserve"> </t>
    </r>
    <r>
      <rPr>
        <sz val="10"/>
        <color theme="1"/>
        <rFont val="Calibri"/>
        <family val="2"/>
        <scheme val="minor"/>
      </rPr>
      <t>2-Antenna</t>
    </r>
  </si>
  <si>
    <t>A1.4</t>
  </si>
  <si>
    <r>
      <t xml:space="preserve">Stalker Dual SL  </t>
    </r>
    <r>
      <rPr>
        <sz val="10"/>
        <color theme="1"/>
        <rFont val="Calibri"/>
        <family val="2"/>
        <scheme val="minor"/>
      </rPr>
      <t>Ka Band,</t>
    </r>
    <r>
      <rPr>
        <b/>
        <sz val="10"/>
        <color theme="1"/>
        <rFont val="Calibri"/>
        <family val="2"/>
        <scheme val="minor"/>
      </rPr>
      <t xml:space="preserve"> </t>
    </r>
    <r>
      <rPr>
        <sz val="10"/>
        <color theme="1"/>
        <rFont val="Calibri"/>
        <family val="2"/>
        <scheme val="minor"/>
      </rPr>
      <t>1-Antenna</t>
    </r>
  </si>
  <si>
    <t>A1.5</t>
  </si>
  <si>
    <r>
      <t xml:space="preserve">Stalker DSR </t>
    </r>
    <r>
      <rPr>
        <sz val="10"/>
        <color theme="1"/>
        <rFont val="Calibri"/>
        <family val="2"/>
        <scheme val="minor"/>
      </rPr>
      <t>Ka Band, 2-Antenna</t>
    </r>
  </si>
  <si>
    <t>A1.6</t>
  </si>
  <si>
    <r>
      <t xml:space="preserve">Stalker DSR </t>
    </r>
    <r>
      <rPr>
        <sz val="10"/>
        <color theme="1"/>
        <rFont val="Calibri"/>
        <family val="2"/>
        <scheme val="minor"/>
      </rPr>
      <t>Ka Band,</t>
    </r>
    <r>
      <rPr>
        <b/>
        <sz val="10"/>
        <color theme="1"/>
        <rFont val="Calibri"/>
        <family val="2"/>
        <scheme val="minor"/>
      </rPr>
      <t xml:space="preserve"> </t>
    </r>
    <r>
      <rPr>
        <sz val="10"/>
        <color theme="1"/>
        <rFont val="Calibri"/>
        <family val="2"/>
        <scheme val="minor"/>
      </rPr>
      <t>1-Antenna</t>
    </r>
  </si>
  <si>
    <t>A1.7</t>
  </si>
  <si>
    <r>
      <t xml:space="preserve">Stalker 2X </t>
    </r>
    <r>
      <rPr>
        <sz val="10"/>
        <color theme="1"/>
        <rFont val="Calibri"/>
        <family val="2"/>
        <scheme val="minor"/>
      </rPr>
      <t>w/Fast Lock Remote</t>
    </r>
  </si>
  <si>
    <t>A1.8</t>
  </si>
  <si>
    <r>
      <t xml:space="preserve">Stalker 2X </t>
    </r>
    <r>
      <rPr>
        <sz val="10"/>
        <color theme="1"/>
        <rFont val="Calibri"/>
        <family val="2"/>
        <scheme val="minor"/>
      </rPr>
      <t>w/Instant On Remote</t>
    </r>
  </si>
  <si>
    <t>Product Type: Radar, Handheld</t>
  </si>
  <si>
    <t>A1.13</t>
  </si>
  <si>
    <r>
      <t xml:space="preserve">Stalker II Stationary </t>
    </r>
    <r>
      <rPr>
        <sz val="10"/>
        <color theme="1"/>
        <rFont val="Calibri"/>
        <family val="2"/>
        <scheme val="minor"/>
      </rPr>
      <t>Directional Radar KA Band</t>
    </r>
  </si>
  <si>
    <t>A1.14</t>
  </si>
  <si>
    <r>
      <t xml:space="preserve">Stalker II Moving </t>
    </r>
    <r>
      <rPr>
        <sz val="10"/>
        <color theme="1"/>
        <rFont val="Calibri"/>
        <family val="2"/>
        <scheme val="minor"/>
      </rPr>
      <t>Directional Radar KA Band</t>
    </r>
  </si>
  <si>
    <t>Product Type: Radar, Motorocycle</t>
  </si>
  <si>
    <t>Radar, Motorcycle</t>
  </si>
  <si>
    <t>A1.15</t>
  </si>
  <si>
    <r>
      <rPr>
        <b/>
        <sz val="10"/>
        <color theme="1"/>
        <rFont val="Calibri"/>
        <family val="2"/>
        <scheme val="minor"/>
      </rPr>
      <t>Stalker II MDR</t>
    </r>
    <r>
      <rPr>
        <sz val="10"/>
        <color theme="1"/>
        <rFont val="Calibri"/>
        <family val="2"/>
        <scheme val="minor"/>
      </rPr>
      <t xml:space="preserve"> for Motorcycles (except BMW)</t>
    </r>
  </si>
  <si>
    <t>A1.16</t>
  </si>
  <si>
    <r>
      <rPr>
        <b/>
        <sz val="10"/>
        <color theme="1"/>
        <rFont val="Calibri"/>
        <family val="2"/>
        <scheme val="minor"/>
      </rPr>
      <t>Stalker II MDR</t>
    </r>
    <r>
      <rPr>
        <sz val="10"/>
        <color theme="1"/>
        <rFont val="Calibri"/>
        <family val="2"/>
        <scheme val="minor"/>
      </rPr>
      <t xml:space="preserve"> for Motorcycles for BMW</t>
    </r>
  </si>
  <si>
    <t>A1.17</t>
  </si>
  <si>
    <r>
      <rPr>
        <b/>
        <sz val="10"/>
        <color theme="1"/>
        <rFont val="Calibri"/>
        <family val="2"/>
        <scheme val="minor"/>
      </rPr>
      <t>Stalker Dual 2Ka</t>
    </r>
    <r>
      <rPr>
        <sz val="10"/>
        <color theme="1"/>
        <rFont val="Calibri"/>
        <family val="2"/>
        <scheme val="minor"/>
      </rPr>
      <t xml:space="preserve"> Compact Display &amp; Remote Control for Harley Davidson Motorcycle</t>
    </r>
  </si>
  <si>
    <t>A1.18</t>
  </si>
  <si>
    <r>
      <rPr>
        <b/>
        <sz val="10"/>
        <color theme="1"/>
        <rFont val="Calibri"/>
        <family val="2"/>
        <scheme val="minor"/>
      </rPr>
      <t>Stalker Dual 2Ka</t>
    </r>
    <r>
      <rPr>
        <sz val="10"/>
        <color theme="1"/>
        <rFont val="Calibri"/>
        <family val="2"/>
        <scheme val="minor"/>
      </rPr>
      <t xml:space="preserve"> Compact Display &amp; Remote Control for BMW 2015-2017 1200 RT-P Motorcycle</t>
    </r>
  </si>
  <si>
    <t>A1.23</t>
  </si>
  <si>
    <r>
      <rPr>
        <b/>
        <sz val="10"/>
        <color theme="1"/>
        <rFont val="Calibri"/>
        <family val="2"/>
        <scheme val="minor"/>
      </rPr>
      <t>Stalker DSR 2Ka</t>
    </r>
    <r>
      <rPr>
        <sz val="10"/>
        <color theme="1"/>
        <rFont val="Calibri"/>
        <family val="2"/>
        <scheme val="minor"/>
      </rPr>
      <t xml:space="preserve"> Compact Display &amp; Remote Control for BMW 2015-2017 1200 RT-P Motorcycle</t>
    </r>
  </si>
  <si>
    <t>A1.25</t>
  </si>
  <si>
    <r>
      <rPr>
        <b/>
        <sz val="10"/>
        <color theme="1"/>
        <rFont val="Calibri"/>
        <family val="2"/>
        <scheme val="minor"/>
      </rPr>
      <t>Stalker DSR 2Ka</t>
    </r>
    <r>
      <rPr>
        <sz val="10"/>
        <color theme="1"/>
        <rFont val="Calibri"/>
        <family val="2"/>
        <scheme val="minor"/>
      </rPr>
      <t xml:space="preserve"> </t>
    </r>
    <r>
      <rPr>
        <b/>
        <sz val="10"/>
        <color theme="1"/>
        <rFont val="Calibri"/>
        <family val="2"/>
        <scheme val="minor"/>
      </rPr>
      <t>2021-Present</t>
    </r>
    <r>
      <rPr>
        <sz val="10"/>
        <color theme="1"/>
        <rFont val="Calibri"/>
        <family val="2"/>
        <scheme val="minor"/>
      </rPr>
      <t xml:space="preserve"> Compact </t>
    </r>
    <r>
      <rPr>
        <b/>
        <sz val="10"/>
        <color theme="1"/>
        <rFont val="Calibri"/>
        <family val="2"/>
        <scheme val="minor"/>
      </rPr>
      <t>BMW 1250RT-P</t>
    </r>
    <r>
      <rPr>
        <sz val="10"/>
        <color theme="1"/>
        <rFont val="Calibri"/>
        <family val="2"/>
        <scheme val="minor"/>
      </rPr>
      <t xml:space="preserve"> Motorcycle Radar</t>
    </r>
  </si>
  <si>
    <t>A1.26</t>
  </si>
  <si>
    <r>
      <rPr>
        <b/>
        <sz val="10"/>
        <color theme="1"/>
        <rFont val="Calibri"/>
        <family val="2"/>
        <scheme val="minor"/>
      </rPr>
      <t>Stalker DSR 2Ka</t>
    </r>
    <r>
      <rPr>
        <sz val="10"/>
        <color theme="1"/>
        <rFont val="Calibri"/>
        <family val="2"/>
        <scheme val="minor"/>
      </rPr>
      <t xml:space="preserve"> </t>
    </r>
    <r>
      <rPr>
        <b/>
        <sz val="10"/>
        <color theme="1"/>
        <rFont val="Calibri"/>
        <family val="2"/>
        <scheme val="minor"/>
      </rPr>
      <t>2021-Present</t>
    </r>
    <r>
      <rPr>
        <sz val="10"/>
        <color theme="1"/>
        <rFont val="Calibri"/>
        <family val="2"/>
        <scheme val="minor"/>
      </rPr>
      <t xml:space="preserve"> Compact </t>
    </r>
    <r>
      <rPr>
        <b/>
        <sz val="10"/>
        <color theme="1"/>
        <rFont val="Calibri"/>
        <family val="2"/>
        <scheme val="minor"/>
      </rPr>
      <t>Harley Davidson</t>
    </r>
    <r>
      <rPr>
        <sz val="10"/>
        <color theme="1"/>
        <rFont val="Calibri"/>
        <family val="2"/>
        <scheme val="minor"/>
      </rPr>
      <t xml:space="preserve"> Motorcycle Radar</t>
    </r>
  </si>
  <si>
    <t>Product Type: Lidar</t>
  </si>
  <si>
    <t>Lidar</t>
  </si>
  <si>
    <t>A1.34</t>
  </si>
  <si>
    <r>
      <t xml:space="preserve">Stalker LIDAR XS </t>
    </r>
    <r>
      <rPr>
        <sz val="10"/>
        <color theme="1"/>
        <rFont val="Calibri"/>
        <family val="2"/>
        <scheme val="minor"/>
      </rPr>
      <t>- 2000 foot range</t>
    </r>
  </si>
  <si>
    <t>A1.35</t>
  </si>
  <si>
    <r>
      <t>Stalker LIDAR XLR</t>
    </r>
    <r>
      <rPr>
        <sz val="10"/>
        <color theme="1"/>
        <rFont val="Calibri"/>
        <family val="2"/>
        <scheme val="minor"/>
      </rPr>
      <t xml:space="preserve"> - 4000 foot range</t>
    </r>
  </si>
  <si>
    <t>A1.36</t>
  </si>
  <si>
    <r>
      <t>Stalker LIDAR RLR</t>
    </r>
    <r>
      <rPr>
        <sz val="10"/>
        <color theme="1"/>
        <rFont val="Calibri"/>
        <family val="2"/>
        <scheme val="minor"/>
      </rPr>
      <t xml:space="preserve"> w/Bluetooth, Data Logging &amp; Following Too Close - 9000 foot range</t>
    </r>
  </si>
  <si>
    <t>A1.37</t>
  </si>
  <si>
    <r>
      <rPr>
        <b/>
        <sz val="10"/>
        <color theme="1"/>
        <rFont val="Calibri"/>
        <family val="2"/>
        <scheme val="minor"/>
      </rPr>
      <t>Stalker Lidar RLR</t>
    </r>
    <r>
      <rPr>
        <sz val="10"/>
        <color theme="1"/>
        <rFont val="Calibri"/>
        <family val="2"/>
        <scheme val="minor"/>
      </rPr>
      <t xml:space="preserve"> w/AA Battery Handle, BT, Data Logging &amp; Following Too Close-9000 ft range</t>
    </r>
  </si>
  <si>
    <t>Total Annual Average Sold (3 years)</t>
  </si>
  <si>
    <t>A.2 KUSTOM SIGNALS Standard of Quality or Equal (Market Basket)</t>
  </si>
  <si>
    <t>Product Type: Radar HandHeld</t>
  </si>
  <si>
    <t>Radar, Handheld</t>
  </si>
  <si>
    <t>A2.1</t>
  </si>
  <si>
    <t>Eagle II</t>
  </si>
  <si>
    <t>A2.2</t>
  </si>
  <si>
    <t>Golden Eagle II</t>
  </si>
  <si>
    <t>A2.3</t>
  </si>
  <si>
    <t>Directional Golden Eagle II</t>
  </si>
  <si>
    <t>A2.4</t>
  </si>
  <si>
    <t>Falcon HR</t>
  </si>
  <si>
    <t>A2.5</t>
  </si>
  <si>
    <t>Talon II</t>
  </si>
  <si>
    <t>A2.6</t>
  </si>
  <si>
    <t>Directional Talon</t>
  </si>
  <si>
    <t>A2.7</t>
  </si>
  <si>
    <t>Raptor RP-1</t>
  </si>
  <si>
    <t>A2.8</t>
  </si>
  <si>
    <t>Eagle 3</t>
  </si>
  <si>
    <t>A2.9</t>
  </si>
  <si>
    <t>LaserCam 4</t>
  </si>
  <si>
    <t>A2.10</t>
  </si>
  <si>
    <t>ProLaser III</t>
  </si>
  <si>
    <t>A2.11</t>
  </si>
  <si>
    <t>ProLaser 4</t>
  </si>
  <si>
    <t>A2.12</t>
  </si>
  <si>
    <t>Pro-Lite +</t>
  </si>
  <si>
    <t>A3.1</t>
  </si>
  <si>
    <t>TruSpeed</t>
  </si>
  <si>
    <t>A3.2</t>
  </si>
  <si>
    <t>TruSpeed LR</t>
  </si>
  <si>
    <t>A3.3</t>
  </si>
  <si>
    <t>TruSpeed S</t>
  </si>
  <si>
    <t>A3.4</t>
  </si>
  <si>
    <t>TruSpeed SXB</t>
  </si>
  <si>
    <t>A3.6</t>
  </si>
  <si>
    <t>Ultralyte LR B</t>
  </si>
  <si>
    <t>A3.7</t>
  </si>
  <si>
    <t>LTI TruVision</t>
  </si>
  <si>
    <t>A3.8</t>
  </si>
  <si>
    <t>OPTION,DBC,TRUCAM II/TRUVISION</t>
  </si>
  <si>
    <t>A.4 MPH INDUSTRIESS Standard of Quality or Equal (Market Basket)</t>
  </si>
  <si>
    <t>A4.1</t>
  </si>
  <si>
    <t>BEE III (K-band, single antenna, Model BEE-1K)</t>
  </si>
  <si>
    <t>A4.2</t>
  </si>
  <si>
    <t>Enforcer (Ka-band, single antenna, Model ENF-1KA)</t>
  </si>
  <si>
    <t>A4.3</t>
  </si>
  <si>
    <t>Python III (K-band, single antenna, Model PYTSTD-1K)</t>
  </si>
  <si>
    <t>A4.4</t>
  </si>
  <si>
    <t>Ranger (EZ K-band, single antenna, Model RNG-1K)</t>
  </si>
  <si>
    <t>A4.5</t>
  </si>
  <si>
    <t>SpeedGun Pro (corded, stationary version, Model SPG-CORD)</t>
  </si>
  <si>
    <t>A4.6</t>
  </si>
  <si>
    <t>Sure Shot (Model SURESHOT-BAS)</t>
  </si>
  <si>
    <t>Group A Speed Enforcement Additional Products</t>
  </si>
  <si>
    <t>Contract Price</t>
  </si>
  <si>
    <t>Product Type: Radar Motorocycle</t>
  </si>
  <si>
    <t>Product Type: Other Group A Speed Enforcement Products</t>
  </si>
  <si>
    <t>Group B Speed Enforcement Systems</t>
  </si>
  <si>
    <t>B.1 APPLIED CONCEPTS Standard of Quality or Equal (Market Basket)</t>
  </si>
  <si>
    <t>Message and Speed Trailers</t>
  </si>
  <si>
    <t>B1.1</t>
  </si>
  <si>
    <r>
      <rPr>
        <b/>
        <sz val="10"/>
        <color theme="1"/>
        <rFont val="Calibri"/>
        <family val="2"/>
        <scheme val="minor"/>
      </rPr>
      <t>MC 360 (4'x8')</t>
    </r>
    <r>
      <rPr>
        <sz val="10"/>
        <color theme="1"/>
        <rFont val="Calibri"/>
        <family val="2"/>
        <scheme val="minor"/>
      </rPr>
      <t xml:space="preserve"> w/Solar, Jack, Stats, Wheel Lock</t>
    </r>
  </si>
  <si>
    <t>B1.2</t>
  </si>
  <si>
    <r>
      <rPr>
        <b/>
        <sz val="10"/>
        <color theme="1"/>
        <rFont val="Calibri"/>
        <family val="2"/>
        <scheme val="minor"/>
      </rPr>
      <t>MC 360 (4'x8') w/Strobes</t>
    </r>
    <r>
      <rPr>
        <sz val="10"/>
        <color theme="1"/>
        <rFont val="Calibri"/>
        <family val="2"/>
        <scheme val="minor"/>
      </rPr>
      <t>, Solar, Jack, Stats, Wheel Lock</t>
    </r>
  </si>
  <si>
    <t>B1.3</t>
  </si>
  <si>
    <r>
      <rPr>
        <b/>
        <sz val="10"/>
        <color theme="1"/>
        <rFont val="Calibri"/>
        <family val="2"/>
        <scheme val="minor"/>
      </rPr>
      <t>MC 360 (3'x6')</t>
    </r>
    <r>
      <rPr>
        <sz val="10"/>
        <color theme="1"/>
        <rFont val="Calibri"/>
        <family val="2"/>
        <scheme val="minor"/>
      </rPr>
      <t xml:space="preserve"> w/Solar, Jack, Stats, Wheel Lock</t>
    </r>
  </si>
  <si>
    <t>B1.4</t>
  </si>
  <si>
    <r>
      <rPr>
        <b/>
        <sz val="10"/>
        <color theme="1"/>
        <rFont val="Calibri"/>
        <family val="2"/>
        <scheme val="minor"/>
      </rPr>
      <t>MC360 (3'x6') w/Strobes</t>
    </r>
    <r>
      <rPr>
        <sz val="10"/>
        <color theme="1"/>
        <rFont val="Calibri"/>
        <family val="2"/>
        <scheme val="minor"/>
      </rPr>
      <t>, Solar, Jack, Stats, Wheel Lock</t>
    </r>
  </si>
  <si>
    <t>B1.5</t>
  </si>
  <si>
    <t>Stalker  MC360 (3'x6') ALPR Ready</t>
  </si>
  <si>
    <t>Speed Trailers</t>
  </si>
  <si>
    <t>B1.6</t>
  </si>
  <si>
    <r>
      <rPr>
        <b/>
        <sz val="10"/>
        <color theme="1"/>
        <rFont val="Calibri"/>
        <family val="2"/>
        <scheme val="minor"/>
      </rPr>
      <t>SAM Trailer</t>
    </r>
    <r>
      <rPr>
        <sz val="10"/>
        <color theme="1"/>
        <rFont val="Calibri"/>
        <family val="2"/>
        <scheme val="minor"/>
      </rPr>
      <t xml:space="preserve"> w/Solar, LEDs, Stats, Wheel Lock</t>
    </r>
  </si>
  <si>
    <t>B1.7</t>
  </si>
  <si>
    <r>
      <rPr>
        <b/>
        <sz val="10"/>
        <color theme="1"/>
        <rFont val="Calibri"/>
        <family val="2"/>
        <scheme val="minor"/>
      </rPr>
      <t>SAM-R Trailer</t>
    </r>
    <r>
      <rPr>
        <sz val="10"/>
        <color theme="1"/>
        <rFont val="Calibri"/>
        <family val="2"/>
        <scheme val="minor"/>
      </rPr>
      <t xml:space="preserve"> w/Solar, LEDs, Stats, Wheel Lock</t>
    </r>
  </si>
  <si>
    <t>Traffic Data Collectors</t>
  </si>
  <si>
    <t>B1.8</t>
  </si>
  <si>
    <t>Stalker Traffic Data Collector</t>
  </si>
  <si>
    <t>B1.9</t>
  </si>
  <si>
    <t>Stalker Traffic Data Collector w/30W Solar</t>
  </si>
  <si>
    <t>B1.10</t>
  </si>
  <si>
    <t>TDC Pole Mounting Bracket Kit</t>
  </si>
  <si>
    <t>Pole Mounted Graphic Displays</t>
  </si>
  <si>
    <t>B1.11</t>
  </si>
  <si>
    <r>
      <t xml:space="preserve">12" Pole Mounted Speed Sign w/50W </t>
    </r>
    <r>
      <rPr>
        <strike/>
        <sz val="10"/>
        <color theme="1"/>
        <rFont val="Calibri"/>
        <family val="2"/>
        <scheme val="minor"/>
      </rPr>
      <t>30W</t>
    </r>
    <r>
      <rPr>
        <sz val="10"/>
        <color theme="1"/>
        <rFont val="Calibri"/>
        <family val="2"/>
        <scheme val="minor"/>
      </rPr>
      <t xml:space="preserve"> Solar Panel, SLA Battery, SLA Battery Box &amp; 4' Cable.</t>
    </r>
  </si>
  <si>
    <t>B1.12</t>
  </si>
  <si>
    <r>
      <t xml:space="preserve">15" Pole Mounted Speed Sign w/ 50W Solar Panel, Group 24 Battery Box and Cable  </t>
    </r>
    <r>
      <rPr>
        <sz val="10"/>
        <rFont val="Calibri"/>
        <family val="2"/>
        <scheme val="minor"/>
      </rPr>
      <t>No Battery.</t>
    </r>
  </si>
  <si>
    <t>B1.13</t>
  </si>
  <si>
    <t>18" Pole Mounted Speed Sign w/100W Solar Panel, Group 24 Battery Box &amp; Cable.  No Battery.</t>
  </si>
  <si>
    <t>% Discount from MSRP</t>
  </si>
  <si>
    <t>Trailer Mounted</t>
  </si>
  <si>
    <t>B2.1</t>
  </si>
  <si>
    <t>PMD 350 18" 2-digit display, 120 VAC</t>
  </si>
  <si>
    <t>B2.2</t>
  </si>
  <si>
    <t>PMD 275 12" 2-digit display in MUTCD Compliant YOUR SPEED sign, 120 VAC</t>
  </si>
  <si>
    <t>B2.3</t>
  </si>
  <si>
    <t>PMD 250 12" 2-digit display, 120 VAC</t>
  </si>
  <si>
    <t>B2.4</t>
  </si>
  <si>
    <t>PMD 12</t>
  </si>
  <si>
    <t>B2.5</t>
  </si>
  <si>
    <t>SMART VMS Model I changeable message sign with Kustom directional radar, 48" x 96" Full Matrix LED display, 2x 6VDC batteries, AC charger, electro-hydraulic mast, screw jacks and white paint.</t>
  </si>
  <si>
    <t>B2.6</t>
  </si>
  <si>
    <t>SMART VMS Model II changeable message sign with Kustom directional radar, 48" x 76" Full Matrix LED display, 2x 6 VDC batteries, AC charger, electro-hydraulic mast, screw jacks, and white paint.</t>
  </si>
  <si>
    <t>B2.7</t>
  </si>
  <si>
    <t>SMART 800 (18" Fixed Display, Fold Down Speed Limit Sign)</t>
  </si>
  <si>
    <t>B2.8</t>
  </si>
  <si>
    <t>SMART 850 (18" Fold-Down Display &amp; Speed Limit Sign)</t>
  </si>
  <si>
    <t>B2.9</t>
  </si>
  <si>
    <t xml:space="preserve">SMART 650 RADAR trailer with 12" fixed display, fold down speed sign </t>
  </si>
  <si>
    <t>B2.10</t>
  </si>
  <si>
    <t>Stealthstat with TSC and Flashcard</t>
  </si>
  <si>
    <t>B2.11</t>
  </si>
  <si>
    <t>Smart 12</t>
  </si>
  <si>
    <t>B.3 MPH INDUSTRIES - Standard of Quality or Equal (Market Basket)</t>
  </si>
  <si>
    <t>B3.1</t>
  </si>
  <si>
    <t>Speed Guardian, AC, basic package</t>
  </si>
  <si>
    <t>B3.2</t>
  </si>
  <si>
    <t>Speed Patrol Trailer, basic package</t>
  </si>
  <si>
    <t>B3.3</t>
  </si>
  <si>
    <t xml:space="preserve">TrafficStat traffic statistics unit </t>
  </si>
  <si>
    <t>Group B Speed Advisory Systems Additional Products</t>
  </si>
  <si>
    <t>Product Type: Trailer Mounted</t>
  </si>
  <si>
    <t>Product Type: Pole Mounted</t>
  </si>
  <si>
    <t>Product Type: Other Group B  Speed Advisory Systems</t>
  </si>
  <si>
    <t>Group C Accident Scene Re-Construction</t>
  </si>
  <si>
    <t>C.1 Laser Techonology Standard of Quality or Equal</t>
  </si>
  <si>
    <t>Product Number (SKU)</t>
  </si>
  <si>
    <t>C1.1</t>
  </si>
  <si>
    <t xml:space="preserve">TruPulse 200X Range-Range Mapping Kit. </t>
  </si>
  <si>
    <t>C1.2</t>
  </si>
  <si>
    <t>TruSpeed SXB Range-Range Mapping Kit.</t>
  </si>
  <si>
    <t>C1.3</t>
  </si>
  <si>
    <t xml:space="preserve">FARO Zone 2D or 3D Incident Mapping Software, E-Delivery </t>
  </si>
  <si>
    <t>C1.4</t>
  </si>
  <si>
    <t>Quickmap 3D data collector. Android or IOS</t>
  </si>
  <si>
    <t>C.2 Trimble Standard of Quality or Equal</t>
  </si>
  <si>
    <t>C2.1</t>
  </si>
  <si>
    <t>Trimble Forensics R4sLe</t>
  </si>
  <si>
    <t>C2.2</t>
  </si>
  <si>
    <t>Trimble TDC600 Smartphone with Software</t>
  </si>
  <si>
    <t>C2.3</t>
  </si>
  <si>
    <t>Trimble RealWorks</t>
  </si>
  <si>
    <t>C2.4</t>
  </si>
  <si>
    <t>SX12</t>
  </si>
  <si>
    <t>C3.1</t>
  </si>
  <si>
    <t>RTC360 3D Reality</t>
  </si>
  <si>
    <t>C3.2</t>
  </si>
  <si>
    <t>AP20 AutoPole</t>
  </si>
  <si>
    <t>C3.3</t>
  </si>
  <si>
    <t>iCON gps 160</t>
  </si>
  <si>
    <t>C3.4</t>
  </si>
  <si>
    <t>Rugby CLA &amp; CLH Lasers</t>
  </si>
  <si>
    <t>C4.1</t>
  </si>
  <si>
    <t>Sokia iX Robotic 1200 Series</t>
  </si>
  <si>
    <t>C4.2</t>
  </si>
  <si>
    <t>GNSS System, includes receiver, antenna and radio</t>
  </si>
  <si>
    <t>C4.3</t>
  </si>
  <si>
    <t>SDL1X Digital Level</t>
  </si>
  <si>
    <t>C.5 L-Tron Standard of Quality or Equal</t>
  </si>
  <si>
    <t>C5.1</t>
  </si>
  <si>
    <t>OSCR360</t>
  </si>
  <si>
    <t>Group C Accident &amp; Crime Scene Re-Construction Additional Products</t>
  </si>
  <si>
    <t>Product Type: Mapping Kit</t>
  </si>
  <si>
    <t>Mobile (Cellphone) Data Collector</t>
  </si>
  <si>
    <t>Mapping Software</t>
  </si>
  <si>
    <t>Other</t>
  </si>
  <si>
    <t>Attachment I Cost Proposal</t>
  </si>
  <si>
    <t>Category Two General Information:</t>
  </si>
  <si>
    <t>Each proposal will be evaluated independently by group.</t>
  </si>
  <si>
    <t>Lines may be added as needed in each applicable group by product type.</t>
  </si>
  <si>
    <t>Each product type will be evaluated independently.</t>
  </si>
  <si>
    <t>Item #</t>
  </si>
  <si>
    <t>Product 
Code (SKU)</t>
  </si>
  <si>
    <t>Product Type: Radar Dash Mounted</t>
  </si>
  <si>
    <t>A5.1</t>
  </si>
  <si>
    <t>A5.2</t>
  </si>
  <si>
    <t>A5.3</t>
  </si>
  <si>
    <t>A5.4</t>
  </si>
  <si>
    <t>A5.5</t>
  </si>
  <si>
    <t>A5.6</t>
  </si>
  <si>
    <t>A5.7</t>
  </si>
  <si>
    <t>A5.8</t>
  </si>
  <si>
    <t>A5.9</t>
  </si>
  <si>
    <t>A5.10</t>
  </si>
  <si>
    <t>Average MSRP Percentage Discount</t>
  </si>
  <si>
    <t>Product Type: Radar Handheld</t>
  </si>
  <si>
    <t>A5.11</t>
  </si>
  <si>
    <t>A5.12</t>
  </si>
  <si>
    <t>A5.13</t>
  </si>
  <si>
    <t>A5.14</t>
  </si>
  <si>
    <t>A5.15</t>
  </si>
  <si>
    <t>A5.16</t>
  </si>
  <si>
    <t>A5.17</t>
  </si>
  <si>
    <t>A5.18</t>
  </si>
  <si>
    <t>A5.19</t>
  </si>
  <si>
    <t>A5.20</t>
  </si>
  <si>
    <t>Product Type: Radar Motorcycle</t>
  </si>
  <si>
    <t>A5.21</t>
  </si>
  <si>
    <t>A5.22</t>
  </si>
  <si>
    <t>A5.23</t>
  </si>
  <si>
    <t>A5.24</t>
  </si>
  <si>
    <t>A5.25</t>
  </si>
  <si>
    <t>A5.26</t>
  </si>
  <si>
    <t>A5.27</t>
  </si>
  <si>
    <t>A5.28</t>
  </si>
  <si>
    <t>A5.29</t>
  </si>
  <si>
    <t>A5.30</t>
  </si>
  <si>
    <t>A5.31</t>
  </si>
  <si>
    <t>A5.32</t>
  </si>
  <si>
    <t>A5.33</t>
  </si>
  <si>
    <t>A5.34</t>
  </si>
  <si>
    <t>A5.35</t>
  </si>
  <si>
    <t>A5.36</t>
  </si>
  <si>
    <t>A5.37</t>
  </si>
  <si>
    <t>A5.38</t>
  </si>
  <si>
    <t>A5.39</t>
  </si>
  <si>
    <t>A5.40</t>
  </si>
  <si>
    <t>Parts &amp; Accessories (Optional)</t>
  </si>
  <si>
    <t>Category</t>
  </si>
  <si>
    <t>Group</t>
  </si>
  <si>
    <t>Product Type</t>
  </si>
  <si>
    <t>Product Code (SKU)</t>
  </si>
  <si>
    <t>% Off  
MSRP</t>
  </si>
  <si>
    <t>Bidder may propose any category.</t>
  </si>
  <si>
    <t>Bidder may propose any group.</t>
  </si>
  <si>
    <t>Bidder may propose any market basket line item.</t>
  </si>
  <si>
    <t>Bidder may submit a product that is equal to or greater then the standard of quality. All products in Category One--Group A Speed Enforcement must be shown on the NHTSA Conforming Products List.</t>
  </si>
  <si>
    <t>Bidder may propose additional products in any category or group by product type. Additional products must be added in the applicable Group tab. Additional products will not be evaluated; however; will be reviewed for reasonableness. For example, does additional product meet the category or group criteria, is the pricing reasonable. All approved additional products offered will be included in awarded Contractor's Complete Product List.</t>
  </si>
  <si>
    <t xml:space="preserve"> Bidder is responsible to ensure it has completed all tabs and required inputs based on its proposed products and services.</t>
  </si>
  <si>
    <t>Bidder must enter their firm's legal name in the space provided for each applicable group.</t>
  </si>
  <si>
    <t>Bidder must enter their firm's "Doing Business As" (dba) name, if applicable, in the space provided for each applicable group.</t>
  </si>
  <si>
    <t>Bidder must enter the manufacturer name in the space provided for each proposed line item in applicable group.</t>
  </si>
  <si>
    <t>Bidder must enter the Manufacturer's Suggested Retail Price (MSRP) in the space provided for each proposed line item submitting a bid.</t>
  </si>
  <si>
    <t xml:space="preserve"> Bidder must enter the percentage discount off MSRP in the space provided for each proposed product in applicable group.</t>
  </si>
  <si>
    <t>Category One SOQ-Approved-Products Bidder Instructions for Group C:</t>
  </si>
  <si>
    <t>Bidder must enter their firm's legal name in the space provided on Group C tab.</t>
  </si>
  <si>
    <t>Bidder must enter their firm's "Doing Business As" (dba) name, if applicable, in the space provided on Group C tab.</t>
  </si>
  <si>
    <t>Bidder must enter the manufacturer name in the space provided for each proposed line item in Group C tab.</t>
  </si>
  <si>
    <t xml:space="preserve"> Bidder must enter the % discount off MSRP in the space provided for each proposed line item submitting a bid.</t>
  </si>
  <si>
    <t>Bidder may propose additional products in any category or group.</t>
  </si>
  <si>
    <t>Bidder must enter the Manufacturer's Suggested Retail Price (MSRP) in the space provided for each proposed product.</t>
  </si>
  <si>
    <t xml:space="preserve"> Bidder must enter the % discount off MSRP in the space provided for each proposed product.</t>
  </si>
  <si>
    <t>Upon award, proposed additional products will be reviewed and if approved, added to Bidder's Complete Product List.</t>
  </si>
  <si>
    <t>Bidder Legal  Name:</t>
  </si>
  <si>
    <t>Bidder "Doing Business As" (dba) name, if applicable:</t>
  </si>
  <si>
    <t>Proposer (Bidder) Name:</t>
  </si>
  <si>
    <t>Category Two Open Submission Products Bidder Instructions:</t>
  </si>
  <si>
    <t>Bidder must enter their firm's legal name in the space provided in each applicable group.</t>
  </si>
  <si>
    <t>Bidder must enter their firm's "Doing Business As" (dba) name, if applicable in the space provided in each applicable group.</t>
  </si>
  <si>
    <t>Bidder must enter the product name and description of each proposed product in the space provided for applicable group.</t>
  </si>
  <si>
    <t>Bidder must enter the manufacturer name in the space provided for each proposed product in the space provided for applicable group.</t>
  </si>
  <si>
    <t>Bidder must enter the Manufacturer Suggested Retail Price (MSRP) in the space provided for each proposed product in the space provided for applicable group.</t>
  </si>
  <si>
    <t xml:space="preserve"> Bidder must enter the % discount off MSRP for each proposed product in the space provided for applicable group.</t>
  </si>
  <si>
    <r>
      <t xml:space="preserve">The highest average percentage off MSRP for all proposed products in applicable group by product type will receive the maximum points available. Others will receive proportionately fewer based on the formula below:
</t>
    </r>
    <r>
      <rPr>
        <b/>
        <i/>
        <sz val="11"/>
        <color theme="1"/>
        <rFont val="Calibri"/>
        <family val="2"/>
        <scheme val="minor"/>
      </rPr>
      <t>Lower Average % Discount / Highest % Discount * Total Points Available = Bidder Line Item Points</t>
    </r>
  </si>
  <si>
    <t>Competitive Solicitation 24283 Police Radar/LIDAR Speed Enforcement &amp; Accident Scene Re-Construction</t>
  </si>
  <si>
    <t>Category One SOQ-Approved-Products Bidder Instructions for Group A and Group B:</t>
  </si>
  <si>
    <t>Attachment C – Bid Price Category One Instructions</t>
  </si>
  <si>
    <t>In addition to the Bid Price evaluation described in this Competitive Solicitation, Bid Prices may also be subject to an independent review for reasonableness and best value by the Lead State. Costs determined not to be reasonable or best-value by the Lead State may result in all or part of Bidder’s proposal being rejected, notwithstanding the results of the Bid Price evaluation.</t>
  </si>
  <si>
    <t>Attachment C – Bid Price Category Two Instructions</t>
  </si>
  <si>
    <t>Attachment C – Bid Price</t>
  </si>
  <si>
    <t>Category 2 Open Submission Products</t>
  </si>
  <si>
    <r>
      <t xml:space="preserve">Each line item will be evaluated independently. The lowest evaluated price per line item after % MSRP Discount for each SOQ or equal will receive the maximum weighted points available. Others will receive proportionately fewer based on the formula below:
</t>
    </r>
    <r>
      <rPr>
        <b/>
        <i/>
        <sz val="11"/>
        <color theme="1"/>
        <rFont val="Calibri"/>
        <family val="2"/>
        <scheme val="minor"/>
      </rPr>
      <t>Lowest Line Item Price / Higher Line Item Price * Total Points Available Per Line Item = Bidder Line Item Points</t>
    </r>
    <r>
      <rPr>
        <sz val="11"/>
        <color theme="1"/>
        <rFont val="Calibri"/>
        <family val="2"/>
        <scheme val="minor"/>
      </rPr>
      <t xml:space="preserve">
All line item points are combined for each SOQ Manufacturer Section and equal Bidder's total points for applicable SOQ Manufacturer Section.</t>
    </r>
  </si>
  <si>
    <r>
      <t xml:space="preserve">Each line item will be evaluated independently. The lowest evaluated price per line item after % MSRP discount per line item will receive the maximum points available. Others will receive proportionately fewer based on the formula below:
</t>
    </r>
    <r>
      <rPr>
        <b/>
        <i/>
        <sz val="11"/>
        <color theme="1"/>
        <rFont val="Calibri"/>
        <family val="2"/>
        <scheme val="minor"/>
      </rPr>
      <t>Lowest Line Item Price / Higher Line Item Price * Total Points Available Per Line Item = Bidder Line Item Points</t>
    </r>
    <r>
      <rPr>
        <sz val="11"/>
        <color theme="1"/>
        <rFont val="Calibri"/>
        <family val="2"/>
        <scheme val="minor"/>
      </rPr>
      <t xml:space="preserve">
All line item points are combined for each SOQ Manufacturer Section and equal Bidder's total points for applicable SOQ Manufacturer Section.</t>
    </r>
  </si>
  <si>
    <t>C.3 Leica Standard of Quality or Equal</t>
  </si>
  <si>
    <t>C.4 Sokia Standard of Quality or Equal</t>
  </si>
  <si>
    <t>B.2 KUSTOM SIGNAL Standard of Quality or Equal (Market Basket)</t>
  </si>
  <si>
    <t>A.3 LASER TECHNOLOGY Standard of Quality or Equal (Market Basket)</t>
  </si>
  <si>
    <t>Bidder may propose any product type within group.</t>
  </si>
  <si>
    <t>Attachment C – Bid Price includes two (2) categories: Standard of Quality (SOQ) approved products (Category One) and Open Submission products (Category Two). There are three (3) Groups in  Category One: Group A-Speed Enforcement, Group B-Speed Advisory Systems, and Group C-Accident Scene Re-Construction. There is one (1) Group in Category Two: Group A-Speed Enforcement.</t>
  </si>
  <si>
    <t>The evaluated price will be generated from MSRP - % discount</t>
  </si>
  <si>
    <t>Bidder must enter their current best estimate for Delivery Days after ARO per line item product.</t>
  </si>
  <si>
    <t>Product Type: Other Speed Enforcement Device</t>
  </si>
  <si>
    <t>Aeriel Equipment (Drones)</t>
  </si>
  <si>
    <r>
      <t xml:space="preserve">Bidder may propose any products in any Group that meet the product description and the law enforcement endorsement requirement (see 24823 Attachment A-1, Question 30). </t>
    </r>
    <r>
      <rPr>
        <b/>
        <sz val="11"/>
        <color theme="1"/>
        <rFont val="Calibri"/>
        <family val="2"/>
        <scheme val="minor"/>
      </rPr>
      <t>By submitting a bid in Category Two, Bidder agrees that all Category Two products can demonstrate an endorsement for law enforcement use. This includes</t>
    </r>
    <r>
      <rPr>
        <sz val="11"/>
        <color theme="1"/>
        <rFont val="Calibri"/>
        <family val="2"/>
        <scheme val="minor"/>
      </rPr>
      <t>, but is not limited to, evidence of product holding up in court to enforce a citation, a written endorsement of product by a law enforcement official or organization, or evidence of use by a law enforcement organization.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</si>
</sst>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0.0%"/>
    <numFmt numFmtId="166" formatCode="0.0"/>
  </numFmts>
  <fonts count="24" x14ac:knownFonts="1">
    <font>
      <sz val="11"/>
      <color theme="1"/>
      <name val="Calibri"/>
      <family val="2"/>
      <scheme val="minor"/>
    </font>
    <font>
      <b/>
      <sz val="11"/>
      <color theme="1"/>
      <name val="Calibri"/>
      <family val="2"/>
      <scheme val="minor"/>
    </font>
    <font>
      <sz val="11"/>
      <color theme="1"/>
      <name val="Calibri"/>
      <family val="2"/>
      <scheme val="minor"/>
    </font>
    <font>
      <sz val="11"/>
      <color rgb="FF000000"/>
      <name val="Calibri"/>
      <family val="2"/>
      <scheme val="minor"/>
    </font>
    <font>
      <b/>
      <u/>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2"/>
      <color theme="1"/>
      <name val="Calibri"/>
      <family val="2"/>
      <scheme val="minor"/>
    </font>
    <font>
      <sz val="12"/>
      <color theme="1"/>
      <name val="Calibri"/>
      <family val="2"/>
      <scheme val="minor"/>
    </font>
    <font>
      <sz val="11"/>
      <color theme="1"/>
      <name val="Calibri"/>
      <family val="2"/>
    </font>
    <font>
      <b/>
      <sz val="12"/>
      <name val="Calibri"/>
      <family val="2"/>
      <scheme val="minor"/>
    </font>
    <font>
      <sz val="11"/>
      <color rgb="FF006100"/>
      <name val="Calibri"/>
      <family val="2"/>
      <scheme val="minor"/>
    </font>
    <font>
      <sz val="8"/>
      <name val="Calibri"/>
      <family val="2"/>
      <scheme val="minor"/>
    </font>
    <font>
      <b/>
      <sz val="11"/>
      <name val="Calibri"/>
      <family val="2"/>
      <scheme val="minor"/>
    </font>
    <font>
      <i/>
      <sz val="11"/>
      <color theme="1"/>
      <name val="Calibri"/>
      <family val="2"/>
      <scheme val="minor"/>
    </font>
    <font>
      <i/>
      <sz val="10"/>
      <color theme="1"/>
      <name val="Calibri"/>
      <family val="2"/>
      <scheme val="minor"/>
    </font>
    <font>
      <strike/>
      <sz val="10"/>
      <color theme="1"/>
      <name val="Calibri"/>
      <family val="2"/>
      <scheme val="minor"/>
    </font>
    <font>
      <sz val="10"/>
      <name val="Arial"/>
      <family val="2"/>
    </font>
    <font>
      <b/>
      <i/>
      <sz val="11"/>
      <color rgb="FF000000"/>
      <name val="Calibri"/>
      <family val="2"/>
      <scheme val="minor"/>
    </font>
    <font>
      <b/>
      <i/>
      <sz val="11"/>
      <color theme="1"/>
      <name val="Calibri"/>
      <family val="2"/>
      <scheme val="minor"/>
    </font>
    <font>
      <b/>
      <i/>
      <sz val="11"/>
      <name val="Calibri"/>
      <family val="2"/>
      <scheme val="minor"/>
    </font>
    <font>
      <b/>
      <i/>
      <sz val="12"/>
      <color rgb="FF000000"/>
      <name val="Calibri"/>
      <family val="2"/>
      <scheme val="minor"/>
    </font>
    <font>
      <b/>
      <sz val="12"/>
      <color rgb="FF000000"/>
      <name val="Calibri"/>
      <family val="2"/>
    </font>
  </fonts>
  <fills count="18">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0"/>
        <bgColor indexed="64"/>
      </patternFill>
    </fill>
    <fill>
      <patternFill patternType="solid">
        <fgColor theme="1"/>
        <bgColor indexed="64"/>
      </patternFill>
    </fill>
    <fill>
      <patternFill patternType="solid">
        <fgColor rgb="FFC6EFCE"/>
      </patternFill>
    </fill>
    <fill>
      <patternFill patternType="solid">
        <fgColor theme="5" tint="0.39997558519241921"/>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3" tint="0.79998168889431442"/>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top style="thin">
        <color indexed="64"/>
      </top>
      <bottom/>
      <diagonal/>
    </border>
    <border>
      <left/>
      <right/>
      <top style="thin">
        <color auto="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auto="1"/>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style="thin">
        <color auto="1"/>
      </left>
      <right style="thin">
        <color auto="1"/>
      </right>
      <top style="thin">
        <color auto="1"/>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s>
  <cellStyleXfs count="5">
    <xf numFmtId="0" fontId="0" fillId="0" borderId="0"/>
    <xf numFmtId="9" fontId="2" fillId="0" borderId="0" applyFont="0" applyFill="0" applyBorder="0" applyAlignment="0" applyProtection="0"/>
    <xf numFmtId="44" fontId="2" fillId="0" borderId="0" applyFont="0" applyFill="0" applyBorder="0" applyAlignment="0" applyProtection="0"/>
    <xf numFmtId="0" fontId="12" fillId="7" borderId="0" applyNumberFormat="0" applyBorder="0" applyAlignment="0" applyProtection="0"/>
    <xf numFmtId="0" fontId="18" fillId="0" borderId="0"/>
  </cellStyleXfs>
  <cellXfs count="221">
    <xf numFmtId="0" fontId="0" fillId="0" borderId="0" xfId="0"/>
    <xf numFmtId="0" fontId="0" fillId="0" borderId="0" xfId="0" applyAlignment="1">
      <alignment vertical="top"/>
    </xf>
    <xf numFmtId="0" fontId="0" fillId="0" borderId="1" xfId="0" applyBorder="1" applyAlignment="1">
      <alignment vertical="top"/>
    </xf>
    <xf numFmtId="164" fontId="0" fillId="2" borderId="1" xfId="1" applyNumberFormat="1" applyFont="1" applyFill="1" applyBorder="1" applyAlignment="1">
      <alignment horizontal="right" vertical="top"/>
    </xf>
    <xf numFmtId="0" fontId="0" fillId="0" borderId="0" xfId="0" applyAlignment="1">
      <alignment horizontal="center" vertical="top"/>
    </xf>
    <xf numFmtId="0" fontId="0" fillId="0" borderId="0" xfId="0" applyAlignment="1">
      <alignment vertical="top" wrapText="1"/>
    </xf>
    <xf numFmtId="165" fontId="0" fillId="2" borderId="1" xfId="1" applyNumberFormat="1" applyFont="1" applyFill="1" applyBorder="1" applyAlignment="1">
      <alignment horizontal="center" vertical="top"/>
    </xf>
    <xf numFmtId="0" fontId="3" fillId="0" borderId="0" xfId="0" applyFont="1"/>
    <xf numFmtId="0" fontId="1" fillId="4" borderId="1" xfId="0" applyFont="1" applyFill="1" applyBorder="1" applyAlignment="1">
      <alignment horizontal="center" wrapText="1"/>
    </xf>
    <xf numFmtId="0" fontId="4" fillId="0" borderId="0" xfId="0" applyFont="1"/>
    <xf numFmtId="0" fontId="5" fillId="0" borderId="1" xfId="0" applyFont="1" applyBorder="1" applyAlignment="1">
      <alignment horizontal="left" vertical="top" wrapText="1"/>
    </xf>
    <xf numFmtId="44" fontId="9" fillId="2" borderId="1" xfId="2" applyFont="1" applyFill="1" applyBorder="1" applyAlignment="1">
      <alignment horizontal="right" vertical="top"/>
    </xf>
    <xf numFmtId="165" fontId="9" fillId="2" borderId="1" xfId="1" applyNumberFormat="1" applyFont="1" applyFill="1" applyBorder="1" applyAlignment="1">
      <alignment horizontal="center" vertical="top"/>
    </xf>
    <xf numFmtId="0" fontId="9" fillId="0" borderId="0" xfId="0" applyFont="1" applyAlignment="1">
      <alignment vertical="top"/>
    </xf>
    <xf numFmtId="0" fontId="6" fillId="5" borderId="1" xfId="0" applyFont="1" applyFill="1" applyBorder="1" applyAlignment="1">
      <alignment horizontal="left" vertical="top" wrapText="1"/>
    </xf>
    <xf numFmtId="0" fontId="5" fillId="0" borderId="1" xfId="0" applyFont="1" applyBorder="1" applyAlignment="1">
      <alignment horizontal="left" vertical="top"/>
    </xf>
    <xf numFmtId="0" fontId="6" fillId="0" borderId="1" xfId="0" applyFont="1" applyBorder="1" applyAlignment="1">
      <alignment horizontal="left" vertical="top" wrapText="1"/>
    </xf>
    <xf numFmtId="0" fontId="0" fillId="0" borderId="1" xfId="0" applyBorder="1" applyAlignment="1">
      <alignment horizontal="left" vertical="top" wrapText="1"/>
    </xf>
    <xf numFmtId="0" fontId="0" fillId="0" borderId="1" xfId="0" applyBorder="1"/>
    <xf numFmtId="0" fontId="10" fillId="0" borderId="1" xfId="0" applyFont="1" applyBorder="1" applyAlignment="1">
      <alignment vertical="center" wrapText="1"/>
    </xf>
    <xf numFmtId="1" fontId="1" fillId="0" borderId="1" xfId="0" applyNumberFormat="1" applyFont="1" applyBorder="1" applyAlignment="1">
      <alignment horizontal="center" vertical="top" wrapText="1"/>
    </xf>
    <xf numFmtId="0" fontId="5" fillId="0" borderId="6" xfId="0" applyFont="1" applyBorder="1" applyAlignment="1">
      <alignment horizontal="left" vertical="center"/>
    </xf>
    <xf numFmtId="0" fontId="5" fillId="0" borderId="1" xfId="0" applyFont="1" applyBorder="1" applyAlignment="1">
      <alignment horizontal="left" vertical="center"/>
    </xf>
    <xf numFmtId="0" fontId="5" fillId="5" borderId="1" xfId="0" applyFont="1" applyFill="1" applyBorder="1" applyAlignment="1">
      <alignment horizontal="left" vertical="center"/>
    </xf>
    <xf numFmtId="10" fontId="0" fillId="5" borderId="1" xfId="1" applyNumberFormat="1" applyFont="1" applyFill="1" applyBorder="1" applyAlignment="1">
      <alignment vertical="top" wrapText="1"/>
    </xf>
    <xf numFmtId="0" fontId="0" fillId="5" borderId="0" xfId="0" applyFill="1" applyAlignment="1">
      <alignment vertical="top" wrapText="1"/>
    </xf>
    <xf numFmtId="0" fontId="1" fillId="0" borderId="1" xfId="0" applyFont="1" applyBorder="1" applyAlignment="1">
      <alignment horizontal="center" vertical="top" wrapText="1"/>
    </xf>
    <xf numFmtId="1" fontId="1" fillId="0" borderId="6" xfId="0" applyNumberFormat="1" applyFont="1" applyBorder="1" applyAlignment="1">
      <alignment horizontal="center" vertical="top" wrapText="1"/>
    </xf>
    <xf numFmtId="10" fontId="0" fillId="5" borderId="6" xfId="1" applyNumberFormat="1" applyFont="1" applyFill="1" applyBorder="1" applyAlignment="1">
      <alignment vertical="top" wrapText="1"/>
    </xf>
    <xf numFmtId="44" fontId="0" fillId="2" borderId="6" xfId="2" applyFont="1" applyFill="1" applyBorder="1" applyAlignment="1">
      <alignment horizontal="right" vertical="top"/>
    </xf>
    <xf numFmtId="165" fontId="0" fillId="2" borderId="6" xfId="1" applyNumberFormat="1" applyFont="1" applyFill="1" applyBorder="1" applyAlignment="1">
      <alignment horizontal="center" vertical="top"/>
    </xf>
    <xf numFmtId="2" fontId="0" fillId="0" borderId="1" xfId="0" applyNumberFormat="1" applyFill="1" applyBorder="1" applyAlignment="1">
      <alignment horizontal="center" vertical="top" wrapText="1"/>
    </xf>
    <xf numFmtId="44" fontId="0" fillId="2" borderId="4" xfId="2" applyFont="1" applyFill="1" applyBorder="1" applyAlignment="1">
      <alignment horizontal="right" vertical="top"/>
    </xf>
    <xf numFmtId="2" fontId="0" fillId="0" borderId="6" xfId="0" applyNumberFormat="1" applyFill="1" applyBorder="1" applyAlignment="1">
      <alignment horizontal="center" vertical="top" wrapText="1"/>
    </xf>
    <xf numFmtId="166" fontId="0" fillId="0" borderId="6" xfId="0" applyNumberFormat="1" applyBorder="1" applyAlignment="1">
      <alignment horizontal="right" vertical="top"/>
    </xf>
    <xf numFmtId="166" fontId="0" fillId="0" borderId="1" xfId="0" applyNumberFormat="1" applyBorder="1" applyAlignment="1">
      <alignment horizontal="right" vertical="top"/>
    </xf>
    <xf numFmtId="0" fontId="0" fillId="0" borderId="1" xfId="0" applyBorder="1" applyAlignment="1">
      <alignment horizontal="right" vertical="top"/>
    </xf>
    <xf numFmtId="0" fontId="0" fillId="0" borderId="1" xfId="0" applyBorder="1" applyAlignment="1">
      <alignment vertical="top" wrapText="1"/>
    </xf>
    <xf numFmtId="10" fontId="1" fillId="5" borderId="1" xfId="1" applyNumberFormat="1" applyFont="1" applyFill="1" applyBorder="1" applyAlignment="1">
      <alignment vertical="top" wrapText="1"/>
    </xf>
    <xf numFmtId="0" fontId="1" fillId="0" borderId="0" xfId="0" applyFont="1" applyAlignment="1">
      <alignment vertical="top"/>
    </xf>
    <xf numFmtId="2" fontId="0" fillId="0" borderId="1" xfId="0" applyNumberFormat="1" applyBorder="1" applyAlignment="1">
      <alignment horizontal="center" vertical="top" wrapText="1"/>
    </xf>
    <xf numFmtId="0" fontId="0" fillId="0" borderId="0" xfId="0" applyFont="1" applyFill="1" applyAlignment="1">
      <alignment vertical="top"/>
    </xf>
    <xf numFmtId="2" fontId="1" fillId="0" borderId="1" xfId="0" applyNumberFormat="1" applyFont="1" applyBorder="1" applyAlignment="1">
      <alignment horizontal="center" vertical="top" wrapText="1"/>
    </xf>
    <xf numFmtId="0" fontId="1" fillId="0" borderId="0" xfId="0" applyFont="1" applyAlignment="1">
      <alignment horizontal="center" vertical="top"/>
    </xf>
    <xf numFmtId="0" fontId="1" fillId="4" borderId="1" xfId="0" applyFont="1" applyFill="1" applyBorder="1" applyAlignment="1">
      <alignment horizontal="center"/>
    </xf>
    <xf numFmtId="0" fontId="0" fillId="0" borderId="0" xfId="0" applyFont="1" applyAlignment="1">
      <alignment vertical="top"/>
    </xf>
    <xf numFmtId="0" fontId="0" fillId="0" borderId="0" xfId="0" applyFont="1"/>
    <xf numFmtId="166" fontId="0" fillId="0" borderId="1" xfId="0" applyNumberFormat="1" applyFont="1" applyBorder="1" applyAlignment="1">
      <alignment horizontal="right" vertical="top"/>
    </xf>
    <xf numFmtId="2" fontId="0" fillId="0" borderId="1" xfId="0" applyNumberFormat="1" applyFont="1" applyFill="1" applyBorder="1" applyAlignment="1">
      <alignment horizontal="center" vertical="top" wrapText="1"/>
    </xf>
    <xf numFmtId="2" fontId="0" fillId="0" borderId="1" xfId="0" applyNumberFormat="1" applyFont="1" applyBorder="1" applyAlignment="1">
      <alignment horizontal="center" vertical="top" wrapText="1"/>
    </xf>
    <xf numFmtId="0" fontId="0" fillId="0" borderId="0" xfId="0" applyFont="1" applyAlignment="1">
      <alignment horizontal="center" vertical="top"/>
    </xf>
    <xf numFmtId="0" fontId="0" fillId="0" borderId="0" xfId="0" applyFont="1" applyAlignment="1">
      <alignment vertical="top" wrapText="1"/>
    </xf>
    <xf numFmtId="0" fontId="0" fillId="5" borderId="0" xfId="0" applyFont="1" applyFill="1" applyAlignment="1">
      <alignment vertical="top" wrapText="1"/>
    </xf>
    <xf numFmtId="0" fontId="6" fillId="0" borderId="1" xfId="0" applyFont="1" applyBorder="1" applyAlignment="1">
      <alignment vertical="top" wrapText="1"/>
    </xf>
    <xf numFmtId="0" fontId="6" fillId="5" borderId="1" xfId="0" applyFont="1" applyFill="1" applyBorder="1" applyAlignment="1">
      <alignment vertical="top" wrapText="1"/>
    </xf>
    <xf numFmtId="0" fontId="1" fillId="11" borderId="1" xfId="0" applyFont="1" applyFill="1" applyBorder="1" applyAlignment="1">
      <alignment horizontal="center" wrapText="1"/>
    </xf>
    <xf numFmtId="0" fontId="1" fillId="0" borderId="0" xfId="0" applyFont="1"/>
    <xf numFmtId="0" fontId="16" fillId="0" borderId="1" xfId="0" applyFont="1" applyBorder="1" applyAlignment="1">
      <alignment horizontal="left" vertical="center"/>
    </xf>
    <xf numFmtId="0" fontId="7" fillId="0" borderId="1" xfId="3" applyFont="1" applyFill="1" applyBorder="1" applyAlignment="1">
      <alignment vertical="top" wrapText="1"/>
    </xf>
    <xf numFmtId="0" fontId="0" fillId="0" borderId="0" xfId="0" applyBorder="1" applyAlignment="1">
      <alignment vertical="top"/>
    </xf>
    <xf numFmtId="0" fontId="3" fillId="0" borderId="0" xfId="0" applyFont="1" applyBorder="1"/>
    <xf numFmtId="0" fontId="0" fillId="0" borderId="1" xfId="0" applyFont="1" applyFill="1" applyBorder="1" applyAlignment="1">
      <alignment horizontal="left" vertical="top"/>
    </xf>
    <xf numFmtId="44" fontId="0" fillId="2" borderId="1" xfId="2" applyFont="1" applyFill="1" applyBorder="1" applyAlignment="1">
      <alignment horizontal="right" vertical="top"/>
    </xf>
    <xf numFmtId="164" fontId="0" fillId="0" borderId="6" xfId="1" applyNumberFormat="1" applyFont="1" applyFill="1" applyBorder="1" applyAlignment="1">
      <alignment horizontal="right" vertical="top"/>
    </xf>
    <xf numFmtId="164" fontId="0" fillId="0" borderId="1" xfId="1" applyNumberFormat="1" applyFont="1" applyFill="1" applyBorder="1" applyAlignment="1">
      <alignment horizontal="right" vertical="top"/>
    </xf>
    <xf numFmtId="0" fontId="1" fillId="6" borderId="1" xfId="0" applyFont="1" applyFill="1" applyBorder="1" applyAlignment="1">
      <alignment vertical="top"/>
    </xf>
    <xf numFmtId="0" fontId="0" fillId="0" borderId="0" xfId="0" applyAlignment="1"/>
    <xf numFmtId="44" fontId="0" fillId="0" borderId="1" xfId="2" applyFont="1" applyBorder="1" applyAlignment="1">
      <alignment vertical="top"/>
    </xf>
    <xf numFmtId="0" fontId="0" fillId="2" borderId="1" xfId="0" applyFill="1" applyBorder="1" applyAlignment="1">
      <alignment horizontal="left" vertical="top" wrapText="1"/>
    </xf>
    <xf numFmtId="44" fontId="0" fillId="2" borderId="1" xfId="2" applyFont="1" applyFill="1" applyBorder="1" applyAlignment="1">
      <alignment vertical="top"/>
    </xf>
    <xf numFmtId="0" fontId="0" fillId="2" borderId="1" xfId="0" applyFill="1" applyBorder="1" applyAlignment="1">
      <alignment horizontal="left" vertical="top"/>
    </xf>
    <xf numFmtId="0" fontId="9" fillId="0" borderId="0" xfId="0" applyFont="1" applyFill="1" applyAlignment="1">
      <alignment vertical="top"/>
    </xf>
    <xf numFmtId="0" fontId="1" fillId="0" borderId="0" xfId="0" applyFont="1" applyBorder="1"/>
    <xf numFmtId="0" fontId="9" fillId="0" borderId="0" xfId="0" applyFont="1" applyFill="1" applyBorder="1" applyAlignment="1">
      <alignment vertical="top"/>
    </xf>
    <xf numFmtId="0" fontId="21" fillId="0" borderId="0" xfId="0" applyFont="1" applyFill="1" applyBorder="1" applyAlignment="1">
      <alignment horizontal="left" vertical="top"/>
    </xf>
    <xf numFmtId="0" fontId="0" fillId="0" borderId="0" xfId="0" applyFill="1" applyBorder="1" applyAlignment="1">
      <alignment horizontal="left" vertical="top"/>
    </xf>
    <xf numFmtId="0" fontId="0" fillId="2" borderId="1" xfId="0" applyFill="1" applyBorder="1" applyAlignment="1">
      <alignment vertical="top"/>
    </xf>
    <xf numFmtId="9" fontId="0" fillId="0" borderId="1" xfId="1" applyFont="1" applyBorder="1" applyAlignment="1">
      <alignment horizontal="right" vertical="top"/>
    </xf>
    <xf numFmtId="0" fontId="3" fillId="0" borderId="12" xfId="0" applyFont="1" applyBorder="1" applyAlignment="1">
      <alignment horizontal="right" vertical="top"/>
    </xf>
    <xf numFmtId="0" fontId="0" fillId="0" borderId="13" xfId="0" applyBorder="1" applyAlignment="1">
      <alignment vertical="top" wrapText="1"/>
    </xf>
    <xf numFmtId="0" fontId="3" fillId="0" borderId="13" xfId="0" applyFont="1" applyBorder="1" applyAlignment="1">
      <alignment horizontal="left" vertical="top" wrapText="1"/>
    </xf>
    <xf numFmtId="0" fontId="3" fillId="0" borderId="14" xfId="0" applyFont="1" applyBorder="1" applyAlignment="1">
      <alignment horizontal="right" vertical="top"/>
    </xf>
    <xf numFmtId="0" fontId="0" fillId="0" borderId="15" xfId="0" applyBorder="1" applyAlignment="1">
      <alignment vertical="top" wrapText="1"/>
    </xf>
    <xf numFmtId="0" fontId="8" fillId="0" borderId="0" xfId="0" applyFont="1" applyAlignment="1"/>
    <xf numFmtId="0" fontId="3" fillId="0" borderId="20" xfId="0" applyFont="1" applyBorder="1" applyAlignment="1">
      <alignment horizontal="left" vertical="top" wrapText="1"/>
    </xf>
    <xf numFmtId="0" fontId="0" fillId="0" borderId="1" xfId="0" applyFont="1" applyBorder="1" applyAlignment="1">
      <alignment wrapText="1"/>
    </xf>
    <xf numFmtId="0" fontId="0" fillId="0" borderId="1" xfId="0" applyFont="1" applyBorder="1" applyAlignment="1">
      <alignment vertical="top"/>
    </xf>
    <xf numFmtId="0" fontId="0" fillId="0" borderId="2" xfId="0" applyFont="1" applyBorder="1" applyAlignment="1">
      <alignment vertical="top"/>
    </xf>
    <xf numFmtId="0" fontId="0" fillId="0" borderId="1" xfId="0" applyFont="1" applyBorder="1"/>
    <xf numFmtId="0" fontId="0" fillId="0" borderId="1" xfId="0" applyFont="1" applyBorder="1" applyAlignment="1">
      <alignment horizontal="center" vertical="top"/>
    </xf>
    <xf numFmtId="0" fontId="0" fillId="0" borderId="0" xfId="0" applyBorder="1"/>
    <xf numFmtId="0" fontId="3" fillId="0" borderId="21" xfId="0" applyFont="1" applyFill="1" applyBorder="1" applyAlignment="1">
      <alignment horizontal="right" vertical="top" wrapText="1"/>
    </xf>
    <xf numFmtId="0" fontId="0" fillId="0" borderId="22" xfId="0" applyBorder="1" applyAlignment="1">
      <alignment vertical="top" wrapText="1"/>
    </xf>
    <xf numFmtId="0" fontId="3" fillId="0" borderId="12" xfId="0" applyFont="1" applyFill="1" applyBorder="1" applyAlignment="1">
      <alignment horizontal="right" vertical="top" wrapText="1"/>
    </xf>
    <xf numFmtId="0" fontId="3" fillId="0" borderId="14" xfId="0" applyFont="1" applyFill="1" applyBorder="1" applyAlignment="1">
      <alignment horizontal="right" vertical="top" wrapText="1"/>
    </xf>
    <xf numFmtId="0" fontId="0" fillId="0" borderId="1" xfId="0" applyFont="1" applyBorder="1" applyAlignment="1">
      <alignment horizontal="right" vertical="top"/>
    </xf>
    <xf numFmtId="166" fontId="20" fillId="0" borderId="1" xfId="0" applyNumberFormat="1" applyFont="1" applyBorder="1" applyAlignment="1">
      <alignment horizontal="left" vertical="top"/>
    </xf>
    <xf numFmtId="0" fontId="15" fillId="0" borderId="1" xfId="0" applyFont="1" applyBorder="1" applyAlignment="1">
      <alignment horizontal="left"/>
    </xf>
    <xf numFmtId="0" fontId="0" fillId="2" borderId="1" xfId="1" applyNumberFormat="1" applyFont="1" applyFill="1" applyBorder="1" applyAlignment="1">
      <alignment horizontal="right" vertical="top"/>
    </xf>
    <xf numFmtId="2" fontId="1" fillId="6" borderId="1" xfId="0" applyNumberFormat="1" applyFont="1" applyFill="1" applyBorder="1" applyAlignment="1">
      <alignment vertical="top"/>
    </xf>
    <xf numFmtId="0" fontId="0" fillId="2" borderId="6" xfId="0" applyFill="1" applyBorder="1" applyAlignment="1">
      <alignment vertical="top"/>
    </xf>
    <xf numFmtId="0" fontId="1" fillId="6" borderId="0" xfId="0" applyFont="1" applyFill="1" applyAlignment="1">
      <alignment vertical="top"/>
    </xf>
    <xf numFmtId="1" fontId="1" fillId="0" borderId="24" xfId="0" applyNumberFormat="1" applyFont="1" applyBorder="1" applyAlignment="1">
      <alignment horizontal="center" vertical="top" wrapText="1"/>
    </xf>
    <xf numFmtId="10" fontId="1" fillId="5" borderId="24" xfId="1" applyNumberFormat="1" applyFont="1" applyFill="1" applyBorder="1" applyAlignment="1">
      <alignment vertical="top" wrapText="1"/>
    </xf>
    <xf numFmtId="2" fontId="1" fillId="0" borderId="24" xfId="0" applyNumberFormat="1" applyFont="1" applyBorder="1" applyAlignment="1">
      <alignment horizontal="center" vertical="top" wrapText="1"/>
    </xf>
    <xf numFmtId="0" fontId="1" fillId="6" borderId="24" xfId="0" applyFont="1" applyFill="1" applyBorder="1" applyAlignment="1">
      <alignment vertical="top"/>
    </xf>
    <xf numFmtId="0" fontId="10" fillId="2" borderId="1" xfId="0" applyFont="1" applyFill="1" applyBorder="1" applyAlignment="1">
      <alignment vertical="center" wrapText="1"/>
    </xf>
    <xf numFmtId="0" fontId="1" fillId="11" borderId="6" xfId="0" applyFont="1" applyFill="1" applyBorder="1" applyAlignment="1">
      <alignment horizontal="center" wrapText="1"/>
    </xf>
    <xf numFmtId="0" fontId="1" fillId="11" borderId="7" xfId="0" applyFont="1" applyFill="1" applyBorder="1" applyAlignment="1">
      <alignment horizontal="center" wrapText="1"/>
    </xf>
    <xf numFmtId="0" fontId="6" fillId="2" borderId="1" xfId="0" applyFont="1" applyFill="1" applyBorder="1" applyAlignment="1">
      <alignment horizontal="left" vertical="top" wrapText="1"/>
    </xf>
    <xf numFmtId="0" fontId="0" fillId="2" borderId="1" xfId="0" applyFont="1" applyFill="1" applyBorder="1" applyAlignment="1">
      <alignment horizontal="left" vertical="top"/>
    </xf>
    <xf numFmtId="0" fontId="0" fillId="2" borderId="1" xfId="0" applyFont="1" applyFill="1" applyBorder="1"/>
    <xf numFmtId="0" fontId="6" fillId="2" borderId="1" xfId="0" applyFont="1" applyFill="1" applyBorder="1" applyAlignment="1">
      <alignment vertical="top" wrapText="1"/>
    </xf>
    <xf numFmtId="0" fontId="16" fillId="2" borderId="1" xfId="0" applyFont="1" applyFill="1" applyBorder="1" applyAlignment="1">
      <alignment horizontal="left" vertical="center"/>
    </xf>
    <xf numFmtId="0" fontId="7" fillId="2" borderId="1" xfId="3" applyFont="1" applyFill="1" applyBorder="1" applyAlignment="1">
      <alignment vertical="top" wrapText="1"/>
    </xf>
    <xf numFmtId="0" fontId="5" fillId="2" borderId="6" xfId="0" applyFont="1" applyFill="1" applyBorder="1" applyAlignment="1">
      <alignment horizontal="left" vertical="center"/>
    </xf>
    <xf numFmtId="0" fontId="5" fillId="2" borderId="1" xfId="0" applyFont="1" applyFill="1" applyBorder="1" applyAlignment="1">
      <alignment horizontal="left" vertical="center"/>
    </xf>
    <xf numFmtId="0" fontId="5" fillId="2" borderId="1" xfId="0" applyFont="1" applyFill="1" applyBorder="1" applyAlignment="1">
      <alignment horizontal="left" vertical="top"/>
    </xf>
    <xf numFmtId="0" fontId="5" fillId="2" borderId="1" xfId="0" applyFont="1" applyFill="1" applyBorder="1" applyAlignment="1">
      <alignment horizontal="left" vertical="top" wrapText="1"/>
    </xf>
    <xf numFmtId="0" fontId="0" fillId="2" borderId="1" xfId="0" applyFill="1" applyBorder="1"/>
    <xf numFmtId="0" fontId="0" fillId="0" borderId="0" xfId="0" applyFont="1" applyFill="1" applyBorder="1" applyAlignment="1">
      <alignment horizontal="left" vertical="top"/>
    </xf>
    <xf numFmtId="0" fontId="0" fillId="0" borderId="0" xfId="0" applyFont="1" applyFill="1" applyBorder="1" applyAlignment="1">
      <alignment horizontal="center" vertical="top"/>
    </xf>
    <xf numFmtId="0" fontId="0" fillId="0" borderId="0" xfId="0" applyFont="1" applyFill="1" applyBorder="1" applyAlignment="1">
      <alignment vertical="top"/>
    </xf>
    <xf numFmtId="0" fontId="0" fillId="0" borderId="0" xfId="0" applyFont="1" applyFill="1" applyBorder="1"/>
    <xf numFmtId="0" fontId="0" fillId="0" borderId="15" xfId="0" applyFill="1" applyBorder="1" applyAlignment="1">
      <alignment vertical="top" wrapText="1"/>
    </xf>
    <xf numFmtId="166" fontId="20" fillId="5" borderId="1" xfId="0" applyNumberFormat="1" applyFont="1" applyFill="1" applyBorder="1" applyAlignment="1">
      <alignment horizontal="left" vertical="top"/>
    </xf>
    <xf numFmtId="0" fontId="15" fillId="5" borderId="1" xfId="0" applyFont="1" applyFill="1" applyBorder="1" applyAlignment="1">
      <alignment horizontal="left"/>
    </xf>
    <xf numFmtId="0" fontId="21" fillId="0" borderId="1" xfId="0" applyFont="1" applyFill="1" applyBorder="1" applyAlignment="1">
      <alignment horizontal="left" vertical="top"/>
    </xf>
    <xf numFmtId="0" fontId="8" fillId="0" borderId="1" xfId="0" applyFont="1" applyBorder="1" applyAlignment="1">
      <alignment horizontal="center" wrapText="1"/>
    </xf>
    <xf numFmtId="0" fontId="8" fillId="0" borderId="1" xfId="0" applyFont="1" applyBorder="1" applyAlignment="1">
      <alignment horizontal="center"/>
    </xf>
    <xf numFmtId="9" fontId="0" fillId="2" borderId="1" xfId="0" applyNumberFormat="1" applyFont="1" applyFill="1" applyBorder="1" applyAlignment="1">
      <alignment horizontal="left" vertical="top"/>
    </xf>
    <xf numFmtId="164" fontId="0" fillId="5" borderId="1" xfId="1" applyNumberFormat="1" applyFont="1" applyFill="1" applyBorder="1" applyAlignment="1">
      <alignment horizontal="right" vertical="top"/>
    </xf>
    <xf numFmtId="9" fontId="0" fillId="0" borderId="4" xfId="0" applyNumberFormat="1" applyFont="1" applyBorder="1" applyAlignment="1">
      <alignment vertical="top" wrapText="1"/>
    </xf>
    <xf numFmtId="9" fontId="0" fillId="2" borderId="4" xfId="2" applyNumberFormat="1" applyFont="1" applyFill="1" applyBorder="1" applyAlignment="1">
      <alignment horizontal="right" vertical="top"/>
    </xf>
    <xf numFmtId="9" fontId="0" fillId="2" borderId="1" xfId="1" applyNumberFormat="1" applyFont="1" applyFill="1" applyBorder="1" applyAlignment="1">
      <alignment horizontal="center" vertical="top"/>
    </xf>
    <xf numFmtId="9" fontId="0" fillId="0" borderId="1" xfId="0" applyNumberFormat="1" applyBorder="1" applyAlignment="1">
      <alignment vertical="top" wrapText="1"/>
    </xf>
    <xf numFmtId="0" fontId="15" fillId="6" borderId="1" xfId="0" applyFont="1" applyFill="1" applyBorder="1" applyAlignment="1">
      <alignment horizontal="left"/>
    </xf>
    <xf numFmtId="164" fontId="0" fillId="6" borderId="1" xfId="1" applyNumberFormat="1" applyFont="1" applyFill="1" applyBorder="1" applyAlignment="1">
      <alignment horizontal="right" vertical="top"/>
    </xf>
    <xf numFmtId="0" fontId="0" fillId="6" borderId="1" xfId="0" applyFont="1" applyFill="1" applyBorder="1"/>
    <xf numFmtId="9" fontId="0" fillId="2" borderId="1" xfId="1" applyNumberFormat="1" applyFont="1" applyFill="1" applyBorder="1" applyAlignment="1">
      <alignment vertical="top"/>
    </xf>
    <xf numFmtId="0" fontId="1" fillId="0" borderId="13" xfId="0" applyFont="1" applyBorder="1" applyAlignment="1">
      <alignment vertical="top" wrapText="1"/>
    </xf>
    <xf numFmtId="9" fontId="0" fillId="0" borderId="1" xfId="0" applyNumberFormat="1" applyBorder="1"/>
    <xf numFmtId="0" fontId="19" fillId="11" borderId="18" xfId="0" applyFont="1" applyFill="1" applyBorder="1" applyAlignment="1">
      <alignment horizontal="left" vertical="top" wrapText="1"/>
    </xf>
    <xf numFmtId="0" fontId="19" fillId="11" borderId="19" xfId="0" applyFont="1" applyFill="1" applyBorder="1" applyAlignment="1">
      <alignment horizontal="left" vertical="top" wrapText="1"/>
    </xf>
    <xf numFmtId="0" fontId="8" fillId="0" borderId="10" xfId="0" applyFont="1" applyBorder="1" applyAlignment="1">
      <alignment horizontal="center" wrapText="1"/>
    </xf>
    <xf numFmtId="0" fontId="8" fillId="0" borderId="11" xfId="0" applyFont="1" applyBorder="1" applyAlignment="1">
      <alignment horizontal="center" wrapText="1"/>
    </xf>
    <xf numFmtId="0" fontId="19" fillId="11" borderId="16" xfId="0" applyFont="1" applyFill="1" applyBorder="1" applyAlignment="1">
      <alignment horizontal="left" vertical="top"/>
    </xf>
    <xf numFmtId="0" fontId="0" fillId="11" borderId="17" xfId="0" applyFill="1" applyBorder="1" applyAlignment="1">
      <alignment vertical="top"/>
    </xf>
    <xf numFmtId="0" fontId="19" fillId="13" borderId="16" xfId="0" applyFont="1" applyFill="1" applyBorder="1" applyAlignment="1">
      <alignment horizontal="left" vertical="top"/>
    </xf>
    <xf numFmtId="0" fontId="0" fillId="13" borderId="17" xfId="0" applyFill="1" applyBorder="1" applyAlignment="1">
      <alignment vertical="top"/>
    </xf>
    <xf numFmtId="0" fontId="19" fillId="16" borderId="16" xfId="0" applyFont="1" applyFill="1" applyBorder="1" applyAlignment="1">
      <alignment horizontal="left" vertical="top"/>
    </xf>
    <xf numFmtId="0" fontId="0" fillId="16" borderId="17" xfId="0" applyFill="1" applyBorder="1" applyAlignment="1">
      <alignment vertical="top"/>
    </xf>
    <xf numFmtId="0" fontId="1" fillId="6" borderId="1" xfId="0" applyFont="1" applyFill="1" applyBorder="1" applyAlignment="1">
      <alignment horizontal="right" vertical="top"/>
    </xf>
    <xf numFmtId="0" fontId="0" fillId="6" borderId="1" xfId="0" applyFont="1" applyFill="1" applyBorder="1" applyAlignment="1">
      <alignment horizontal="right" vertical="top"/>
    </xf>
    <xf numFmtId="0" fontId="1" fillId="0" borderId="3" xfId="0" applyFont="1" applyBorder="1" applyAlignment="1">
      <alignment horizontal="right" vertical="top"/>
    </xf>
    <xf numFmtId="0" fontId="1" fillId="0" borderId="4" xfId="0" applyFont="1" applyBorder="1" applyAlignment="1">
      <alignment horizontal="right" vertical="top"/>
    </xf>
    <xf numFmtId="0" fontId="1" fillId="0" borderId="2" xfId="0" applyFont="1" applyBorder="1" applyAlignment="1">
      <alignment horizontal="right" vertical="top"/>
    </xf>
    <xf numFmtId="0" fontId="8" fillId="10" borderId="23" xfId="0" applyFont="1" applyFill="1" applyBorder="1" applyAlignment="1">
      <alignment horizontal="left" vertical="top"/>
    </xf>
    <xf numFmtId="0" fontId="8" fillId="10" borderId="5" xfId="0" applyFont="1" applyFill="1" applyBorder="1" applyAlignment="1">
      <alignment horizontal="left" vertical="top"/>
    </xf>
    <xf numFmtId="0" fontId="21" fillId="0" borderId="1" xfId="0" applyFont="1" applyFill="1" applyBorder="1" applyAlignment="1">
      <alignment horizontal="left" vertical="top"/>
    </xf>
    <xf numFmtId="0" fontId="8" fillId="12" borderId="2" xfId="0" applyFont="1" applyFill="1" applyBorder="1" applyAlignment="1">
      <alignment horizontal="left" vertical="top"/>
    </xf>
    <xf numFmtId="0" fontId="8" fillId="12" borderId="3" xfId="0" applyFont="1" applyFill="1" applyBorder="1" applyAlignment="1">
      <alignment horizontal="left" vertical="top"/>
    </xf>
    <xf numFmtId="0" fontId="8" fillId="12" borderId="4" xfId="0" applyFont="1" applyFill="1" applyBorder="1" applyAlignment="1">
      <alignment horizontal="left" vertical="top"/>
    </xf>
    <xf numFmtId="0" fontId="8" fillId="0" borderId="1" xfId="0" applyFont="1" applyBorder="1" applyAlignment="1">
      <alignment horizontal="center" vertical="top"/>
    </xf>
    <xf numFmtId="0" fontId="23" fillId="0" borderId="1" xfId="0" applyFont="1" applyBorder="1" applyAlignment="1">
      <alignment horizontal="center" vertical="top"/>
    </xf>
    <xf numFmtId="0" fontId="9" fillId="2" borderId="1" xfId="0" applyFont="1" applyFill="1" applyBorder="1" applyAlignment="1">
      <alignment horizontal="center" vertical="top"/>
    </xf>
    <xf numFmtId="0" fontId="8" fillId="0" borderId="1" xfId="0" applyFont="1" applyBorder="1" applyAlignment="1">
      <alignment horizontal="right" vertical="top"/>
    </xf>
    <xf numFmtId="0" fontId="21" fillId="0" borderId="2" xfId="0" applyFont="1" applyFill="1" applyBorder="1" applyAlignment="1">
      <alignment horizontal="left" vertical="top"/>
    </xf>
    <xf numFmtId="0" fontId="21" fillId="0" borderId="3" xfId="0" applyFont="1" applyFill="1" applyBorder="1" applyAlignment="1">
      <alignment horizontal="left" vertical="top"/>
    </xf>
    <xf numFmtId="0" fontId="21" fillId="0" borderId="4" xfId="0" applyFont="1" applyFill="1" applyBorder="1" applyAlignment="1">
      <alignment horizontal="left" vertical="top"/>
    </xf>
    <xf numFmtId="0" fontId="8" fillId="0" borderId="1" xfId="0" applyFont="1" applyFill="1" applyBorder="1" applyAlignment="1">
      <alignment horizontal="center" vertical="center"/>
    </xf>
    <xf numFmtId="0" fontId="11" fillId="8" borderId="1" xfId="0" applyFont="1" applyFill="1" applyBorder="1" applyAlignment="1">
      <alignment horizontal="left" vertical="top"/>
    </xf>
    <xf numFmtId="0" fontId="8" fillId="9" borderId="1" xfId="0" applyFont="1" applyFill="1" applyBorder="1" applyAlignment="1">
      <alignment horizontal="left" vertical="top"/>
    </xf>
    <xf numFmtId="166" fontId="20" fillId="0" borderId="2" xfId="0" applyNumberFormat="1" applyFont="1" applyBorder="1" applyAlignment="1">
      <alignment horizontal="left" vertical="top"/>
    </xf>
    <xf numFmtId="166" fontId="20" fillId="0" borderId="3" xfId="0" applyNumberFormat="1" applyFont="1" applyBorder="1" applyAlignment="1">
      <alignment horizontal="left" vertical="top"/>
    </xf>
    <xf numFmtId="166" fontId="20" fillId="0" borderId="4" xfId="0" applyNumberFormat="1" applyFont="1" applyBorder="1" applyAlignment="1">
      <alignment horizontal="left" vertical="top"/>
    </xf>
    <xf numFmtId="0" fontId="1" fillId="6" borderId="8" xfId="0" applyFont="1" applyFill="1" applyBorder="1" applyAlignment="1">
      <alignment horizontal="right" vertical="top"/>
    </xf>
    <xf numFmtId="0" fontId="1" fillId="6" borderId="9" xfId="0" applyFont="1" applyFill="1" applyBorder="1" applyAlignment="1">
      <alignment horizontal="right" vertical="top"/>
    </xf>
    <xf numFmtId="0" fontId="8" fillId="10" borderId="1" xfId="0" applyFont="1" applyFill="1" applyBorder="1" applyAlignment="1">
      <alignment horizontal="left" vertical="top"/>
    </xf>
    <xf numFmtId="0" fontId="23" fillId="0" borderId="2" xfId="0" applyFont="1" applyBorder="1" applyAlignment="1">
      <alignment horizontal="center" vertical="top"/>
    </xf>
    <xf numFmtId="0" fontId="8" fillId="0" borderId="3" xfId="0" applyFont="1" applyBorder="1" applyAlignment="1">
      <alignment horizontal="center" vertical="top"/>
    </xf>
    <xf numFmtId="0" fontId="8" fillId="0" borderId="4" xfId="0" applyFont="1" applyBorder="1" applyAlignment="1">
      <alignment horizontal="center" vertical="top"/>
    </xf>
    <xf numFmtId="0" fontId="8" fillId="0" borderId="23" xfId="0" applyFont="1" applyFill="1" applyBorder="1" applyAlignment="1">
      <alignment horizontal="center" vertical="center"/>
    </xf>
    <xf numFmtId="0" fontId="8" fillId="0" borderId="5" xfId="0" applyFont="1" applyFill="1" applyBorder="1" applyAlignment="1">
      <alignment horizontal="center" vertical="center"/>
    </xf>
    <xf numFmtId="0" fontId="14" fillId="8" borderId="1" xfId="0" applyFont="1" applyFill="1" applyBorder="1" applyAlignment="1">
      <alignment horizontal="left" vertical="top"/>
    </xf>
    <xf numFmtId="0" fontId="8" fillId="0" borderId="6" xfId="0" applyFont="1" applyBorder="1" applyAlignment="1">
      <alignment horizontal="right" vertical="top"/>
    </xf>
    <xf numFmtId="0" fontId="21" fillId="0" borderId="2" xfId="0" applyFont="1" applyFill="1" applyBorder="1" applyAlignment="1">
      <alignment vertical="top"/>
    </xf>
    <xf numFmtId="0" fontId="21" fillId="0" borderId="3" xfId="0" applyFont="1" applyFill="1" applyBorder="1" applyAlignment="1">
      <alignment vertical="top"/>
    </xf>
    <xf numFmtId="0" fontId="21" fillId="0" borderId="4" xfId="0" applyFont="1" applyFill="1" applyBorder="1" applyAlignment="1">
      <alignment vertical="top"/>
    </xf>
    <xf numFmtId="0" fontId="8" fillId="14" borderId="2" xfId="0" applyFont="1" applyFill="1" applyBorder="1" applyAlignment="1">
      <alignment horizontal="left" vertical="top"/>
    </xf>
    <xf numFmtId="0" fontId="8" fillId="14" borderId="3" xfId="0" applyFont="1" applyFill="1" applyBorder="1" applyAlignment="1">
      <alignment horizontal="left" vertical="top"/>
    </xf>
    <xf numFmtId="0" fontId="8" fillId="14" borderId="4" xfId="0" applyFont="1" applyFill="1" applyBorder="1" applyAlignment="1">
      <alignment horizontal="left" vertical="top"/>
    </xf>
    <xf numFmtId="0" fontId="8" fillId="17" borderId="2" xfId="0" applyFont="1" applyFill="1" applyBorder="1" applyAlignment="1">
      <alignment horizontal="left" vertical="top"/>
    </xf>
    <xf numFmtId="0" fontId="8" fillId="17" borderId="3" xfId="0" applyFont="1" applyFill="1" applyBorder="1" applyAlignment="1">
      <alignment horizontal="left" vertical="top"/>
    </xf>
    <xf numFmtId="0" fontId="8" fillId="17" borderId="4" xfId="0" applyFont="1" applyFill="1" applyBorder="1" applyAlignment="1">
      <alignment horizontal="left" vertical="top"/>
    </xf>
    <xf numFmtId="0" fontId="8" fillId="15" borderId="2" xfId="0" applyFont="1" applyFill="1" applyBorder="1" applyAlignment="1">
      <alignment horizontal="left" vertical="top"/>
    </xf>
    <xf numFmtId="0" fontId="8" fillId="15" borderId="3" xfId="0" applyFont="1" applyFill="1" applyBorder="1" applyAlignment="1">
      <alignment horizontal="left" vertical="top"/>
    </xf>
    <xf numFmtId="0" fontId="8" fillId="15" borderId="4" xfId="0" applyFont="1" applyFill="1" applyBorder="1" applyAlignment="1">
      <alignment horizontal="left" vertical="top"/>
    </xf>
    <xf numFmtId="0" fontId="8" fillId="0" borderId="2"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4" xfId="0" applyFont="1" applyFill="1" applyBorder="1" applyAlignment="1">
      <alignment horizontal="center" vertical="center"/>
    </xf>
    <xf numFmtId="0" fontId="8" fillId="12" borderId="1" xfId="0" applyFont="1" applyFill="1" applyBorder="1" applyAlignment="1">
      <alignment horizontal="left" vertical="top"/>
    </xf>
    <xf numFmtId="0" fontId="8" fillId="13" borderId="2" xfId="0" applyFont="1" applyFill="1" applyBorder="1" applyAlignment="1">
      <alignment horizontal="left" vertical="top"/>
    </xf>
    <xf numFmtId="0" fontId="8" fillId="13" borderId="3" xfId="0" applyFont="1" applyFill="1" applyBorder="1" applyAlignment="1">
      <alignment horizontal="left" vertical="top"/>
    </xf>
    <xf numFmtId="0" fontId="8" fillId="13" borderId="4" xfId="0" applyFont="1" applyFill="1" applyBorder="1" applyAlignment="1">
      <alignment horizontal="left" vertical="top"/>
    </xf>
    <xf numFmtId="0" fontId="8" fillId="2" borderId="2" xfId="0" applyFont="1" applyFill="1" applyBorder="1" applyAlignment="1">
      <alignment horizontal="center" vertical="top"/>
    </xf>
    <xf numFmtId="0" fontId="8" fillId="2" borderId="3" xfId="0" applyFont="1" applyFill="1" applyBorder="1" applyAlignment="1">
      <alignment horizontal="center" vertical="top"/>
    </xf>
    <xf numFmtId="0" fontId="8" fillId="2" borderId="4" xfId="0" applyFont="1" applyFill="1" applyBorder="1" applyAlignment="1">
      <alignment horizontal="center" vertical="top"/>
    </xf>
    <xf numFmtId="0" fontId="22" fillId="9" borderId="18" xfId="0" applyFont="1" applyFill="1" applyBorder="1" applyAlignment="1">
      <alignment horizontal="left" vertical="top"/>
    </xf>
    <xf numFmtId="0" fontId="22" fillId="9" borderId="19" xfId="0" applyFont="1" applyFill="1" applyBorder="1" applyAlignment="1">
      <alignment horizontal="left" vertical="top"/>
    </xf>
    <xf numFmtId="0" fontId="22" fillId="3" borderId="25" xfId="0" applyFont="1" applyFill="1" applyBorder="1" applyAlignment="1">
      <alignment horizontal="left" vertical="top"/>
    </xf>
    <xf numFmtId="0" fontId="22" fillId="3" borderId="26" xfId="0" applyFont="1" applyFill="1" applyBorder="1" applyAlignment="1">
      <alignment horizontal="left" vertical="top"/>
    </xf>
    <xf numFmtId="0" fontId="1" fillId="0" borderId="1" xfId="0" applyFont="1" applyBorder="1" applyAlignment="1">
      <alignment horizontal="left" vertical="top"/>
    </xf>
    <xf numFmtId="9" fontId="0" fillId="0" borderId="2" xfId="1" applyFont="1" applyBorder="1" applyAlignment="1">
      <alignment horizontal="right" vertical="top"/>
    </xf>
    <xf numFmtId="9" fontId="0" fillId="0" borderId="3" xfId="1" applyFont="1" applyBorder="1" applyAlignment="1">
      <alignment horizontal="right" vertical="top"/>
    </xf>
    <xf numFmtId="0" fontId="8" fillId="0" borderId="2" xfId="0" applyFont="1" applyBorder="1" applyAlignment="1">
      <alignment horizontal="right" vertical="top"/>
    </xf>
    <xf numFmtId="0" fontId="8" fillId="0" borderId="3" xfId="0" applyFont="1" applyBorder="1" applyAlignment="1">
      <alignment horizontal="right" vertical="top"/>
    </xf>
    <xf numFmtId="0" fontId="8" fillId="0" borderId="4" xfId="0" applyFont="1" applyBorder="1" applyAlignment="1">
      <alignment horizontal="right" vertical="top"/>
    </xf>
    <xf numFmtId="0" fontId="9" fillId="2" borderId="3" xfId="0" applyFont="1" applyFill="1" applyBorder="1" applyAlignment="1">
      <alignment horizontal="left" vertical="top"/>
    </xf>
    <xf numFmtId="0" fontId="9" fillId="2" borderId="4" xfId="0" applyFont="1" applyFill="1" applyBorder="1" applyAlignment="1">
      <alignment horizontal="left" vertical="top"/>
    </xf>
    <xf numFmtId="0" fontId="8" fillId="0" borderId="1" xfId="0" applyFont="1" applyBorder="1" applyAlignment="1">
      <alignment horizontal="center"/>
    </xf>
  </cellXfs>
  <cellStyles count="5">
    <cellStyle name="Currency" xfId="2" builtinId="4"/>
    <cellStyle name="Good" xfId="3" builtinId="26"/>
    <cellStyle name="Normal" xfId="0" builtinId="0"/>
    <cellStyle name="Normal 4" xfId="4" xr:uid="{02AA4803-5C0E-43E6-A1CC-609326F3F317}"/>
    <cellStyle name="Percent" xfId="1" builtinId="5"/>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0AD6A-DAA1-4659-A595-BC3B2EDC13F1}">
  <dimension ref="A1:I44"/>
  <sheetViews>
    <sheetView tabSelected="1" zoomScale="140" zoomScaleNormal="140" workbookViewId="0">
      <selection activeCell="B4" sqref="B4"/>
    </sheetView>
  </sheetViews>
  <sheetFormatPr defaultRowHeight="14.5" x14ac:dyDescent="0.35"/>
  <cols>
    <col min="1" max="1" width="3.26953125" customWidth="1"/>
    <col min="2" max="2" width="95.7265625" customWidth="1"/>
  </cols>
  <sheetData>
    <row r="1" spans="1:9" ht="15" customHeight="1" thickBot="1" x14ac:dyDescent="0.4">
      <c r="A1" s="144" t="s">
        <v>328</v>
      </c>
      <c r="B1" s="145" t="s">
        <v>0</v>
      </c>
      <c r="C1" s="66"/>
      <c r="D1" s="66"/>
      <c r="E1" s="66"/>
      <c r="F1" s="66"/>
      <c r="G1" s="66"/>
      <c r="H1" s="66"/>
      <c r="I1" s="66"/>
    </row>
    <row r="2" spans="1:9" x14ac:dyDescent="0.35">
      <c r="A2" s="144" t="s">
        <v>330</v>
      </c>
      <c r="B2" s="145" t="s">
        <v>0</v>
      </c>
      <c r="C2" s="66"/>
      <c r="D2" s="66"/>
      <c r="E2" s="66"/>
      <c r="F2" s="66"/>
      <c r="G2" s="66"/>
      <c r="H2" s="66"/>
      <c r="I2" s="66"/>
    </row>
    <row r="3" spans="1:9" s="1" customFormat="1" x14ac:dyDescent="0.35">
      <c r="A3" s="146" t="s">
        <v>1</v>
      </c>
      <c r="B3" s="147"/>
      <c r="C3" s="7"/>
      <c r="D3" s="7"/>
    </row>
    <row r="4" spans="1:9" s="1" customFormat="1" ht="58" x14ac:dyDescent="0.35">
      <c r="A4" s="78">
        <v>1</v>
      </c>
      <c r="B4" s="79" t="s">
        <v>342</v>
      </c>
      <c r="C4" s="7"/>
      <c r="D4" s="7"/>
    </row>
    <row r="5" spans="1:9" s="1" customFormat="1" x14ac:dyDescent="0.35">
      <c r="A5" s="78">
        <v>2</v>
      </c>
      <c r="B5" s="79" t="s">
        <v>297</v>
      </c>
      <c r="C5" s="7"/>
      <c r="D5" s="7"/>
    </row>
    <row r="6" spans="1:9" s="1" customFormat="1" x14ac:dyDescent="0.35">
      <c r="A6" s="78">
        <v>3</v>
      </c>
      <c r="B6" s="79" t="s">
        <v>298</v>
      </c>
      <c r="C6" s="7"/>
      <c r="D6" s="7"/>
    </row>
    <row r="7" spans="1:9" s="1" customFormat="1" x14ac:dyDescent="0.35">
      <c r="A7" s="78">
        <v>4</v>
      </c>
      <c r="B7" s="79" t="s">
        <v>299</v>
      </c>
      <c r="C7" s="7"/>
      <c r="D7" s="7"/>
    </row>
    <row r="8" spans="1:9" s="1" customFormat="1" ht="29" x14ac:dyDescent="0.35">
      <c r="A8" s="78">
        <v>5</v>
      </c>
      <c r="B8" s="79" t="s">
        <v>300</v>
      </c>
      <c r="C8" s="7"/>
      <c r="D8" s="7"/>
    </row>
    <row r="9" spans="1:9" s="1" customFormat="1" ht="29" x14ac:dyDescent="0.35">
      <c r="A9" s="78">
        <v>6</v>
      </c>
      <c r="B9" s="79" t="s">
        <v>2</v>
      </c>
      <c r="C9" s="7"/>
      <c r="D9" s="7"/>
    </row>
    <row r="10" spans="1:9" s="1" customFormat="1" ht="77.25" customHeight="1" x14ac:dyDescent="0.35">
      <c r="A10" s="78">
        <v>7</v>
      </c>
      <c r="B10" s="79" t="s">
        <v>301</v>
      </c>
      <c r="C10" s="7"/>
      <c r="D10" s="7"/>
    </row>
    <row r="11" spans="1:9" s="1" customFormat="1" ht="29" x14ac:dyDescent="0.35">
      <c r="A11" s="78">
        <v>8</v>
      </c>
      <c r="B11" s="80" t="s">
        <v>3</v>
      </c>
      <c r="C11" s="7"/>
      <c r="D11" s="7"/>
    </row>
    <row r="12" spans="1:9" s="1" customFormat="1" x14ac:dyDescent="0.35">
      <c r="A12" s="78">
        <v>9</v>
      </c>
      <c r="B12" s="79" t="s">
        <v>4</v>
      </c>
      <c r="C12" s="7"/>
      <c r="D12" s="7"/>
    </row>
    <row r="13" spans="1:9" s="59" customFormat="1" ht="58" x14ac:dyDescent="0.35">
      <c r="A13" s="78">
        <v>11</v>
      </c>
      <c r="B13" s="80" t="s">
        <v>331</v>
      </c>
      <c r="C13" s="60"/>
      <c r="D13" s="60"/>
    </row>
    <row r="14" spans="1:9" s="59" customFormat="1" ht="29" x14ac:dyDescent="0.35">
      <c r="A14" s="78">
        <v>12</v>
      </c>
      <c r="B14" s="84" t="s">
        <v>302</v>
      </c>
      <c r="C14" s="60"/>
      <c r="D14" s="60"/>
    </row>
    <row r="15" spans="1:9" s="1" customFormat="1" x14ac:dyDescent="0.35">
      <c r="A15" s="148" t="s">
        <v>329</v>
      </c>
      <c r="B15" s="149"/>
      <c r="C15" s="7"/>
      <c r="D15" s="7"/>
    </row>
    <row r="16" spans="1:9" s="1" customFormat="1" x14ac:dyDescent="0.35">
      <c r="A16" s="78">
        <v>1</v>
      </c>
      <c r="B16" s="79" t="s">
        <v>303</v>
      </c>
      <c r="C16" s="7"/>
      <c r="D16" s="7"/>
    </row>
    <row r="17" spans="1:4" s="1" customFormat="1" ht="29" x14ac:dyDescent="0.35">
      <c r="A17" s="78">
        <v>2</v>
      </c>
      <c r="B17" s="79" t="s">
        <v>304</v>
      </c>
      <c r="C17" s="7"/>
      <c r="D17" s="7"/>
    </row>
    <row r="18" spans="1:4" s="1" customFormat="1" ht="17.5" customHeight="1" x14ac:dyDescent="0.35">
      <c r="A18" s="78">
        <v>3</v>
      </c>
      <c r="B18" s="79" t="s">
        <v>305</v>
      </c>
      <c r="C18" s="7"/>
      <c r="D18" s="7"/>
    </row>
    <row r="19" spans="1:4" s="1" customFormat="1" ht="32.5" customHeight="1" x14ac:dyDescent="0.35">
      <c r="A19" s="78">
        <v>4</v>
      </c>
      <c r="B19" s="79" t="s">
        <v>306</v>
      </c>
      <c r="C19" s="7"/>
      <c r="D19" s="7"/>
    </row>
    <row r="20" spans="1:4" s="1" customFormat="1" ht="32.5" customHeight="1" x14ac:dyDescent="0.35">
      <c r="A20" s="78">
        <v>5</v>
      </c>
      <c r="B20" s="79" t="s">
        <v>307</v>
      </c>
      <c r="C20" s="7"/>
      <c r="D20" s="7"/>
    </row>
    <row r="21" spans="1:4" s="1" customFormat="1" ht="32.5" customHeight="1" x14ac:dyDescent="0.35">
      <c r="A21" s="78">
        <v>6</v>
      </c>
      <c r="B21" s="79" t="s">
        <v>343</v>
      </c>
      <c r="C21" s="7"/>
      <c r="D21" s="7"/>
    </row>
    <row r="22" spans="1:4" s="1" customFormat="1" x14ac:dyDescent="0.35">
      <c r="A22" s="78">
        <v>7</v>
      </c>
      <c r="B22" s="79" t="s">
        <v>344</v>
      </c>
      <c r="C22" s="7"/>
      <c r="D22" s="7"/>
    </row>
    <row r="23" spans="1:4" s="1" customFormat="1" ht="87" x14ac:dyDescent="0.35">
      <c r="A23" s="78">
        <v>6</v>
      </c>
      <c r="B23" s="79" t="s">
        <v>335</v>
      </c>
      <c r="C23" s="7"/>
      <c r="D23" s="7"/>
    </row>
    <row r="24" spans="1:4" s="1" customFormat="1" x14ac:dyDescent="0.35">
      <c r="A24" s="150" t="s">
        <v>308</v>
      </c>
      <c r="B24" s="151"/>
      <c r="C24" s="7"/>
      <c r="D24" s="7"/>
    </row>
    <row r="25" spans="1:4" s="1" customFormat="1" x14ac:dyDescent="0.35">
      <c r="A25" s="78">
        <v>1</v>
      </c>
      <c r="B25" s="79" t="s">
        <v>309</v>
      </c>
      <c r="C25" s="7"/>
      <c r="D25" s="7"/>
    </row>
    <row r="26" spans="1:4" s="1" customFormat="1" ht="14.5" customHeight="1" x14ac:dyDescent="0.35">
      <c r="A26" s="78">
        <v>2</v>
      </c>
      <c r="B26" s="79" t="s">
        <v>310</v>
      </c>
      <c r="C26" s="7"/>
      <c r="D26" s="7"/>
    </row>
    <row r="27" spans="1:4" s="1" customFormat="1" x14ac:dyDescent="0.35">
      <c r="A27" s="78">
        <v>3</v>
      </c>
      <c r="B27" s="79" t="s">
        <v>311</v>
      </c>
      <c r="C27" s="7"/>
      <c r="D27" s="7"/>
    </row>
    <row r="28" spans="1:4" s="1" customFormat="1" ht="29" x14ac:dyDescent="0.35">
      <c r="A28" s="78">
        <v>4</v>
      </c>
      <c r="B28" s="79" t="s">
        <v>306</v>
      </c>
      <c r="C28" s="7"/>
      <c r="D28" s="7"/>
    </row>
    <row r="29" spans="1:4" s="1" customFormat="1" x14ac:dyDescent="0.35">
      <c r="A29" s="78">
        <v>5</v>
      </c>
      <c r="B29" s="79" t="s">
        <v>312</v>
      </c>
      <c r="C29" s="7"/>
      <c r="D29" s="7"/>
    </row>
    <row r="30" spans="1:4" s="1" customFormat="1" x14ac:dyDescent="0.35">
      <c r="A30" s="78">
        <v>6</v>
      </c>
      <c r="B30" s="79" t="s">
        <v>343</v>
      </c>
      <c r="C30" s="7"/>
      <c r="D30" s="7"/>
    </row>
    <row r="31" spans="1:4" s="1" customFormat="1" x14ac:dyDescent="0.35">
      <c r="A31" s="78">
        <v>7</v>
      </c>
      <c r="B31" s="79" t="s">
        <v>344</v>
      </c>
      <c r="C31" s="7"/>
      <c r="D31" s="7"/>
    </row>
    <row r="32" spans="1:4" s="1" customFormat="1" ht="87" x14ac:dyDescent="0.35">
      <c r="A32" s="78">
        <v>8</v>
      </c>
      <c r="B32" s="79" t="s">
        <v>336</v>
      </c>
      <c r="C32" s="7"/>
      <c r="D32" s="7"/>
    </row>
    <row r="33" spans="1:4" s="1" customFormat="1" x14ac:dyDescent="0.35">
      <c r="A33" s="142" t="s">
        <v>5</v>
      </c>
      <c r="B33" s="143"/>
      <c r="C33" s="7"/>
      <c r="D33" s="7"/>
    </row>
    <row r="34" spans="1:4" s="1" customFormat="1" ht="14.5" customHeight="1" x14ac:dyDescent="0.35">
      <c r="A34" s="91">
        <v>1</v>
      </c>
      <c r="B34" s="92" t="s">
        <v>313</v>
      </c>
      <c r="C34" s="7"/>
      <c r="D34" s="7"/>
    </row>
    <row r="35" spans="1:4" s="1" customFormat="1" x14ac:dyDescent="0.35">
      <c r="A35" s="78">
        <v>2</v>
      </c>
      <c r="B35" s="79" t="s">
        <v>6</v>
      </c>
      <c r="C35" s="7"/>
      <c r="D35" s="7"/>
    </row>
    <row r="36" spans="1:4" s="1" customFormat="1" ht="29" x14ac:dyDescent="0.35">
      <c r="A36" s="93">
        <v>3</v>
      </c>
      <c r="B36" s="140" t="s">
        <v>7</v>
      </c>
      <c r="C36" s="7"/>
      <c r="D36" s="7"/>
    </row>
    <row r="37" spans="1:4" s="1" customFormat="1" x14ac:dyDescent="0.35">
      <c r="A37" s="78">
        <v>4</v>
      </c>
      <c r="B37" s="79" t="s">
        <v>8</v>
      </c>
      <c r="C37" s="7"/>
      <c r="D37" s="7"/>
    </row>
    <row r="38" spans="1:4" s="1" customFormat="1" ht="29" x14ac:dyDescent="0.35">
      <c r="A38" s="93">
        <v>5</v>
      </c>
      <c r="B38" s="79" t="s">
        <v>314</v>
      </c>
      <c r="C38" s="7"/>
      <c r="D38" s="7"/>
    </row>
    <row r="39" spans="1:4" s="1" customFormat="1" x14ac:dyDescent="0.35">
      <c r="A39" s="78">
        <v>6</v>
      </c>
      <c r="B39" s="79" t="s">
        <v>315</v>
      </c>
      <c r="C39" s="7"/>
      <c r="D39" s="7"/>
    </row>
    <row r="40" spans="1:4" s="1" customFormat="1" ht="29.5" thickBot="1" x14ac:dyDescent="0.4">
      <c r="A40" s="94">
        <v>7</v>
      </c>
      <c r="B40" s="82" t="s">
        <v>316</v>
      </c>
      <c r="C40" s="7"/>
      <c r="D40" s="7"/>
    </row>
    <row r="44" spans="1:4" x14ac:dyDescent="0.35">
      <c r="B44" s="90"/>
    </row>
  </sheetData>
  <mergeCells count="6">
    <mergeCell ref="A33:B33"/>
    <mergeCell ref="A2:B2"/>
    <mergeCell ref="A3:B3"/>
    <mergeCell ref="A15:B15"/>
    <mergeCell ref="A1:B1"/>
    <mergeCell ref="A24:B24"/>
  </mergeCells>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FF256-70BE-4121-9CBF-9532C07F1F5C}">
  <sheetPr>
    <tabColor rgb="FFFFC000"/>
  </sheetPr>
  <dimension ref="A1:J386"/>
  <sheetViews>
    <sheetView zoomScale="130" zoomScaleNormal="130" zoomScaleSheetLayoutView="70" workbookViewId="0">
      <selection activeCell="E5" sqref="E5:J5"/>
    </sheetView>
  </sheetViews>
  <sheetFormatPr defaultColWidth="8.81640625" defaultRowHeight="15" customHeight="1" x14ac:dyDescent="0.35"/>
  <cols>
    <col min="1" max="1" width="7.7265625" style="4" customWidth="1"/>
    <col min="2" max="2" width="47.453125" style="1" customWidth="1"/>
    <col min="3" max="3" width="13.26953125" style="1" bestFit="1" customWidth="1"/>
    <col min="4" max="4" width="13.81640625" style="5" customWidth="1"/>
    <col min="5" max="5" width="11.54296875" style="25" customWidth="1"/>
    <col min="6" max="6" width="12.81640625" style="5" bestFit="1" customWidth="1"/>
    <col min="7" max="7" width="12.26953125" style="1" customWidth="1"/>
    <col min="8" max="8" width="12" style="1" customWidth="1"/>
    <col min="9" max="9" width="12.7265625" style="1" customWidth="1"/>
    <col min="10" max="10" width="13.453125" style="1" customWidth="1"/>
    <col min="11" max="16384" width="8.81640625" style="1"/>
  </cols>
  <sheetData>
    <row r="1" spans="1:10" ht="15.5" x14ac:dyDescent="0.35">
      <c r="A1" s="163" t="s">
        <v>328</v>
      </c>
      <c r="B1" s="163"/>
      <c r="C1" s="163"/>
      <c r="D1" s="163"/>
      <c r="E1" s="163"/>
      <c r="F1" s="163"/>
      <c r="G1" s="163"/>
      <c r="H1" s="163"/>
      <c r="I1" s="163"/>
      <c r="J1" s="163"/>
    </row>
    <row r="2" spans="1:10" ht="15.5" x14ac:dyDescent="0.35">
      <c r="A2" s="163" t="s">
        <v>333</v>
      </c>
      <c r="B2" s="163"/>
      <c r="C2" s="163"/>
      <c r="D2" s="163"/>
      <c r="E2" s="163"/>
      <c r="F2" s="163"/>
      <c r="G2" s="163"/>
      <c r="H2" s="163"/>
      <c r="I2" s="163"/>
      <c r="J2" s="163"/>
    </row>
    <row r="3" spans="1:10" ht="15.5" x14ac:dyDescent="0.35">
      <c r="A3" s="164" t="s">
        <v>9</v>
      </c>
      <c r="B3" s="163"/>
      <c r="C3" s="163"/>
      <c r="D3" s="163"/>
      <c r="E3" s="163"/>
      <c r="F3" s="163"/>
      <c r="G3" s="163"/>
      <c r="H3" s="163"/>
      <c r="I3" s="163"/>
      <c r="J3" s="163"/>
    </row>
    <row r="4" spans="1:10" ht="15.5" x14ac:dyDescent="0.35">
      <c r="A4" s="163" t="s">
        <v>10</v>
      </c>
      <c r="B4" s="163" t="s">
        <v>11</v>
      </c>
      <c r="C4" s="163"/>
      <c r="D4" s="163"/>
      <c r="E4" s="163"/>
      <c r="F4" s="163"/>
      <c r="G4" s="163"/>
      <c r="H4" s="163"/>
      <c r="I4" s="163"/>
      <c r="J4" s="163"/>
    </row>
    <row r="5" spans="1:10" ht="15.5" x14ac:dyDescent="0.35">
      <c r="A5" s="166" t="s">
        <v>317</v>
      </c>
      <c r="B5" s="166"/>
      <c r="C5" s="166"/>
      <c r="D5" s="166"/>
      <c r="E5" s="165"/>
      <c r="F5" s="165"/>
      <c r="G5" s="165"/>
      <c r="H5" s="165"/>
      <c r="I5" s="165"/>
      <c r="J5" s="165"/>
    </row>
    <row r="6" spans="1:10" ht="15.5" x14ac:dyDescent="0.35">
      <c r="A6" s="166" t="s">
        <v>318</v>
      </c>
      <c r="B6" s="166" t="s">
        <v>12</v>
      </c>
      <c r="C6" s="166"/>
      <c r="D6" s="166"/>
      <c r="E6" s="165"/>
      <c r="F6" s="165"/>
      <c r="G6" s="165"/>
      <c r="H6" s="165"/>
      <c r="I6" s="165"/>
      <c r="J6" s="165"/>
    </row>
    <row r="7" spans="1:10" s="56" customFormat="1" ht="29" x14ac:dyDescent="0.35">
      <c r="A7" s="55" t="s">
        <v>13</v>
      </c>
      <c r="B7" s="55" t="s">
        <v>14</v>
      </c>
      <c r="C7" s="55" t="s">
        <v>15</v>
      </c>
      <c r="D7" s="55" t="s">
        <v>16</v>
      </c>
      <c r="E7" s="55" t="s">
        <v>17</v>
      </c>
      <c r="F7" s="55" t="s">
        <v>18</v>
      </c>
      <c r="G7" s="55" t="s">
        <v>19</v>
      </c>
      <c r="H7" s="55" t="s">
        <v>20</v>
      </c>
      <c r="I7" s="55" t="s">
        <v>21</v>
      </c>
      <c r="J7" s="55" t="s">
        <v>22</v>
      </c>
    </row>
    <row r="8" spans="1:10" s="13" customFormat="1" ht="15.5" x14ac:dyDescent="0.35">
      <c r="A8" s="171" t="s">
        <v>23</v>
      </c>
      <c r="B8" s="171"/>
      <c r="C8" s="171"/>
      <c r="D8" s="171"/>
      <c r="E8" s="171"/>
      <c r="F8" s="171"/>
      <c r="G8" s="171"/>
      <c r="H8" s="171"/>
      <c r="I8" s="171"/>
      <c r="J8" s="171"/>
    </row>
    <row r="9" spans="1:10" s="41" customFormat="1" ht="14.5" x14ac:dyDescent="0.35">
      <c r="A9" s="159" t="s">
        <v>24</v>
      </c>
      <c r="B9" s="159"/>
      <c r="C9" s="159"/>
      <c r="D9" s="159"/>
      <c r="E9" s="159"/>
      <c r="F9" s="159"/>
      <c r="G9" s="159"/>
      <c r="H9" s="159"/>
      <c r="I9" s="159"/>
      <c r="J9" s="159"/>
    </row>
    <row r="10" spans="1:10" ht="14.5" x14ac:dyDescent="0.35">
      <c r="A10" s="34" t="s">
        <v>25</v>
      </c>
      <c r="B10" s="21" t="s">
        <v>26</v>
      </c>
      <c r="C10" s="115"/>
      <c r="D10" s="27">
        <v>154.66666666666666</v>
      </c>
      <c r="E10" s="28">
        <f>D10/D34</f>
        <v>4.385633270321361E-2</v>
      </c>
      <c r="F10" s="33">
        <f t="shared" ref="F10:F17" si="0">500*E10</f>
        <v>21.928166351606805</v>
      </c>
      <c r="G10" s="29"/>
      <c r="H10" s="30"/>
      <c r="I10" s="63">
        <f t="shared" ref="I10:I17" si="1">G10-(H10*G10)</f>
        <v>0</v>
      </c>
      <c r="J10" s="100"/>
    </row>
    <row r="11" spans="1:10" ht="14.5" x14ac:dyDescent="0.35">
      <c r="A11" s="35" t="s">
        <v>27</v>
      </c>
      <c r="B11" s="22" t="s">
        <v>28</v>
      </c>
      <c r="C11" s="116"/>
      <c r="D11" s="20">
        <v>166.66666666666666</v>
      </c>
      <c r="E11" s="24">
        <f>D11/D34</f>
        <v>4.725897920604915E-2</v>
      </c>
      <c r="F11" s="31">
        <f t="shared" si="0"/>
        <v>23.629489603024574</v>
      </c>
      <c r="G11" s="62"/>
      <c r="H11" s="6"/>
      <c r="I11" s="63">
        <f t="shared" si="1"/>
        <v>0</v>
      </c>
      <c r="J11" s="76"/>
    </row>
    <row r="12" spans="1:10" ht="14.5" x14ac:dyDescent="0.35">
      <c r="A12" s="34" t="s">
        <v>29</v>
      </c>
      <c r="B12" s="23" t="s">
        <v>30</v>
      </c>
      <c r="C12" s="116"/>
      <c r="D12" s="20">
        <v>538</v>
      </c>
      <c r="E12" s="24">
        <f>D12/D34</f>
        <v>0.15255198487712665</v>
      </c>
      <c r="F12" s="31">
        <f t="shared" si="0"/>
        <v>76.275992438563321</v>
      </c>
      <c r="G12" s="62"/>
      <c r="H12" s="6"/>
      <c r="I12" s="63">
        <f t="shared" si="1"/>
        <v>0</v>
      </c>
      <c r="J12" s="76"/>
    </row>
    <row r="13" spans="1:10" ht="14.5" x14ac:dyDescent="0.35">
      <c r="A13" s="35" t="s">
        <v>31</v>
      </c>
      <c r="B13" s="23" t="s">
        <v>32</v>
      </c>
      <c r="C13" s="116"/>
      <c r="D13" s="20">
        <v>60.666666666666664</v>
      </c>
      <c r="E13" s="24">
        <f>D13/D34</f>
        <v>1.720226843100189E-2</v>
      </c>
      <c r="F13" s="31">
        <f t="shared" si="0"/>
        <v>8.6011342155009451</v>
      </c>
      <c r="G13" s="62"/>
      <c r="H13" s="6"/>
      <c r="I13" s="63">
        <f t="shared" si="1"/>
        <v>0</v>
      </c>
      <c r="J13" s="76"/>
    </row>
    <row r="14" spans="1:10" ht="14.5" x14ac:dyDescent="0.35">
      <c r="A14" s="34" t="s">
        <v>33</v>
      </c>
      <c r="B14" s="23" t="s">
        <v>34</v>
      </c>
      <c r="C14" s="116"/>
      <c r="D14" s="20">
        <v>693.66666666666663</v>
      </c>
      <c r="E14" s="24">
        <f>D14/D34</f>
        <v>0.19669187145557657</v>
      </c>
      <c r="F14" s="31">
        <f t="shared" si="0"/>
        <v>98.345935727788287</v>
      </c>
      <c r="G14" s="62"/>
      <c r="H14" s="6"/>
      <c r="I14" s="63">
        <f t="shared" si="1"/>
        <v>0</v>
      </c>
      <c r="J14" s="76"/>
    </row>
    <row r="15" spans="1:10" ht="14.5" x14ac:dyDescent="0.35">
      <c r="A15" s="35" t="s">
        <v>35</v>
      </c>
      <c r="B15" s="23" t="s">
        <v>36</v>
      </c>
      <c r="C15" s="116"/>
      <c r="D15" s="20">
        <v>31.666666666666668</v>
      </c>
      <c r="E15" s="24">
        <f>D15/D34</f>
        <v>8.9792060491493391E-3</v>
      </c>
      <c r="F15" s="31">
        <f t="shared" si="0"/>
        <v>4.4896030245746692</v>
      </c>
      <c r="G15" s="62"/>
      <c r="H15" s="6"/>
      <c r="I15" s="63">
        <f t="shared" si="1"/>
        <v>0</v>
      </c>
      <c r="J15" s="76"/>
    </row>
    <row r="16" spans="1:10" ht="14.5" x14ac:dyDescent="0.35">
      <c r="A16" s="34" t="s">
        <v>37</v>
      </c>
      <c r="B16" s="23" t="s">
        <v>38</v>
      </c>
      <c r="C16" s="116"/>
      <c r="D16" s="20">
        <v>397.33333333333331</v>
      </c>
      <c r="E16" s="24">
        <f>D16/D34</f>
        <v>0.11266540642722117</v>
      </c>
      <c r="F16" s="31">
        <f t="shared" si="0"/>
        <v>56.332703213610586</v>
      </c>
      <c r="G16" s="62"/>
      <c r="H16" s="6"/>
      <c r="I16" s="63">
        <f t="shared" si="1"/>
        <v>0</v>
      </c>
      <c r="J16" s="76"/>
    </row>
    <row r="17" spans="1:10" ht="14.5" x14ac:dyDescent="0.35">
      <c r="A17" s="35" t="s">
        <v>39</v>
      </c>
      <c r="B17" s="23" t="s">
        <v>40</v>
      </c>
      <c r="C17" s="116"/>
      <c r="D17" s="20">
        <v>640.66666666666663</v>
      </c>
      <c r="E17" s="24">
        <f>D17/D34</f>
        <v>0.18166351606805292</v>
      </c>
      <c r="F17" s="31">
        <f t="shared" si="0"/>
        <v>90.831758034026464</v>
      </c>
      <c r="G17" s="62"/>
      <c r="H17" s="6"/>
      <c r="I17" s="63">
        <f t="shared" si="1"/>
        <v>0</v>
      </c>
      <c r="J17" s="76"/>
    </row>
    <row r="18" spans="1:10" s="41" customFormat="1" ht="14.5" x14ac:dyDescent="0.35">
      <c r="A18" s="159" t="s">
        <v>41</v>
      </c>
      <c r="B18" s="159"/>
      <c r="C18" s="159"/>
      <c r="D18" s="159"/>
      <c r="E18" s="159"/>
      <c r="F18" s="159"/>
      <c r="G18" s="159"/>
      <c r="H18" s="159"/>
      <c r="I18" s="159"/>
      <c r="J18" s="159"/>
    </row>
    <row r="19" spans="1:10" ht="14.5" x14ac:dyDescent="0.35">
      <c r="A19" s="35" t="s">
        <v>42</v>
      </c>
      <c r="B19" s="15" t="s">
        <v>43</v>
      </c>
      <c r="C19" s="117"/>
      <c r="D19" s="20">
        <v>210.33333333333334</v>
      </c>
      <c r="E19" s="24">
        <f>D19/D34</f>
        <v>5.964083175803403E-2</v>
      </c>
      <c r="F19" s="31">
        <f>500*E19</f>
        <v>29.820415879017016</v>
      </c>
      <c r="G19" s="62"/>
      <c r="H19" s="6"/>
      <c r="I19" s="64">
        <f>G19-(H19*G19)</f>
        <v>0</v>
      </c>
      <c r="J19" s="76"/>
    </row>
    <row r="20" spans="1:10" ht="14.5" x14ac:dyDescent="0.35">
      <c r="A20" s="35" t="s">
        <v>44</v>
      </c>
      <c r="B20" s="15" t="s">
        <v>45</v>
      </c>
      <c r="C20" s="117"/>
      <c r="D20" s="20">
        <v>178.33333333333334</v>
      </c>
      <c r="E20" s="24">
        <f>D20/D34</f>
        <v>5.0567107750472594E-2</v>
      </c>
      <c r="F20" s="31">
        <f>500*E20</f>
        <v>25.283553875236297</v>
      </c>
      <c r="G20" s="62"/>
      <c r="H20" s="6"/>
      <c r="I20" s="64">
        <f>G20-(H20*G20)</f>
        <v>0</v>
      </c>
      <c r="J20" s="76"/>
    </row>
    <row r="21" spans="1:10" s="41" customFormat="1" ht="14.5" x14ac:dyDescent="0.35">
      <c r="A21" s="159" t="s">
        <v>46</v>
      </c>
      <c r="B21" s="159" t="s">
        <v>47</v>
      </c>
      <c r="C21" s="159"/>
      <c r="D21" s="159"/>
      <c r="E21" s="159"/>
      <c r="F21" s="159"/>
      <c r="G21" s="159"/>
      <c r="H21" s="159"/>
      <c r="I21" s="159"/>
      <c r="J21" s="159"/>
    </row>
    <row r="22" spans="1:10" ht="14.5" x14ac:dyDescent="0.35">
      <c r="A22" s="35" t="s">
        <v>48</v>
      </c>
      <c r="B22" s="14" t="s">
        <v>49</v>
      </c>
      <c r="C22" s="109"/>
      <c r="D22" s="20">
        <v>1.3333333333333333</v>
      </c>
      <c r="E22" s="24">
        <f>D22/D34</f>
        <v>3.7807183364839322E-4</v>
      </c>
      <c r="F22" s="31">
        <f t="shared" ref="F22:F28" si="2">500*E22</f>
        <v>0.1890359168241966</v>
      </c>
      <c r="G22" s="62"/>
      <c r="H22" s="6"/>
      <c r="I22" s="64">
        <f t="shared" ref="I22:I28" si="3">G22-(H22*G22)</f>
        <v>0</v>
      </c>
      <c r="J22" s="76"/>
    </row>
    <row r="23" spans="1:10" ht="14.5" x14ac:dyDescent="0.35">
      <c r="A23" s="35" t="s">
        <v>50</v>
      </c>
      <c r="B23" s="14" t="s">
        <v>51</v>
      </c>
      <c r="C23" s="109"/>
      <c r="D23" s="20">
        <v>1.6666666666666667</v>
      </c>
      <c r="E23" s="24">
        <f>D23/D34</f>
        <v>4.7258979206049156E-4</v>
      </c>
      <c r="F23" s="31">
        <f t="shared" si="2"/>
        <v>0.23629489603024578</v>
      </c>
      <c r="G23" s="62"/>
      <c r="H23" s="6"/>
      <c r="I23" s="64">
        <f t="shared" si="3"/>
        <v>0</v>
      </c>
      <c r="J23" s="76"/>
    </row>
    <row r="24" spans="1:10" ht="26" x14ac:dyDescent="0.35">
      <c r="A24" s="35" t="s">
        <v>52</v>
      </c>
      <c r="B24" s="14" t="s">
        <v>53</v>
      </c>
      <c r="C24" s="109"/>
      <c r="D24" s="20">
        <v>3.3333333333333335</v>
      </c>
      <c r="E24" s="24">
        <f>D24/D34</f>
        <v>9.4517958412098312E-4</v>
      </c>
      <c r="F24" s="31">
        <f t="shared" si="2"/>
        <v>0.47258979206049156</v>
      </c>
      <c r="G24" s="62"/>
      <c r="H24" s="6"/>
      <c r="I24" s="64">
        <f t="shared" si="3"/>
        <v>0</v>
      </c>
      <c r="J24" s="76"/>
    </row>
    <row r="25" spans="1:10" ht="26" x14ac:dyDescent="0.35">
      <c r="A25" s="35" t="s">
        <v>54</v>
      </c>
      <c r="B25" s="14" t="s">
        <v>55</v>
      </c>
      <c r="C25" s="109"/>
      <c r="D25" s="20">
        <v>2.3333333333333335</v>
      </c>
      <c r="E25" s="24">
        <f>D25/D34</f>
        <v>6.6162570888468814E-4</v>
      </c>
      <c r="F25" s="31">
        <f t="shared" si="2"/>
        <v>0.3308128544423441</v>
      </c>
      <c r="G25" s="62"/>
      <c r="H25" s="6"/>
      <c r="I25" s="64">
        <f t="shared" si="3"/>
        <v>0</v>
      </c>
      <c r="J25" s="76"/>
    </row>
    <row r="26" spans="1:10" ht="15" customHeight="1" x14ac:dyDescent="0.35">
      <c r="A26" s="35" t="s">
        <v>56</v>
      </c>
      <c r="B26" s="14" t="s">
        <v>57</v>
      </c>
      <c r="C26" s="109"/>
      <c r="D26" s="20">
        <v>13.666666666666666</v>
      </c>
      <c r="E26" s="24">
        <f>D26/D34</f>
        <v>3.8752362948960301E-3</v>
      </c>
      <c r="F26" s="31">
        <f t="shared" si="2"/>
        <v>1.937618147448015</v>
      </c>
      <c r="G26" s="62"/>
      <c r="H26" s="6"/>
      <c r="I26" s="64">
        <f t="shared" si="3"/>
        <v>0</v>
      </c>
      <c r="J26" s="76"/>
    </row>
    <row r="27" spans="1:10" ht="15" customHeight="1" x14ac:dyDescent="0.35">
      <c r="A27" s="35" t="s">
        <v>58</v>
      </c>
      <c r="B27" s="14" t="s">
        <v>59</v>
      </c>
      <c r="C27" s="109"/>
      <c r="D27" s="20">
        <v>5</v>
      </c>
      <c r="E27" s="24">
        <f>D27/D34</f>
        <v>1.4177693761814746E-3</v>
      </c>
      <c r="F27" s="31">
        <f t="shared" si="2"/>
        <v>0.70888468809073724</v>
      </c>
      <c r="G27" s="62"/>
      <c r="H27" s="6"/>
      <c r="I27" s="64">
        <f t="shared" si="3"/>
        <v>0</v>
      </c>
      <c r="J27" s="76"/>
    </row>
    <row r="28" spans="1:10" ht="15" customHeight="1" x14ac:dyDescent="0.35">
      <c r="A28" s="35" t="s">
        <v>60</v>
      </c>
      <c r="B28" s="14" t="s">
        <v>61</v>
      </c>
      <c r="C28" s="109"/>
      <c r="D28" s="20">
        <v>2.6666666666666665</v>
      </c>
      <c r="E28" s="24">
        <f>D28/D34</f>
        <v>7.5614366729678643E-4</v>
      </c>
      <c r="F28" s="31">
        <f t="shared" si="2"/>
        <v>0.3780718336483932</v>
      </c>
      <c r="G28" s="62"/>
      <c r="H28" s="6"/>
      <c r="I28" s="64">
        <f t="shared" si="3"/>
        <v>0</v>
      </c>
      <c r="J28" s="76"/>
    </row>
    <row r="29" spans="1:10" s="41" customFormat="1" ht="14.5" x14ac:dyDescent="0.35">
      <c r="A29" s="159" t="s">
        <v>62</v>
      </c>
      <c r="B29" s="159" t="s">
        <v>63</v>
      </c>
      <c r="C29" s="159"/>
      <c r="D29" s="159"/>
      <c r="E29" s="159"/>
      <c r="F29" s="159"/>
      <c r="G29" s="159"/>
      <c r="H29" s="159"/>
      <c r="I29" s="159"/>
      <c r="J29" s="159"/>
    </row>
    <row r="30" spans="1:10" ht="15" customHeight="1" x14ac:dyDescent="0.35">
      <c r="A30" s="36" t="s">
        <v>64</v>
      </c>
      <c r="B30" s="15" t="s">
        <v>65</v>
      </c>
      <c r="C30" s="117"/>
      <c r="D30" s="20">
        <v>111</v>
      </c>
      <c r="E30" s="24">
        <f>D30/D34</f>
        <v>3.1474480151228737E-2</v>
      </c>
      <c r="F30" s="31">
        <f>500*E30</f>
        <v>15.737240075614368</v>
      </c>
      <c r="G30" s="62"/>
      <c r="H30" s="6"/>
      <c r="I30" s="64">
        <f>G30-(H30*G30)</f>
        <v>0</v>
      </c>
      <c r="J30" s="76"/>
    </row>
    <row r="31" spans="1:10" ht="15" customHeight="1" x14ac:dyDescent="0.35">
      <c r="A31" s="36" t="s">
        <v>66</v>
      </c>
      <c r="B31" s="15" t="s">
        <v>67</v>
      </c>
      <c r="C31" s="117"/>
      <c r="D31" s="20">
        <v>113</v>
      </c>
      <c r="E31" s="24">
        <f>D31/D34</f>
        <v>3.2041587901701328E-2</v>
      </c>
      <c r="F31" s="31">
        <f>500*E31</f>
        <v>16.020793950850663</v>
      </c>
      <c r="G31" s="62"/>
      <c r="H31" s="6"/>
      <c r="I31" s="64">
        <f>G31-(H31*G31)</f>
        <v>0</v>
      </c>
      <c r="J31" s="76"/>
    </row>
    <row r="32" spans="1:10" ht="28.15" customHeight="1" x14ac:dyDescent="0.35">
      <c r="A32" s="36" t="s">
        <v>68</v>
      </c>
      <c r="B32" s="10" t="s">
        <v>69</v>
      </c>
      <c r="C32" s="118"/>
      <c r="D32" s="20">
        <v>193.66666666666666</v>
      </c>
      <c r="E32" s="24">
        <f>D32/D34</f>
        <v>5.4914933837429111E-2</v>
      </c>
      <c r="F32" s="31">
        <f>500*E32</f>
        <v>27.457466918714555</v>
      </c>
      <c r="G32" s="62"/>
      <c r="H32" s="6"/>
      <c r="I32" s="64">
        <f>G32-(H32*G32)</f>
        <v>0</v>
      </c>
      <c r="J32" s="76"/>
    </row>
    <row r="33" spans="1:10" ht="30" customHeight="1" x14ac:dyDescent="0.35">
      <c r="A33" s="36" t="s">
        <v>70</v>
      </c>
      <c r="B33" s="16" t="s">
        <v>71</v>
      </c>
      <c r="C33" s="109"/>
      <c r="D33" s="20">
        <v>7</v>
      </c>
      <c r="E33" s="24">
        <f>D33/D34</f>
        <v>1.9848771266540643E-3</v>
      </c>
      <c r="F33" s="31">
        <f>500*E33</f>
        <v>0.99243856332703217</v>
      </c>
      <c r="G33" s="62"/>
      <c r="H33" s="6"/>
      <c r="I33" s="64">
        <f>G33-(H33*G33)</f>
        <v>0</v>
      </c>
      <c r="J33" s="76"/>
    </row>
    <row r="34" spans="1:10" s="39" customFormat="1" ht="15" customHeight="1" x14ac:dyDescent="0.35">
      <c r="A34" s="156" t="s">
        <v>72</v>
      </c>
      <c r="B34" s="154"/>
      <c r="C34" s="155"/>
      <c r="D34" s="102">
        <f>SUM(D10:D33)</f>
        <v>3526.6666666666665</v>
      </c>
      <c r="E34" s="103">
        <f>SUM(E10:E33)</f>
        <v>1</v>
      </c>
      <c r="F34" s="104">
        <f>SUM(F10:F33)</f>
        <v>499.99999999999989</v>
      </c>
      <c r="G34" s="105"/>
      <c r="H34" s="105"/>
      <c r="I34" s="105"/>
      <c r="J34" s="101"/>
    </row>
    <row r="35" spans="1:10" s="13" customFormat="1" ht="15.5" x14ac:dyDescent="0.35">
      <c r="A35" s="172" t="s">
        <v>73</v>
      </c>
      <c r="B35" s="172"/>
      <c r="C35" s="172"/>
      <c r="D35" s="172"/>
      <c r="E35" s="172"/>
      <c r="F35" s="172"/>
      <c r="G35" s="172"/>
      <c r="H35" s="172"/>
      <c r="I35" s="172"/>
      <c r="J35" s="172"/>
    </row>
    <row r="36" spans="1:10" s="56" customFormat="1" ht="29" x14ac:dyDescent="0.35">
      <c r="A36" s="55" t="s">
        <v>13</v>
      </c>
      <c r="B36" s="55" t="s">
        <v>14</v>
      </c>
      <c r="C36" s="55" t="s">
        <v>15</v>
      </c>
      <c r="D36" s="55" t="s">
        <v>16</v>
      </c>
      <c r="E36" s="55" t="s">
        <v>17</v>
      </c>
      <c r="F36" s="55" t="s">
        <v>18</v>
      </c>
      <c r="G36" s="55" t="s">
        <v>19</v>
      </c>
      <c r="H36" s="55" t="s">
        <v>20</v>
      </c>
      <c r="I36" s="55" t="s">
        <v>21</v>
      </c>
      <c r="J36" s="55" t="s">
        <v>22</v>
      </c>
    </row>
    <row r="37" spans="1:10" s="41" customFormat="1" ht="14.5" x14ac:dyDescent="0.35">
      <c r="A37" s="159" t="s">
        <v>74</v>
      </c>
      <c r="B37" s="159" t="s">
        <v>75</v>
      </c>
      <c r="C37" s="159"/>
      <c r="D37" s="159"/>
      <c r="E37" s="159"/>
      <c r="F37" s="159"/>
      <c r="G37" s="159"/>
      <c r="H37" s="159"/>
      <c r="I37" s="159"/>
      <c r="J37" s="159"/>
    </row>
    <row r="38" spans="1:10" ht="15" customHeight="1" x14ac:dyDescent="0.35">
      <c r="A38" s="36" t="s">
        <v>76</v>
      </c>
      <c r="B38" s="17" t="s">
        <v>77</v>
      </c>
      <c r="C38" s="68"/>
      <c r="D38" s="26">
        <v>96</v>
      </c>
      <c r="E38" s="24">
        <f>D38/D50</f>
        <v>5.4145516074450083E-2</v>
      </c>
      <c r="F38" s="40">
        <f t="shared" ref="F38:F49" si="4">500*E38</f>
        <v>27.072758037225043</v>
      </c>
      <c r="G38" s="62"/>
      <c r="H38" s="6"/>
      <c r="I38" s="64">
        <f t="shared" ref="I38:I49" si="5">G38-(H38*G38)</f>
        <v>0</v>
      </c>
      <c r="J38" s="76"/>
    </row>
    <row r="39" spans="1:10" ht="15" customHeight="1" x14ac:dyDescent="0.35">
      <c r="A39" s="36" t="s">
        <v>78</v>
      </c>
      <c r="B39" s="17" t="s">
        <v>79</v>
      </c>
      <c r="C39" s="68"/>
      <c r="D39" s="26">
        <v>96</v>
      </c>
      <c r="E39" s="24">
        <f>D39/D50</f>
        <v>5.4145516074450083E-2</v>
      </c>
      <c r="F39" s="40">
        <f t="shared" si="4"/>
        <v>27.072758037225043</v>
      </c>
      <c r="G39" s="62"/>
      <c r="H39" s="6"/>
      <c r="I39" s="64">
        <f t="shared" si="5"/>
        <v>0</v>
      </c>
      <c r="J39" s="76"/>
    </row>
    <row r="40" spans="1:10" ht="15" customHeight="1" x14ac:dyDescent="0.35">
      <c r="A40" s="36" t="s">
        <v>80</v>
      </c>
      <c r="B40" s="17" t="s">
        <v>81</v>
      </c>
      <c r="C40" s="68"/>
      <c r="D40" s="26">
        <v>3</v>
      </c>
      <c r="E40" s="24">
        <f>D40/D50</f>
        <v>1.6920473773265651E-3</v>
      </c>
      <c r="F40" s="40">
        <f t="shared" si="4"/>
        <v>0.84602368866328259</v>
      </c>
      <c r="G40" s="62"/>
      <c r="H40" s="6"/>
      <c r="I40" s="64">
        <f t="shared" si="5"/>
        <v>0</v>
      </c>
      <c r="J40" s="76"/>
    </row>
    <row r="41" spans="1:10" ht="15" customHeight="1" x14ac:dyDescent="0.35">
      <c r="A41" s="36" t="s">
        <v>82</v>
      </c>
      <c r="B41" s="17" t="s">
        <v>83</v>
      </c>
      <c r="C41" s="68"/>
      <c r="D41" s="26">
        <v>110</v>
      </c>
      <c r="E41" s="24">
        <f>D41/D50</f>
        <v>6.2041737168640719E-2</v>
      </c>
      <c r="F41" s="40">
        <f t="shared" si="4"/>
        <v>31.020868584320361</v>
      </c>
      <c r="G41" s="62"/>
      <c r="H41" s="6"/>
      <c r="I41" s="64">
        <f t="shared" si="5"/>
        <v>0</v>
      </c>
      <c r="J41" s="76"/>
    </row>
    <row r="42" spans="1:10" ht="15" customHeight="1" x14ac:dyDescent="0.35">
      <c r="A42" s="36" t="s">
        <v>84</v>
      </c>
      <c r="B42" s="17" t="s">
        <v>85</v>
      </c>
      <c r="C42" s="68"/>
      <c r="D42" s="26">
        <v>34</v>
      </c>
      <c r="E42" s="24">
        <f>D42/D50</f>
        <v>1.9176536943034405E-2</v>
      </c>
      <c r="F42" s="40">
        <f t="shared" si="4"/>
        <v>9.5882684715172033</v>
      </c>
      <c r="G42" s="62"/>
      <c r="H42" s="6"/>
      <c r="I42" s="64">
        <f t="shared" si="5"/>
        <v>0</v>
      </c>
      <c r="J42" s="76"/>
    </row>
    <row r="43" spans="1:10" ht="15" customHeight="1" x14ac:dyDescent="0.35">
      <c r="A43" s="36" t="s">
        <v>86</v>
      </c>
      <c r="B43" s="17" t="s">
        <v>87</v>
      </c>
      <c r="C43" s="68"/>
      <c r="D43" s="26">
        <v>63</v>
      </c>
      <c r="E43" s="24">
        <f>D43/D50</f>
        <v>3.553299492385787E-2</v>
      </c>
      <c r="F43" s="40">
        <f t="shared" si="4"/>
        <v>17.766497461928935</v>
      </c>
      <c r="G43" s="62"/>
      <c r="H43" s="6"/>
      <c r="I43" s="64">
        <f t="shared" si="5"/>
        <v>0</v>
      </c>
      <c r="J43" s="76"/>
    </row>
    <row r="44" spans="1:10" ht="15" customHeight="1" x14ac:dyDescent="0.35">
      <c r="A44" s="36" t="s">
        <v>88</v>
      </c>
      <c r="B44" s="17" t="s">
        <v>89</v>
      </c>
      <c r="C44" s="68"/>
      <c r="D44" s="26">
        <v>543</v>
      </c>
      <c r="E44" s="24">
        <f>D44/D50</f>
        <v>0.30626057529610828</v>
      </c>
      <c r="F44" s="40">
        <f t="shared" si="4"/>
        <v>153.13028764805415</v>
      </c>
      <c r="G44" s="62"/>
      <c r="H44" s="6"/>
      <c r="I44" s="64">
        <f t="shared" si="5"/>
        <v>0</v>
      </c>
      <c r="J44" s="76"/>
    </row>
    <row r="45" spans="1:10" ht="15" customHeight="1" x14ac:dyDescent="0.35">
      <c r="A45" s="36" t="s">
        <v>90</v>
      </c>
      <c r="B45" s="17" t="s">
        <v>91</v>
      </c>
      <c r="C45" s="68"/>
      <c r="D45" s="26">
        <v>521</v>
      </c>
      <c r="E45" s="24">
        <f>D45/D50</f>
        <v>0.29385222786238013</v>
      </c>
      <c r="F45" s="40">
        <f t="shared" si="4"/>
        <v>146.92611393119006</v>
      </c>
      <c r="G45" s="62"/>
      <c r="H45" s="6"/>
      <c r="I45" s="64">
        <f t="shared" si="5"/>
        <v>0</v>
      </c>
      <c r="J45" s="76"/>
    </row>
    <row r="46" spans="1:10" ht="15" customHeight="1" x14ac:dyDescent="0.35">
      <c r="A46" s="36" t="s">
        <v>92</v>
      </c>
      <c r="B46" s="17" t="s">
        <v>93</v>
      </c>
      <c r="C46" s="68"/>
      <c r="D46" s="26">
        <v>13</v>
      </c>
      <c r="E46" s="24">
        <f>D46/D50</f>
        <v>7.3322053017484488E-3</v>
      </c>
      <c r="F46" s="40">
        <f t="shared" si="4"/>
        <v>3.6661026508742243</v>
      </c>
      <c r="G46" s="62"/>
      <c r="H46" s="6"/>
      <c r="I46" s="64">
        <f t="shared" si="5"/>
        <v>0</v>
      </c>
      <c r="J46" s="76"/>
    </row>
    <row r="47" spans="1:10" ht="15" customHeight="1" x14ac:dyDescent="0.35">
      <c r="A47" s="36" t="s">
        <v>94</v>
      </c>
      <c r="B47" s="17" t="s">
        <v>95</v>
      </c>
      <c r="C47" s="68"/>
      <c r="D47" s="26">
        <v>3</v>
      </c>
      <c r="E47" s="24">
        <f>D47/D50</f>
        <v>1.6920473773265651E-3</v>
      </c>
      <c r="F47" s="40">
        <f t="shared" si="4"/>
        <v>0.84602368866328259</v>
      </c>
      <c r="G47" s="62"/>
      <c r="H47" s="6"/>
      <c r="I47" s="64">
        <f t="shared" si="5"/>
        <v>0</v>
      </c>
      <c r="J47" s="76"/>
    </row>
    <row r="48" spans="1:10" ht="15" customHeight="1" x14ac:dyDescent="0.35">
      <c r="A48" s="36" t="s">
        <v>96</v>
      </c>
      <c r="B48" s="17" t="s">
        <v>97</v>
      </c>
      <c r="C48" s="68"/>
      <c r="D48" s="26">
        <v>283</v>
      </c>
      <c r="E48" s="24">
        <f>D48/D50</f>
        <v>0.15961646926113932</v>
      </c>
      <c r="F48" s="40">
        <f t="shared" si="4"/>
        <v>79.808234630569657</v>
      </c>
      <c r="G48" s="62"/>
      <c r="H48" s="6"/>
      <c r="I48" s="64">
        <f t="shared" si="5"/>
        <v>0</v>
      </c>
      <c r="J48" s="76"/>
    </row>
    <row r="49" spans="1:10" ht="15" customHeight="1" x14ac:dyDescent="0.35">
      <c r="A49" s="36" t="s">
        <v>98</v>
      </c>
      <c r="B49" s="17" t="s">
        <v>99</v>
      </c>
      <c r="C49" s="68"/>
      <c r="D49" s="26">
        <v>8</v>
      </c>
      <c r="E49" s="24">
        <f>D49/D50</f>
        <v>4.5121263395375075E-3</v>
      </c>
      <c r="F49" s="40">
        <f t="shared" si="4"/>
        <v>2.2560631697687539</v>
      </c>
      <c r="G49" s="62"/>
      <c r="H49" s="6"/>
      <c r="I49" s="64">
        <f t="shared" si="5"/>
        <v>0</v>
      </c>
      <c r="J49" s="76"/>
    </row>
    <row r="50" spans="1:10" s="39" customFormat="1" ht="15" customHeight="1" x14ac:dyDescent="0.35">
      <c r="A50" s="156" t="s">
        <v>72</v>
      </c>
      <c r="B50" s="154"/>
      <c r="C50" s="155"/>
      <c r="D50" s="20">
        <f>SUM(D38:D49)</f>
        <v>1773</v>
      </c>
      <c r="E50" s="38">
        <f>SUM(E38:E49)</f>
        <v>0.99999999999999989</v>
      </c>
      <c r="F50" s="42">
        <f>SUM(F38:F49)</f>
        <v>500.00000000000006</v>
      </c>
      <c r="G50" s="152"/>
      <c r="H50" s="153"/>
      <c r="I50" s="153"/>
      <c r="J50" s="65"/>
    </row>
    <row r="51" spans="1:10" s="13" customFormat="1" ht="15.5" x14ac:dyDescent="0.35">
      <c r="A51" s="160" t="s">
        <v>340</v>
      </c>
      <c r="B51" s="161"/>
      <c r="C51" s="161"/>
      <c r="D51" s="161"/>
      <c r="E51" s="161"/>
      <c r="F51" s="161"/>
      <c r="G51" s="161"/>
      <c r="H51" s="161"/>
      <c r="I51" s="161"/>
      <c r="J51" s="162"/>
    </row>
    <row r="52" spans="1:10" s="56" customFormat="1" ht="29" x14ac:dyDescent="0.35">
      <c r="A52" s="55" t="s">
        <v>13</v>
      </c>
      <c r="B52" s="55" t="s">
        <v>14</v>
      </c>
      <c r="C52" s="55" t="s">
        <v>15</v>
      </c>
      <c r="D52" s="55" t="s">
        <v>16</v>
      </c>
      <c r="E52" s="55" t="s">
        <v>17</v>
      </c>
      <c r="F52" s="55" t="s">
        <v>18</v>
      </c>
      <c r="G52" s="55" t="s">
        <v>19</v>
      </c>
      <c r="H52" s="55" t="s">
        <v>20</v>
      </c>
      <c r="I52" s="55" t="s">
        <v>21</v>
      </c>
      <c r="J52" s="55" t="s">
        <v>22</v>
      </c>
    </row>
    <row r="53" spans="1:10" s="41" customFormat="1" ht="14.5" x14ac:dyDescent="0.35">
      <c r="A53" s="159" t="s">
        <v>74</v>
      </c>
      <c r="B53" s="159" t="s">
        <v>75</v>
      </c>
      <c r="C53" s="159"/>
      <c r="D53" s="159"/>
      <c r="E53" s="159"/>
      <c r="F53" s="159"/>
      <c r="G53" s="159"/>
      <c r="H53" s="159"/>
      <c r="I53" s="159"/>
      <c r="J53" s="159"/>
    </row>
    <row r="54" spans="1:10" ht="15" customHeight="1" x14ac:dyDescent="0.35">
      <c r="A54" s="36" t="s">
        <v>100</v>
      </c>
      <c r="B54" s="17" t="s">
        <v>101</v>
      </c>
      <c r="C54" s="68"/>
      <c r="D54" s="26">
        <v>23</v>
      </c>
      <c r="E54" s="24">
        <f>D54/D61</f>
        <v>3.9115646258503403E-2</v>
      </c>
      <c r="F54" s="40">
        <f t="shared" ref="F54:F60" si="6">500*E54</f>
        <v>19.557823129251702</v>
      </c>
      <c r="G54" s="11"/>
      <c r="H54" s="12"/>
      <c r="I54" s="64">
        <f t="shared" ref="I54:I60" si="7">G54-(H54*G54)</f>
        <v>0</v>
      </c>
      <c r="J54" s="76"/>
    </row>
    <row r="55" spans="1:10" ht="15" customHeight="1" x14ac:dyDescent="0.35">
      <c r="A55" s="36" t="s">
        <v>102</v>
      </c>
      <c r="B55" s="17" t="s">
        <v>103</v>
      </c>
      <c r="C55" s="68"/>
      <c r="D55" s="26">
        <v>98</v>
      </c>
      <c r="E55" s="24">
        <f>D55/D61</f>
        <v>0.16666666666666666</v>
      </c>
      <c r="F55" s="40">
        <f t="shared" si="6"/>
        <v>83.333333333333329</v>
      </c>
      <c r="G55" s="11"/>
      <c r="H55" s="12"/>
      <c r="I55" s="64">
        <f t="shared" si="7"/>
        <v>0</v>
      </c>
      <c r="J55" s="76"/>
    </row>
    <row r="56" spans="1:10" ht="15" customHeight="1" x14ac:dyDescent="0.35">
      <c r="A56" s="36" t="s">
        <v>104</v>
      </c>
      <c r="B56" s="17" t="s">
        <v>105</v>
      </c>
      <c r="C56" s="68"/>
      <c r="D56" s="26">
        <v>399</v>
      </c>
      <c r="E56" s="24">
        <f>D56/D61</f>
        <v>0.6785714285714286</v>
      </c>
      <c r="F56" s="40">
        <f t="shared" si="6"/>
        <v>339.28571428571428</v>
      </c>
      <c r="G56" s="11"/>
      <c r="H56" s="12"/>
      <c r="I56" s="64">
        <f t="shared" si="7"/>
        <v>0</v>
      </c>
      <c r="J56" s="76"/>
    </row>
    <row r="57" spans="1:10" ht="15" customHeight="1" x14ac:dyDescent="0.35">
      <c r="A57" s="36" t="s">
        <v>106</v>
      </c>
      <c r="B57" s="17" t="s">
        <v>107</v>
      </c>
      <c r="C57" s="68"/>
      <c r="D57" s="26">
        <v>16</v>
      </c>
      <c r="E57" s="24">
        <f>D57/D61</f>
        <v>2.7210884353741496E-2</v>
      </c>
      <c r="F57" s="40">
        <f t="shared" si="6"/>
        <v>13.605442176870747</v>
      </c>
      <c r="G57" s="11"/>
      <c r="H57" s="12"/>
      <c r="I57" s="64">
        <f t="shared" si="7"/>
        <v>0</v>
      </c>
      <c r="J57" s="76"/>
    </row>
    <row r="58" spans="1:10" ht="15" customHeight="1" x14ac:dyDescent="0.35">
      <c r="A58" s="36" t="s">
        <v>108</v>
      </c>
      <c r="B58" s="17" t="s">
        <v>109</v>
      </c>
      <c r="C58" s="68"/>
      <c r="D58" s="26">
        <v>3</v>
      </c>
      <c r="E58" s="24">
        <f>D58/D61</f>
        <v>5.1020408163265302E-3</v>
      </c>
      <c r="F58" s="40">
        <f t="shared" si="6"/>
        <v>2.5510204081632653</v>
      </c>
      <c r="G58" s="11"/>
      <c r="H58" s="12"/>
      <c r="I58" s="64">
        <f t="shared" si="7"/>
        <v>0</v>
      </c>
      <c r="J58" s="76"/>
    </row>
    <row r="59" spans="1:10" ht="15" customHeight="1" x14ac:dyDescent="0.35">
      <c r="A59" s="36" t="s">
        <v>110</v>
      </c>
      <c r="B59" s="17" t="s">
        <v>111</v>
      </c>
      <c r="C59" s="68"/>
      <c r="D59" s="26">
        <v>34</v>
      </c>
      <c r="E59" s="24">
        <f>D59/D61</f>
        <v>5.7823129251700682E-2</v>
      </c>
      <c r="F59" s="40">
        <f t="shared" si="6"/>
        <v>28.911564625850342</v>
      </c>
      <c r="G59" s="11"/>
      <c r="H59" s="12"/>
      <c r="I59" s="64">
        <f t="shared" si="7"/>
        <v>0</v>
      </c>
      <c r="J59" s="76"/>
    </row>
    <row r="60" spans="1:10" ht="15" customHeight="1" x14ac:dyDescent="0.35">
      <c r="A60" s="36" t="s">
        <v>112</v>
      </c>
      <c r="B60" s="18" t="s">
        <v>113</v>
      </c>
      <c r="C60" s="119"/>
      <c r="D60" s="26">
        <v>15</v>
      </c>
      <c r="E60" s="24">
        <f>D60/D61</f>
        <v>2.5510204081632654E-2</v>
      </c>
      <c r="F60" s="40">
        <f t="shared" si="6"/>
        <v>12.755102040816327</v>
      </c>
      <c r="G60" s="11"/>
      <c r="H60" s="12"/>
      <c r="I60" s="64">
        <f t="shared" si="7"/>
        <v>0</v>
      </c>
      <c r="J60" s="76"/>
    </row>
    <row r="61" spans="1:10" s="39" customFormat="1" ht="15" customHeight="1" x14ac:dyDescent="0.35">
      <c r="A61" s="154" t="s">
        <v>72</v>
      </c>
      <c r="B61" s="154"/>
      <c r="C61" s="155"/>
      <c r="D61" s="20">
        <f>SUM(D54:D60)</f>
        <v>588</v>
      </c>
      <c r="E61" s="38">
        <f>SUM(E54:E60)</f>
        <v>1</v>
      </c>
      <c r="F61" s="42">
        <f>SUM(F54:F60)</f>
        <v>499.99999999999994</v>
      </c>
      <c r="G61" s="152"/>
      <c r="H61" s="153"/>
      <c r="I61" s="153"/>
      <c r="J61" s="65"/>
    </row>
    <row r="62" spans="1:10" s="13" customFormat="1" ht="15.5" x14ac:dyDescent="0.35">
      <c r="A62" s="157" t="s">
        <v>114</v>
      </c>
      <c r="B62" s="158"/>
      <c r="C62" s="158"/>
      <c r="D62" s="158"/>
      <c r="E62" s="158"/>
      <c r="F62" s="158"/>
      <c r="G62" s="158"/>
      <c r="H62" s="158"/>
      <c r="I62" s="158"/>
      <c r="J62" s="158"/>
    </row>
    <row r="63" spans="1:10" s="56" customFormat="1" ht="29" x14ac:dyDescent="0.35">
      <c r="A63" s="55" t="s">
        <v>13</v>
      </c>
      <c r="B63" s="55" t="s">
        <v>14</v>
      </c>
      <c r="C63" s="55" t="s">
        <v>15</v>
      </c>
      <c r="D63" s="55" t="s">
        <v>16</v>
      </c>
      <c r="E63" s="55" t="s">
        <v>17</v>
      </c>
      <c r="F63" s="55" t="s">
        <v>18</v>
      </c>
      <c r="G63" s="55" t="s">
        <v>19</v>
      </c>
      <c r="H63" s="55" t="s">
        <v>20</v>
      </c>
      <c r="I63" s="55" t="s">
        <v>21</v>
      </c>
      <c r="J63" s="55" t="s">
        <v>22</v>
      </c>
    </row>
    <row r="64" spans="1:10" s="41" customFormat="1" ht="14.5" x14ac:dyDescent="0.35">
      <c r="A64" s="159" t="s">
        <v>24</v>
      </c>
      <c r="B64" s="159"/>
      <c r="C64" s="159"/>
      <c r="D64" s="159"/>
      <c r="E64" s="159"/>
      <c r="F64" s="159"/>
      <c r="G64" s="159"/>
      <c r="H64" s="159"/>
      <c r="I64" s="159"/>
      <c r="J64" s="159"/>
    </row>
    <row r="65" spans="1:10" ht="15" customHeight="1" x14ac:dyDescent="0.35">
      <c r="A65" s="36" t="s">
        <v>115</v>
      </c>
      <c r="B65" s="19" t="s">
        <v>116</v>
      </c>
      <c r="C65" s="106"/>
      <c r="D65" s="26">
        <v>486</v>
      </c>
      <c r="E65" s="24">
        <f>D65/D72</f>
        <v>0.71365638766519823</v>
      </c>
      <c r="F65" s="40">
        <f>500*E65</f>
        <v>356.82819383259914</v>
      </c>
      <c r="G65" s="11"/>
      <c r="H65" s="12"/>
      <c r="I65" s="64">
        <f t="shared" ref="I65:I68" si="8">G65-(H65*G65)</f>
        <v>0</v>
      </c>
      <c r="J65" s="76"/>
    </row>
    <row r="66" spans="1:10" ht="15" customHeight="1" x14ac:dyDescent="0.35">
      <c r="A66" s="36" t="s">
        <v>117</v>
      </c>
      <c r="B66" s="19" t="s">
        <v>118</v>
      </c>
      <c r="C66" s="106"/>
      <c r="D66" s="26">
        <v>155</v>
      </c>
      <c r="E66" s="24">
        <f>D66/D72</f>
        <v>0.22760646108663729</v>
      </c>
      <c r="F66" s="40">
        <f>500*E66</f>
        <v>113.80323054331865</v>
      </c>
      <c r="G66" s="11"/>
      <c r="H66" s="12"/>
      <c r="I66" s="64">
        <f t="shared" si="8"/>
        <v>0</v>
      </c>
      <c r="J66" s="76"/>
    </row>
    <row r="67" spans="1:10" ht="15" customHeight="1" x14ac:dyDescent="0.35">
      <c r="A67" s="36" t="s">
        <v>119</v>
      </c>
      <c r="B67" s="19" t="s">
        <v>120</v>
      </c>
      <c r="C67" s="106"/>
      <c r="D67" s="26">
        <v>5</v>
      </c>
      <c r="E67" s="24">
        <f>D67/D72</f>
        <v>7.3421439060205578E-3</v>
      </c>
      <c r="F67" s="40">
        <f>500*E67</f>
        <v>3.6710719530102791</v>
      </c>
      <c r="G67" s="11"/>
      <c r="H67" s="12"/>
      <c r="I67" s="64">
        <f t="shared" si="8"/>
        <v>0</v>
      </c>
      <c r="J67" s="76"/>
    </row>
    <row r="68" spans="1:10" ht="15" customHeight="1" x14ac:dyDescent="0.35">
      <c r="A68" s="36" t="s">
        <v>121</v>
      </c>
      <c r="B68" s="19" t="s">
        <v>122</v>
      </c>
      <c r="C68" s="106"/>
      <c r="D68" s="26">
        <v>25</v>
      </c>
      <c r="E68" s="24">
        <f>D68/D72</f>
        <v>3.6710719530102791E-2</v>
      </c>
      <c r="F68" s="40">
        <f>500*E68</f>
        <v>18.355359765051396</v>
      </c>
      <c r="G68" s="11"/>
      <c r="H68" s="12"/>
      <c r="I68" s="64">
        <f t="shared" si="8"/>
        <v>0</v>
      </c>
      <c r="J68" s="76"/>
    </row>
    <row r="69" spans="1:10" s="41" customFormat="1" ht="14.5" x14ac:dyDescent="0.35">
      <c r="A69" s="159" t="s">
        <v>74</v>
      </c>
      <c r="B69" s="159" t="s">
        <v>75</v>
      </c>
      <c r="C69" s="159"/>
      <c r="D69" s="159"/>
      <c r="E69" s="159"/>
      <c r="F69" s="159"/>
      <c r="G69" s="159"/>
      <c r="H69" s="159"/>
      <c r="I69" s="159"/>
      <c r="J69" s="159"/>
    </row>
    <row r="70" spans="1:10" ht="15" customHeight="1" x14ac:dyDescent="0.35">
      <c r="A70" s="36" t="s">
        <v>123</v>
      </c>
      <c r="B70" s="17" t="s">
        <v>124</v>
      </c>
      <c r="C70" s="68"/>
      <c r="D70" s="26">
        <v>10</v>
      </c>
      <c r="E70" s="24">
        <f>D70/D72</f>
        <v>1.4684287812041116E-2</v>
      </c>
      <c r="F70" s="40">
        <f>500*E70</f>
        <v>7.3421439060205582</v>
      </c>
      <c r="G70" s="11"/>
      <c r="H70" s="12"/>
      <c r="I70" s="64">
        <f t="shared" ref="I70:I71" si="9">G70-(H70*G70)</f>
        <v>0</v>
      </c>
      <c r="J70" s="76"/>
    </row>
    <row r="71" spans="1:10" ht="15" customHeight="1" x14ac:dyDescent="0.35">
      <c r="A71" s="36" t="s">
        <v>125</v>
      </c>
      <c r="B71" s="17" t="s">
        <v>126</v>
      </c>
      <c r="C71" s="68"/>
      <c r="D71" s="26">
        <v>0</v>
      </c>
      <c r="E71" s="24">
        <f>D71/D72</f>
        <v>0</v>
      </c>
      <c r="F71" s="40">
        <f>500*E71</f>
        <v>0</v>
      </c>
      <c r="G71" s="11"/>
      <c r="H71" s="12"/>
      <c r="I71" s="64">
        <f t="shared" si="9"/>
        <v>0</v>
      </c>
      <c r="J71" s="76"/>
    </row>
    <row r="72" spans="1:10" s="39" customFormat="1" ht="15" customHeight="1" x14ac:dyDescent="0.35">
      <c r="A72" s="156" t="s">
        <v>72</v>
      </c>
      <c r="B72" s="154"/>
      <c r="C72" s="155"/>
      <c r="D72" s="20">
        <f>D65+D66+D67+D68+D70+D71</f>
        <v>681</v>
      </c>
      <c r="E72" s="38">
        <f>E65+E66+E67+E68+E70+E71</f>
        <v>0.99999999999999989</v>
      </c>
      <c r="F72" s="42">
        <f>F65+F66+F67+F68+F70+F71</f>
        <v>500</v>
      </c>
      <c r="G72" s="152"/>
      <c r="H72" s="153"/>
      <c r="I72" s="153"/>
      <c r="J72" s="65"/>
    </row>
    <row r="73" spans="1:10" ht="15" customHeight="1" x14ac:dyDescent="0.35">
      <c r="E73" s="5"/>
    </row>
    <row r="74" spans="1:10" s="71" customFormat="1" ht="15.5" x14ac:dyDescent="0.35">
      <c r="A74" s="170" t="s">
        <v>127</v>
      </c>
      <c r="B74" s="170"/>
      <c r="C74" s="170"/>
      <c r="D74" s="170"/>
      <c r="E74" s="170"/>
      <c r="F74" s="170"/>
      <c r="G74" s="170"/>
      <c r="H74" s="75"/>
      <c r="I74" s="75"/>
      <c r="J74" s="73"/>
    </row>
    <row r="75" spans="1:10" s="56" customFormat="1" ht="29" x14ac:dyDescent="0.35">
      <c r="A75" s="55" t="s">
        <v>13</v>
      </c>
      <c r="B75" s="55" t="s">
        <v>14</v>
      </c>
      <c r="C75" s="55" t="s">
        <v>15</v>
      </c>
      <c r="D75" s="55" t="s">
        <v>19</v>
      </c>
      <c r="E75" s="55" t="s">
        <v>20</v>
      </c>
      <c r="F75" s="55" t="s">
        <v>128</v>
      </c>
      <c r="G75" s="55" t="s">
        <v>22</v>
      </c>
      <c r="H75" s="72"/>
      <c r="I75" s="72"/>
    </row>
    <row r="76" spans="1:10" ht="15" customHeight="1" x14ac:dyDescent="0.35">
      <c r="A76" s="167" t="s">
        <v>24</v>
      </c>
      <c r="B76" s="168"/>
      <c r="C76" s="168"/>
      <c r="D76" s="168"/>
      <c r="E76" s="168"/>
      <c r="F76" s="168"/>
      <c r="G76" s="169"/>
      <c r="H76" s="74"/>
      <c r="I76" s="74"/>
    </row>
    <row r="77" spans="1:10" ht="15" customHeight="1" x14ac:dyDescent="0.35">
      <c r="A77" s="35">
        <v>1</v>
      </c>
      <c r="B77" s="2"/>
      <c r="C77" s="2"/>
      <c r="D77" s="37"/>
      <c r="E77" s="135"/>
      <c r="F77" s="64">
        <f t="shared" ref="F77:F86" si="10">D77-(E77*D77)</f>
        <v>0</v>
      </c>
      <c r="G77" s="2"/>
      <c r="H77" s="59"/>
      <c r="I77" s="59"/>
    </row>
    <row r="78" spans="1:10" ht="15" customHeight="1" x14ac:dyDescent="0.35">
      <c r="A78" s="35">
        <v>2</v>
      </c>
      <c r="B78" s="2"/>
      <c r="C78" s="2"/>
      <c r="D78" s="37"/>
      <c r="E78" s="135"/>
      <c r="F78" s="64">
        <f t="shared" si="10"/>
        <v>0</v>
      </c>
      <c r="G78" s="2"/>
      <c r="H78" s="59"/>
      <c r="I78" s="59"/>
    </row>
    <row r="79" spans="1:10" ht="15" customHeight="1" x14ac:dyDescent="0.35">
      <c r="A79" s="35">
        <v>3</v>
      </c>
      <c r="B79" s="2"/>
      <c r="C79" s="2"/>
      <c r="D79" s="37"/>
      <c r="E79" s="135"/>
      <c r="F79" s="64">
        <f t="shared" si="10"/>
        <v>0</v>
      </c>
      <c r="G79" s="2"/>
      <c r="H79" s="59"/>
      <c r="I79" s="59"/>
    </row>
    <row r="80" spans="1:10" ht="15" customHeight="1" x14ac:dyDescent="0.35">
      <c r="A80" s="35">
        <v>4</v>
      </c>
      <c r="B80" s="2"/>
      <c r="C80" s="2"/>
      <c r="D80" s="37"/>
      <c r="E80" s="135"/>
      <c r="F80" s="64">
        <f t="shared" si="10"/>
        <v>0</v>
      </c>
      <c r="G80" s="2"/>
      <c r="H80" s="59"/>
      <c r="I80" s="59"/>
    </row>
    <row r="81" spans="1:9" ht="15" customHeight="1" x14ac:dyDescent="0.35">
      <c r="A81" s="35">
        <v>5</v>
      </c>
      <c r="B81" s="2"/>
      <c r="C81" s="2"/>
      <c r="D81" s="37"/>
      <c r="E81" s="135"/>
      <c r="F81" s="64">
        <f t="shared" si="10"/>
        <v>0</v>
      </c>
      <c r="G81" s="2"/>
      <c r="H81" s="59"/>
      <c r="I81" s="59"/>
    </row>
    <row r="82" spans="1:9" ht="15" customHeight="1" x14ac:dyDescent="0.35">
      <c r="A82" s="35">
        <v>6</v>
      </c>
      <c r="B82" s="2"/>
      <c r="C82" s="2"/>
      <c r="D82" s="37"/>
      <c r="E82" s="135"/>
      <c r="F82" s="64">
        <f t="shared" si="10"/>
        <v>0</v>
      </c>
      <c r="G82" s="2"/>
      <c r="H82" s="59"/>
      <c r="I82" s="59"/>
    </row>
    <row r="83" spans="1:9" ht="15" customHeight="1" x14ac:dyDescent="0.35">
      <c r="A83" s="35">
        <v>7</v>
      </c>
      <c r="B83" s="2"/>
      <c r="C83" s="2"/>
      <c r="D83" s="37"/>
      <c r="E83" s="135"/>
      <c r="F83" s="64">
        <f t="shared" si="10"/>
        <v>0</v>
      </c>
      <c r="G83" s="2"/>
      <c r="H83" s="59"/>
      <c r="I83" s="59"/>
    </row>
    <row r="84" spans="1:9" ht="15" customHeight="1" x14ac:dyDescent="0.35">
      <c r="A84" s="35">
        <v>8</v>
      </c>
      <c r="B84" s="2"/>
      <c r="C84" s="2"/>
      <c r="D84" s="37"/>
      <c r="E84" s="135"/>
      <c r="F84" s="64">
        <f t="shared" si="10"/>
        <v>0</v>
      </c>
      <c r="G84" s="2"/>
      <c r="H84" s="59"/>
      <c r="I84" s="59"/>
    </row>
    <row r="85" spans="1:9" ht="15" customHeight="1" x14ac:dyDescent="0.35">
      <c r="A85" s="35">
        <v>9</v>
      </c>
      <c r="B85" s="2"/>
      <c r="C85" s="2"/>
      <c r="D85" s="37"/>
      <c r="E85" s="135"/>
      <c r="F85" s="64">
        <f t="shared" si="10"/>
        <v>0</v>
      </c>
      <c r="G85" s="2"/>
      <c r="H85" s="59"/>
      <c r="I85" s="59"/>
    </row>
    <row r="86" spans="1:9" ht="15" customHeight="1" x14ac:dyDescent="0.35">
      <c r="A86" s="35">
        <v>10</v>
      </c>
      <c r="B86" s="2"/>
      <c r="C86" s="2"/>
      <c r="D86" s="37"/>
      <c r="E86" s="135"/>
      <c r="F86" s="64">
        <f t="shared" si="10"/>
        <v>0</v>
      </c>
      <c r="G86" s="2"/>
      <c r="H86" s="59"/>
      <c r="I86" s="59"/>
    </row>
    <row r="87" spans="1:9" s="56" customFormat="1" ht="29" x14ac:dyDescent="0.35">
      <c r="A87" s="55" t="s">
        <v>13</v>
      </c>
      <c r="B87" s="55" t="s">
        <v>14</v>
      </c>
      <c r="C87" s="55" t="s">
        <v>15</v>
      </c>
      <c r="D87" s="55" t="s">
        <v>19</v>
      </c>
      <c r="E87" s="55" t="s">
        <v>20</v>
      </c>
      <c r="F87" s="55" t="s">
        <v>128</v>
      </c>
      <c r="G87" s="55" t="s">
        <v>22</v>
      </c>
      <c r="H87" s="72"/>
      <c r="I87" s="72"/>
    </row>
    <row r="88" spans="1:9" ht="15" customHeight="1" x14ac:dyDescent="0.35">
      <c r="A88" s="167" t="s">
        <v>41</v>
      </c>
      <c r="B88" s="168"/>
      <c r="C88" s="168"/>
      <c r="D88" s="168"/>
      <c r="E88" s="168"/>
      <c r="F88" s="168"/>
      <c r="G88" s="169"/>
      <c r="H88" s="74"/>
      <c r="I88" s="74"/>
    </row>
    <row r="89" spans="1:9" ht="15" customHeight="1" x14ac:dyDescent="0.35">
      <c r="A89" s="35">
        <v>1</v>
      </c>
      <c r="B89" s="2"/>
      <c r="C89" s="2"/>
      <c r="D89" s="37"/>
      <c r="E89" s="135"/>
      <c r="F89" s="64">
        <f t="shared" ref="F89:F98" si="11">D89-(E89*D89)</f>
        <v>0</v>
      </c>
      <c r="G89" s="2"/>
    </row>
    <row r="90" spans="1:9" ht="15" customHeight="1" x14ac:dyDescent="0.35">
      <c r="A90" s="35">
        <v>2</v>
      </c>
      <c r="B90" s="2"/>
      <c r="C90" s="2"/>
      <c r="D90" s="37"/>
      <c r="E90" s="135"/>
      <c r="F90" s="64">
        <f t="shared" si="11"/>
        <v>0</v>
      </c>
      <c r="G90" s="2"/>
    </row>
    <row r="91" spans="1:9" ht="15" customHeight="1" x14ac:dyDescent="0.35">
      <c r="A91" s="35">
        <v>3</v>
      </c>
      <c r="B91" s="2"/>
      <c r="C91" s="2"/>
      <c r="D91" s="37"/>
      <c r="E91" s="135"/>
      <c r="F91" s="64">
        <f t="shared" si="11"/>
        <v>0</v>
      </c>
      <c r="G91" s="2"/>
    </row>
    <row r="92" spans="1:9" ht="15" customHeight="1" x14ac:dyDescent="0.35">
      <c r="A92" s="35">
        <v>4</v>
      </c>
      <c r="B92" s="2"/>
      <c r="C92" s="2"/>
      <c r="D92" s="37"/>
      <c r="E92" s="135"/>
      <c r="F92" s="64">
        <f t="shared" si="11"/>
        <v>0</v>
      </c>
      <c r="G92" s="2"/>
    </row>
    <row r="93" spans="1:9" ht="15" customHeight="1" x14ac:dyDescent="0.35">
      <c r="A93" s="35">
        <v>5</v>
      </c>
      <c r="B93" s="2"/>
      <c r="C93" s="2"/>
      <c r="D93" s="37"/>
      <c r="E93" s="135"/>
      <c r="F93" s="64">
        <f t="shared" si="11"/>
        <v>0</v>
      </c>
      <c r="G93" s="2"/>
    </row>
    <row r="94" spans="1:9" ht="15" customHeight="1" x14ac:dyDescent="0.35">
      <c r="A94" s="35">
        <v>6</v>
      </c>
      <c r="B94" s="2"/>
      <c r="C94" s="2"/>
      <c r="D94" s="37"/>
      <c r="E94" s="135"/>
      <c r="F94" s="64">
        <f t="shared" si="11"/>
        <v>0</v>
      </c>
      <c r="G94" s="2"/>
    </row>
    <row r="95" spans="1:9" ht="15" customHeight="1" x14ac:dyDescent="0.35">
      <c r="A95" s="35">
        <v>7</v>
      </c>
      <c r="B95" s="2"/>
      <c r="C95" s="2"/>
      <c r="D95" s="37"/>
      <c r="E95" s="135"/>
      <c r="F95" s="64">
        <f t="shared" si="11"/>
        <v>0</v>
      </c>
      <c r="G95" s="2"/>
    </row>
    <row r="96" spans="1:9" ht="15" customHeight="1" x14ac:dyDescent="0.35">
      <c r="A96" s="35">
        <v>8</v>
      </c>
      <c r="B96" s="2"/>
      <c r="C96" s="2"/>
      <c r="D96" s="37"/>
      <c r="E96" s="135"/>
      <c r="F96" s="64">
        <f t="shared" si="11"/>
        <v>0</v>
      </c>
      <c r="G96" s="2"/>
    </row>
    <row r="97" spans="1:9" ht="15" customHeight="1" x14ac:dyDescent="0.35">
      <c r="A97" s="35">
        <v>9</v>
      </c>
      <c r="B97" s="2"/>
      <c r="C97" s="2"/>
      <c r="D97" s="37"/>
      <c r="E97" s="135"/>
      <c r="F97" s="64">
        <f t="shared" si="11"/>
        <v>0</v>
      </c>
      <c r="G97" s="2"/>
    </row>
    <row r="98" spans="1:9" ht="15" customHeight="1" x14ac:dyDescent="0.35">
      <c r="A98" s="35">
        <v>10</v>
      </c>
      <c r="B98" s="2"/>
      <c r="C98" s="2"/>
      <c r="D98" s="37"/>
      <c r="E98" s="135"/>
      <c r="F98" s="64">
        <f t="shared" si="11"/>
        <v>0</v>
      </c>
      <c r="G98" s="2"/>
    </row>
    <row r="99" spans="1:9" s="56" customFormat="1" ht="29" x14ac:dyDescent="0.35">
      <c r="A99" s="55" t="s">
        <v>13</v>
      </c>
      <c r="B99" s="55" t="s">
        <v>14</v>
      </c>
      <c r="C99" s="55" t="s">
        <v>15</v>
      </c>
      <c r="D99" s="55" t="s">
        <v>19</v>
      </c>
      <c r="E99" s="55" t="s">
        <v>20</v>
      </c>
      <c r="F99" s="55" t="s">
        <v>128</v>
      </c>
      <c r="G99" s="55" t="s">
        <v>22</v>
      </c>
      <c r="H99" s="72"/>
      <c r="I99" s="72"/>
    </row>
    <row r="100" spans="1:9" ht="15" customHeight="1" x14ac:dyDescent="0.35">
      <c r="A100" s="167" t="s">
        <v>129</v>
      </c>
      <c r="B100" s="168"/>
      <c r="C100" s="168"/>
      <c r="D100" s="168"/>
      <c r="E100" s="168"/>
      <c r="F100" s="168"/>
      <c r="G100" s="169"/>
      <c r="H100" s="74"/>
      <c r="I100" s="74"/>
    </row>
    <row r="101" spans="1:9" ht="15" customHeight="1" x14ac:dyDescent="0.35">
      <c r="A101" s="35">
        <v>1</v>
      </c>
      <c r="B101" s="2"/>
      <c r="C101" s="2"/>
      <c r="D101" s="37"/>
      <c r="E101" s="135"/>
      <c r="F101" s="64">
        <f t="shared" ref="F101:F110" si="12">D101-(E101*D101)</f>
        <v>0</v>
      </c>
      <c r="G101" s="2"/>
    </row>
    <row r="102" spans="1:9" ht="15" customHeight="1" x14ac:dyDescent="0.35">
      <c r="A102" s="35">
        <v>2</v>
      </c>
      <c r="B102" s="2"/>
      <c r="C102" s="2"/>
      <c r="D102" s="37"/>
      <c r="E102" s="135"/>
      <c r="F102" s="64">
        <f t="shared" si="12"/>
        <v>0</v>
      </c>
      <c r="G102" s="2"/>
    </row>
    <row r="103" spans="1:9" ht="15" customHeight="1" x14ac:dyDescent="0.35">
      <c r="A103" s="35">
        <v>3</v>
      </c>
      <c r="B103" s="2"/>
      <c r="C103" s="2"/>
      <c r="D103" s="37"/>
      <c r="E103" s="135"/>
      <c r="F103" s="64">
        <f t="shared" si="12"/>
        <v>0</v>
      </c>
      <c r="G103" s="2"/>
    </row>
    <row r="104" spans="1:9" ht="15" customHeight="1" x14ac:dyDescent="0.35">
      <c r="A104" s="35">
        <v>4</v>
      </c>
      <c r="B104" s="2"/>
      <c r="C104" s="2"/>
      <c r="D104" s="37"/>
      <c r="E104" s="135"/>
      <c r="F104" s="64">
        <f t="shared" si="12"/>
        <v>0</v>
      </c>
      <c r="G104" s="2"/>
    </row>
    <row r="105" spans="1:9" ht="15" customHeight="1" x14ac:dyDescent="0.35">
      <c r="A105" s="35">
        <v>5</v>
      </c>
      <c r="B105" s="2"/>
      <c r="C105" s="2"/>
      <c r="D105" s="37"/>
      <c r="E105" s="135"/>
      <c r="F105" s="64">
        <f t="shared" si="12"/>
        <v>0</v>
      </c>
      <c r="G105" s="2"/>
    </row>
    <row r="106" spans="1:9" ht="15" customHeight="1" x14ac:dyDescent="0.35">
      <c r="A106" s="35">
        <v>6</v>
      </c>
      <c r="B106" s="2"/>
      <c r="C106" s="2"/>
      <c r="D106" s="37"/>
      <c r="E106" s="135"/>
      <c r="F106" s="64">
        <f t="shared" si="12"/>
        <v>0</v>
      </c>
      <c r="G106" s="2"/>
    </row>
    <row r="107" spans="1:9" ht="15" customHeight="1" x14ac:dyDescent="0.35">
      <c r="A107" s="35">
        <v>7</v>
      </c>
      <c r="B107" s="2"/>
      <c r="C107" s="2"/>
      <c r="D107" s="37"/>
      <c r="E107" s="135"/>
      <c r="F107" s="64">
        <f t="shared" si="12"/>
        <v>0</v>
      </c>
      <c r="G107" s="2"/>
    </row>
    <row r="108" spans="1:9" ht="15" customHeight="1" x14ac:dyDescent="0.35">
      <c r="A108" s="35">
        <v>8</v>
      </c>
      <c r="B108" s="2"/>
      <c r="C108" s="2"/>
      <c r="D108" s="37"/>
      <c r="E108" s="135"/>
      <c r="F108" s="64">
        <f t="shared" si="12"/>
        <v>0</v>
      </c>
      <c r="G108" s="2"/>
    </row>
    <row r="109" spans="1:9" ht="15" customHeight="1" x14ac:dyDescent="0.35">
      <c r="A109" s="35">
        <v>9</v>
      </c>
      <c r="B109" s="2"/>
      <c r="C109" s="2"/>
      <c r="D109" s="37"/>
      <c r="E109" s="135"/>
      <c r="F109" s="64">
        <f t="shared" si="12"/>
        <v>0</v>
      </c>
      <c r="G109" s="2"/>
    </row>
    <row r="110" spans="1:9" ht="15" customHeight="1" x14ac:dyDescent="0.35">
      <c r="A110" s="35">
        <v>10</v>
      </c>
      <c r="B110" s="2"/>
      <c r="C110" s="2"/>
      <c r="D110" s="37"/>
      <c r="E110" s="135"/>
      <c r="F110" s="64">
        <f t="shared" si="12"/>
        <v>0</v>
      </c>
      <c r="G110" s="2"/>
    </row>
    <row r="111" spans="1:9" s="56" customFormat="1" ht="29" x14ac:dyDescent="0.35">
      <c r="A111" s="55" t="s">
        <v>13</v>
      </c>
      <c r="B111" s="55" t="s">
        <v>14</v>
      </c>
      <c r="C111" s="55" t="s">
        <v>15</v>
      </c>
      <c r="D111" s="55" t="s">
        <v>19</v>
      </c>
      <c r="E111" s="55" t="s">
        <v>20</v>
      </c>
      <c r="F111" s="55" t="s">
        <v>128</v>
      </c>
      <c r="G111" s="55" t="s">
        <v>22</v>
      </c>
      <c r="H111" s="72"/>
      <c r="I111" s="72"/>
    </row>
    <row r="112" spans="1:9" ht="15" customHeight="1" x14ac:dyDescent="0.35">
      <c r="A112" s="167" t="s">
        <v>62</v>
      </c>
      <c r="B112" s="168"/>
      <c r="C112" s="168"/>
      <c r="D112" s="168"/>
      <c r="E112" s="168"/>
      <c r="F112" s="168"/>
      <c r="G112" s="169"/>
      <c r="H112" s="74"/>
      <c r="I112" s="74"/>
    </row>
    <row r="113" spans="1:9" ht="15" customHeight="1" x14ac:dyDescent="0.35">
      <c r="A113" s="35">
        <v>1</v>
      </c>
      <c r="B113" s="2"/>
      <c r="C113" s="2"/>
      <c r="D113" s="37"/>
      <c r="E113" s="135"/>
      <c r="F113" s="64">
        <f t="shared" ref="F113:F122" si="13">D113-(E113*D113)</f>
        <v>0</v>
      </c>
      <c r="G113" s="2"/>
    </row>
    <row r="114" spans="1:9" ht="15" customHeight="1" x14ac:dyDescent="0.35">
      <c r="A114" s="35">
        <v>2</v>
      </c>
      <c r="B114" s="2"/>
      <c r="C114" s="2"/>
      <c r="D114" s="37"/>
      <c r="E114" s="135"/>
      <c r="F114" s="64">
        <f t="shared" si="13"/>
        <v>0</v>
      </c>
      <c r="G114" s="2"/>
    </row>
    <row r="115" spans="1:9" ht="15" customHeight="1" x14ac:dyDescent="0.35">
      <c r="A115" s="35">
        <v>3</v>
      </c>
      <c r="B115" s="2"/>
      <c r="C115" s="2"/>
      <c r="D115" s="37"/>
      <c r="E115" s="135"/>
      <c r="F115" s="64">
        <f t="shared" si="13"/>
        <v>0</v>
      </c>
      <c r="G115" s="2"/>
    </row>
    <row r="116" spans="1:9" ht="15" customHeight="1" x14ac:dyDescent="0.35">
      <c r="A116" s="35">
        <v>4</v>
      </c>
      <c r="B116" s="2"/>
      <c r="C116" s="2"/>
      <c r="D116" s="37"/>
      <c r="E116" s="135"/>
      <c r="F116" s="64">
        <f t="shared" si="13"/>
        <v>0</v>
      </c>
      <c r="G116" s="2"/>
    </row>
    <row r="117" spans="1:9" ht="15" customHeight="1" x14ac:dyDescent="0.35">
      <c r="A117" s="35">
        <v>5</v>
      </c>
      <c r="B117" s="2"/>
      <c r="C117" s="2"/>
      <c r="D117" s="37"/>
      <c r="E117" s="135"/>
      <c r="F117" s="64">
        <f t="shared" si="13"/>
        <v>0</v>
      </c>
      <c r="G117" s="2"/>
    </row>
    <row r="118" spans="1:9" ht="15" customHeight="1" x14ac:dyDescent="0.35">
      <c r="A118" s="35">
        <v>6</v>
      </c>
      <c r="B118" s="2"/>
      <c r="C118" s="2"/>
      <c r="D118" s="37"/>
      <c r="E118" s="135"/>
      <c r="F118" s="64">
        <f t="shared" si="13"/>
        <v>0</v>
      </c>
      <c r="G118" s="2"/>
    </row>
    <row r="119" spans="1:9" ht="15" customHeight="1" x14ac:dyDescent="0.35">
      <c r="A119" s="35">
        <v>7</v>
      </c>
      <c r="B119" s="2"/>
      <c r="C119" s="2"/>
      <c r="D119" s="37"/>
      <c r="E119" s="135"/>
      <c r="F119" s="64">
        <f t="shared" si="13"/>
        <v>0</v>
      </c>
      <c r="G119" s="2"/>
    </row>
    <row r="120" spans="1:9" ht="15" customHeight="1" x14ac:dyDescent="0.35">
      <c r="A120" s="35">
        <v>8</v>
      </c>
      <c r="B120" s="2"/>
      <c r="C120" s="2"/>
      <c r="D120" s="37"/>
      <c r="E120" s="135"/>
      <c r="F120" s="64">
        <f t="shared" si="13"/>
        <v>0</v>
      </c>
      <c r="G120" s="2"/>
    </row>
    <row r="121" spans="1:9" ht="15" customHeight="1" x14ac:dyDescent="0.35">
      <c r="A121" s="35">
        <v>9</v>
      </c>
      <c r="B121" s="2"/>
      <c r="C121" s="2"/>
      <c r="D121" s="37"/>
      <c r="E121" s="135"/>
      <c r="F121" s="64">
        <f t="shared" si="13"/>
        <v>0</v>
      </c>
      <c r="G121" s="2"/>
    </row>
    <row r="122" spans="1:9" ht="15" customHeight="1" x14ac:dyDescent="0.35">
      <c r="A122" s="35">
        <v>10</v>
      </c>
      <c r="B122" s="2"/>
      <c r="C122" s="2"/>
      <c r="D122" s="37"/>
      <c r="E122" s="135"/>
      <c r="F122" s="64">
        <f t="shared" si="13"/>
        <v>0</v>
      </c>
      <c r="G122" s="2"/>
    </row>
    <row r="123" spans="1:9" s="56" customFormat="1" ht="29" x14ac:dyDescent="0.35">
      <c r="A123" s="55" t="s">
        <v>13</v>
      </c>
      <c r="B123" s="55" t="s">
        <v>14</v>
      </c>
      <c r="C123" s="55" t="s">
        <v>15</v>
      </c>
      <c r="D123" s="55" t="s">
        <v>19</v>
      </c>
      <c r="E123" s="55" t="s">
        <v>20</v>
      </c>
      <c r="F123" s="55" t="s">
        <v>128</v>
      </c>
      <c r="G123" s="55" t="s">
        <v>22</v>
      </c>
      <c r="H123" s="72"/>
      <c r="I123" s="72"/>
    </row>
    <row r="124" spans="1:9" ht="15" customHeight="1" x14ac:dyDescent="0.35">
      <c r="A124" s="167" t="s">
        <v>130</v>
      </c>
      <c r="B124" s="168"/>
      <c r="C124" s="168"/>
      <c r="D124" s="168"/>
      <c r="E124" s="168"/>
      <c r="F124" s="168"/>
      <c r="G124" s="169"/>
      <c r="H124" s="74"/>
      <c r="I124" s="74"/>
    </row>
    <row r="125" spans="1:9" ht="15" customHeight="1" x14ac:dyDescent="0.35">
      <c r="A125" s="35">
        <v>1</v>
      </c>
      <c r="B125" s="2"/>
      <c r="C125" s="2"/>
      <c r="D125" s="37"/>
      <c r="E125" s="135"/>
      <c r="F125" s="64">
        <f t="shared" ref="F125:F134" si="14">D125-(E125*D125)</f>
        <v>0</v>
      </c>
      <c r="G125" s="2"/>
    </row>
    <row r="126" spans="1:9" ht="15" customHeight="1" x14ac:dyDescent="0.35">
      <c r="A126" s="35">
        <v>2</v>
      </c>
      <c r="B126" s="2"/>
      <c r="C126" s="2"/>
      <c r="D126" s="37"/>
      <c r="E126" s="135"/>
      <c r="F126" s="64">
        <f t="shared" si="14"/>
        <v>0</v>
      </c>
      <c r="G126" s="2"/>
    </row>
    <row r="127" spans="1:9" ht="15" customHeight="1" x14ac:dyDescent="0.35">
      <c r="A127" s="35">
        <v>3</v>
      </c>
      <c r="B127" s="2"/>
      <c r="C127" s="2"/>
      <c r="D127" s="37"/>
      <c r="E127" s="135"/>
      <c r="F127" s="64">
        <f t="shared" si="14"/>
        <v>0</v>
      </c>
      <c r="G127" s="2"/>
    </row>
    <row r="128" spans="1:9" ht="15" customHeight="1" x14ac:dyDescent="0.35">
      <c r="A128" s="35">
        <v>4</v>
      </c>
      <c r="B128" s="2"/>
      <c r="C128" s="2"/>
      <c r="D128" s="37"/>
      <c r="E128" s="135"/>
      <c r="F128" s="64">
        <f t="shared" si="14"/>
        <v>0</v>
      </c>
      <c r="G128" s="2"/>
    </row>
    <row r="129" spans="1:7" ht="15" customHeight="1" x14ac:dyDescent="0.35">
      <c r="A129" s="35">
        <v>5</v>
      </c>
      <c r="B129" s="2"/>
      <c r="C129" s="2"/>
      <c r="D129" s="37"/>
      <c r="E129" s="135"/>
      <c r="F129" s="64">
        <f t="shared" si="14"/>
        <v>0</v>
      </c>
      <c r="G129" s="2"/>
    </row>
    <row r="130" spans="1:7" ht="15" customHeight="1" x14ac:dyDescent="0.35">
      <c r="A130" s="35">
        <v>6</v>
      </c>
      <c r="B130" s="2"/>
      <c r="C130" s="2"/>
      <c r="D130" s="37"/>
      <c r="E130" s="135"/>
      <c r="F130" s="64">
        <f t="shared" si="14"/>
        <v>0</v>
      </c>
      <c r="G130" s="2"/>
    </row>
    <row r="131" spans="1:7" ht="15" customHeight="1" x14ac:dyDescent="0.35">
      <c r="A131" s="35">
        <v>7</v>
      </c>
      <c r="B131" s="2"/>
      <c r="C131" s="2"/>
      <c r="D131" s="37"/>
      <c r="E131" s="135"/>
      <c r="F131" s="64">
        <f t="shared" si="14"/>
        <v>0</v>
      </c>
      <c r="G131" s="2"/>
    </row>
    <row r="132" spans="1:7" ht="15" customHeight="1" x14ac:dyDescent="0.35">
      <c r="A132" s="35">
        <v>8</v>
      </c>
      <c r="B132" s="2"/>
      <c r="C132" s="2"/>
      <c r="D132" s="37"/>
      <c r="E132" s="135"/>
      <c r="F132" s="64">
        <f t="shared" si="14"/>
        <v>0</v>
      </c>
      <c r="G132" s="2"/>
    </row>
    <row r="133" spans="1:7" ht="15" customHeight="1" x14ac:dyDescent="0.35">
      <c r="A133" s="35">
        <v>9</v>
      </c>
      <c r="B133" s="2"/>
      <c r="C133" s="2"/>
      <c r="D133" s="37"/>
      <c r="E133" s="135"/>
      <c r="F133" s="64">
        <f t="shared" si="14"/>
        <v>0</v>
      </c>
      <c r="G133" s="2"/>
    </row>
    <row r="134" spans="1:7" ht="15" customHeight="1" x14ac:dyDescent="0.35">
      <c r="A134" s="35">
        <v>10</v>
      </c>
      <c r="B134" s="2"/>
      <c r="C134" s="2"/>
      <c r="D134" s="37"/>
      <c r="E134" s="135"/>
      <c r="F134" s="64">
        <f t="shared" si="14"/>
        <v>0</v>
      </c>
      <c r="G134" s="2"/>
    </row>
    <row r="135" spans="1:7" ht="15" customHeight="1" x14ac:dyDescent="0.35">
      <c r="E135" s="5"/>
    </row>
    <row r="136" spans="1:7" ht="15" customHeight="1" x14ac:dyDescent="0.35">
      <c r="E136" s="5"/>
    </row>
    <row r="137" spans="1:7" ht="15" customHeight="1" x14ac:dyDescent="0.35">
      <c r="E137" s="5"/>
    </row>
    <row r="138" spans="1:7" ht="15" customHeight="1" x14ac:dyDescent="0.35">
      <c r="E138" s="5"/>
    </row>
    <row r="139" spans="1:7" ht="15" customHeight="1" x14ac:dyDescent="0.35">
      <c r="E139" s="5"/>
    </row>
    <row r="140" spans="1:7" ht="15" customHeight="1" x14ac:dyDescent="0.35">
      <c r="E140" s="5"/>
    </row>
    <row r="141" spans="1:7" ht="15" customHeight="1" x14ac:dyDescent="0.35">
      <c r="E141" s="5"/>
    </row>
    <row r="142" spans="1:7" ht="15" customHeight="1" x14ac:dyDescent="0.35">
      <c r="E142" s="5"/>
    </row>
    <row r="143" spans="1:7" ht="15" customHeight="1" x14ac:dyDescent="0.35">
      <c r="E143" s="5"/>
    </row>
    <row r="144" spans="1:7" ht="15" customHeight="1" x14ac:dyDescent="0.35">
      <c r="E144" s="5"/>
    </row>
    <row r="145" spans="5:5" ht="15" customHeight="1" x14ac:dyDescent="0.35">
      <c r="E145" s="5"/>
    </row>
    <row r="146" spans="5:5" ht="15" customHeight="1" x14ac:dyDescent="0.35">
      <c r="E146" s="5"/>
    </row>
    <row r="147" spans="5:5" ht="15" customHeight="1" x14ac:dyDescent="0.35">
      <c r="E147" s="5"/>
    </row>
    <row r="148" spans="5:5" ht="15" customHeight="1" x14ac:dyDescent="0.35">
      <c r="E148" s="5"/>
    </row>
    <row r="149" spans="5:5" ht="15" customHeight="1" x14ac:dyDescent="0.35">
      <c r="E149" s="5"/>
    </row>
    <row r="150" spans="5:5" ht="15" customHeight="1" x14ac:dyDescent="0.35">
      <c r="E150" s="5"/>
    </row>
    <row r="151" spans="5:5" ht="15" customHeight="1" x14ac:dyDescent="0.35">
      <c r="E151" s="5"/>
    </row>
    <row r="152" spans="5:5" ht="15" customHeight="1" x14ac:dyDescent="0.35">
      <c r="E152" s="5"/>
    </row>
    <row r="153" spans="5:5" ht="15" customHeight="1" x14ac:dyDescent="0.35">
      <c r="E153" s="5"/>
    </row>
    <row r="154" spans="5:5" ht="15" customHeight="1" x14ac:dyDescent="0.35">
      <c r="E154" s="5"/>
    </row>
    <row r="155" spans="5:5" ht="15" customHeight="1" x14ac:dyDescent="0.35">
      <c r="E155" s="5"/>
    </row>
    <row r="156" spans="5:5" ht="15" customHeight="1" x14ac:dyDescent="0.35">
      <c r="E156" s="5"/>
    </row>
    <row r="157" spans="5:5" ht="15" customHeight="1" x14ac:dyDescent="0.35">
      <c r="E157" s="5"/>
    </row>
    <row r="158" spans="5:5" ht="15" customHeight="1" x14ac:dyDescent="0.35">
      <c r="E158" s="5"/>
    </row>
    <row r="159" spans="5:5" ht="15" customHeight="1" x14ac:dyDescent="0.35">
      <c r="E159" s="5"/>
    </row>
    <row r="160" spans="5:5" ht="15" customHeight="1" x14ac:dyDescent="0.35">
      <c r="E160" s="5"/>
    </row>
    <row r="161" spans="5:5" ht="15" customHeight="1" x14ac:dyDescent="0.35">
      <c r="E161" s="5"/>
    </row>
    <row r="162" spans="5:5" ht="15" customHeight="1" x14ac:dyDescent="0.35">
      <c r="E162" s="5"/>
    </row>
    <row r="163" spans="5:5" ht="15" customHeight="1" x14ac:dyDescent="0.35">
      <c r="E163" s="5"/>
    </row>
    <row r="164" spans="5:5" ht="15" customHeight="1" x14ac:dyDescent="0.35">
      <c r="E164" s="5"/>
    </row>
    <row r="165" spans="5:5" ht="15" customHeight="1" x14ac:dyDescent="0.35">
      <c r="E165" s="5"/>
    </row>
    <row r="166" spans="5:5" ht="15" customHeight="1" x14ac:dyDescent="0.35">
      <c r="E166" s="5"/>
    </row>
    <row r="167" spans="5:5" ht="15" customHeight="1" x14ac:dyDescent="0.35">
      <c r="E167" s="5"/>
    </row>
    <row r="168" spans="5:5" ht="15" customHeight="1" x14ac:dyDescent="0.35">
      <c r="E168" s="5"/>
    </row>
    <row r="169" spans="5:5" ht="15" customHeight="1" x14ac:dyDescent="0.35">
      <c r="E169" s="5"/>
    </row>
    <row r="170" spans="5:5" ht="15" customHeight="1" x14ac:dyDescent="0.35">
      <c r="E170" s="5"/>
    </row>
    <row r="171" spans="5:5" ht="15" customHeight="1" x14ac:dyDescent="0.35">
      <c r="E171" s="5"/>
    </row>
    <row r="172" spans="5:5" ht="15" customHeight="1" x14ac:dyDescent="0.35">
      <c r="E172" s="5"/>
    </row>
    <row r="173" spans="5:5" ht="15" customHeight="1" x14ac:dyDescent="0.35">
      <c r="E173" s="5"/>
    </row>
    <row r="174" spans="5:5" ht="15" customHeight="1" x14ac:dyDescent="0.35">
      <c r="E174" s="5"/>
    </row>
    <row r="175" spans="5:5" ht="15" customHeight="1" x14ac:dyDescent="0.35">
      <c r="E175" s="5"/>
    </row>
    <row r="176" spans="5:5" ht="15" customHeight="1" x14ac:dyDescent="0.35">
      <c r="E176" s="5"/>
    </row>
    <row r="177" spans="5:5" ht="15" customHeight="1" x14ac:dyDescent="0.35">
      <c r="E177" s="5"/>
    </row>
    <row r="178" spans="5:5" ht="15" customHeight="1" x14ac:dyDescent="0.35">
      <c r="E178" s="5"/>
    </row>
    <row r="179" spans="5:5" ht="15" customHeight="1" x14ac:dyDescent="0.35">
      <c r="E179" s="5"/>
    </row>
    <row r="180" spans="5:5" ht="15" customHeight="1" x14ac:dyDescent="0.35">
      <c r="E180" s="5"/>
    </row>
    <row r="181" spans="5:5" ht="15" customHeight="1" x14ac:dyDescent="0.35">
      <c r="E181" s="5"/>
    </row>
    <row r="182" spans="5:5" ht="15" customHeight="1" x14ac:dyDescent="0.35">
      <c r="E182" s="5"/>
    </row>
    <row r="183" spans="5:5" ht="15" customHeight="1" x14ac:dyDescent="0.35">
      <c r="E183" s="5"/>
    </row>
    <row r="184" spans="5:5" ht="15" customHeight="1" x14ac:dyDescent="0.35">
      <c r="E184" s="5"/>
    </row>
    <row r="185" spans="5:5" ht="15" customHeight="1" x14ac:dyDescent="0.35">
      <c r="E185" s="5"/>
    </row>
    <row r="186" spans="5:5" ht="15" customHeight="1" x14ac:dyDescent="0.35">
      <c r="E186" s="5"/>
    </row>
    <row r="187" spans="5:5" ht="15" customHeight="1" x14ac:dyDescent="0.35">
      <c r="E187" s="5"/>
    </row>
    <row r="188" spans="5:5" ht="15" customHeight="1" x14ac:dyDescent="0.35">
      <c r="E188" s="5"/>
    </row>
    <row r="189" spans="5:5" ht="15" customHeight="1" x14ac:dyDescent="0.35">
      <c r="E189" s="5"/>
    </row>
    <row r="190" spans="5:5" ht="15" customHeight="1" x14ac:dyDescent="0.35">
      <c r="E190" s="5"/>
    </row>
    <row r="191" spans="5:5" ht="15" customHeight="1" x14ac:dyDescent="0.35">
      <c r="E191" s="5"/>
    </row>
    <row r="192" spans="5:5" ht="15" customHeight="1" x14ac:dyDescent="0.35">
      <c r="E192" s="5"/>
    </row>
    <row r="193" spans="5:5" ht="15" customHeight="1" x14ac:dyDescent="0.35">
      <c r="E193" s="5"/>
    </row>
    <row r="194" spans="5:5" ht="15" customHeight="1" x14ac:dyDescent="0.35">
      <c r="E194" s="5"/>
    </row>
    <row r="195" spans="5:5" ht="15" customHeight="1" x14ac:dyDescent="0.35">
      <c r="E195" s="5"/>
    </row>
    <row r="196" spans="5:5" ht="15" customHeight="1" x14ac:dyDescent="0.35">
      <c r="E196" s="5"/>
    </row>
    <row r="197" spans="5:5" ht="15" customHeight="1" x14ac:dyDescent="0.35">
      <c r="E197" s="5"/>
    </row>
    <row r="198" spans="5:5" ht="15" customHeight="1" x14ac:dyDescent="0.35">
      <c r="E198" s="5"/>
    </row>
    <row r="199" spans="5:5" ht="15" customHeight="1" x14ac:dyDescent="0.35">
      <c r="E199" s="5"/>
    </row>
    <row r="200" spans="5:5" ht="15" customHeight="1" x14ac:dyDescent="0.35">
      <c r="E200" s="5"/>
    </row>
    <row r="201" spans="5:5" ht="15" customHeight="1" x14ac:dyDescent="0.35">
      <c r="E201" s="5"/>
    </row>
    <row r="202" spans="5:5" ht="15" customHeight="1" x14ac:dyDescent="0.35">
      <c r="E202" s="5"/>
    </row>
    <row r="203" spans="5:5" ht="15" customHeight="1" x14ac:dyDescent="0.35">
      <c r="E203" s="5"/>
    </row>
    <row r="204" spans="5:5" ht="15" customHeight="1" x14ac:dyDescent="0.35">
      <c r="E204" s="5"/>
    </row>
    <row r="205" spans="5:5" ht="15" customHeight="1" x14ac:dyDescent="0.35">
      <c r="E205" s="5"/>
    </row>
    <row r="206" spans="5:5" ht="15" customHeight="1" x14ac:dyDescent="0.35">
      <c r="E206" s="5"/>
    </row>
    <row r="207" spans="5:5" ht="15" customHeight="1" x14ac:dyDescent="0.35">
      <c r="E207" s="5"/>
    </row>
    <row r="208" spans="5:5" ht="15" customHeight="1" x14ac:dyDescent="0.35">
      <c r="E208" s="5"/>
    </row>
    <row r="209" spans="5:5" ht="15" customHeight="1" x14ac:dyDescent="0.35">
      <c r="E209" s="5"/>
    </row>
    <row r="210" spans="5:5" ht="15" customHeight="1" x14ac:dyDescent="0.35">
      <c r="E210" s="5"/>
    </row>
    <row r="211" spans="5:5" ht="15" customHeight="1" x14ac:dyDescent="0.35">
      <c r="E211" s="5"/>
    </row>
    <row r="212" spans="5:5" ht="15" customHeight="1" x14ac:dyDescent="0.35">
      <c r="E212" s="5"/>
    </row>
    <row r="213" spans="5:5" ht="15" customHeight="1" x14ac:dyDescent="0.35">
      <c r="E213" s="5"/>
    </row>
    <row r="214" spans="5:5" ht="15" customHeight="1" x14ac:dyDescent="0.35">
      <c r="E214" s="5"/>
    </row>
    <row r="215" spans="5:5" ht="15" customHeight="1" x14ac:dyDescent="0.35">
      <c r="E215" s="5"/>
    </row>
    <row r="216" spans="5:5" ht="15" customHeight="1" x14ac:dyDescent="0.35">
      <c r="E216" s="5"/>
    </row>
    <row r="217" spans="5:5" ht="15" customHeight="1" x14ac:dyDescent="0.35">
      <c r="E217" s="5"/>
    </row>
    <row r="218" spans="5:5" ht="15" customHeight="1" x14ac:dyDescent="0.35">
      <c r="E218" s="5"/>
    </row>
    <row r="219" spans="5:5" ht="15" customHeight="1" x14ac:dyDescent="0.35">
      <c r="E219" s="5"/>
    </row>
    <row r="220" spans="5:5" ht="15" customHeight="1" x14ac:dyDescent="0.35">
      <c r="E220" s="5"/>
    </row>
    <row r="221" spans="5:5" ht="15" customHeight="1" x14ac:dyDescent="0.35">
      <c r="E221" s="5"/>
    </row>
    <row r="222" spans="5:5" ht="15" customHeight="1" x14ac:dyDescent="0.35">
      <c r="E222" s="5"/>
    </row>
    <row r="223" spans="5:5" ht="15" customHeight="1" x14ac:dyDescent="0.35">
      <c r="E223" s="5"/>
    </row>
    <row r="224" spans="5:5" ht="15" customHeight="1" x14ac:dyDescent="0.35">
      <c r="E224" s="5"/>
    </row>
    <row r="225" spans="5:5" ht="15" customHeight="1" x14ac:dyDescent="0.35">
      <c r="E225" s="5"/>
    </row>
    <row r="226" spans="5:5" ht="15" customHeight="1" x14ac:dyDescent="0.35">
      <c r="E226" s="5"/>
    </row>
    <row r="227" spans="5:5" ht="15" customHeight="1" x14ac:dyDescent="0.35">
      <c r="E227" s="5"/>
    </row>
    <row r="228" spans="5:5" ht="15" customHeight="1" x14ac:dyDescent="0.35">
      <c r="E228" s="5"/>
    </row>
    <row r="229" spans="5:5" ht="15" customHeight="1" x14ac:dyDescent="0.35">
      <c r="E229" s="5"/>
    </row>
    <row r="230" spans="5:5" ht="15" customHeight="1" x14ac:dyDescent="0.35">
      <c r="E230" s="5"/>
    </row>
    <row r="231" spans="5:5" ht="15" customHeight="1" x14ac:dyDescent="0.35">
      <c r="E231" s="5"/>
    </row>
    <row r="232" spans="5:5" ht="15" customHeight="1" x14ac:dyDescent="0.35">
      <c r="E232" s="5"/>
    </row>
    <row r="233" spans="5:5" ht="15" customHeight="1" x14ac:dyDescent="0.35">
      <c r="E233" s="5"/>
    </row>
    <row r="234" spans="5:5" ht="15" customHeight="1" x14ac:dyDescent="0.35">
      <c r="E234" s="5"/>
    </row>
    <row r="235" spans="5:5" ht="15" customHeight="1" x14ac:dyDescent="0.35">
      <c r="E235" s="5"/>
    </row>
    <row r="236" spans="5:5" ht="15" customHeight="1" x14ac:dyDescent="0.35">
      <c r="E236" s="5"/>
    </row>
    <row r="237" spans="5:5" ht="15" customHeight="1" x14ac:dyDescent="0.35">
      <c r="E237" s="5"/>
    </row>
    <row r="238" spans="5:5" ht="15" customHeight="1" x14ac:dyDescent="0.35">
      <c r="E238" s="5"/>
    </row>
    <row r="239" spans="5:5" ht="15" customHeight="1" x14ac:dyDescent="0.35">
      <c r="E239" s="5"/>
    </row>
    <row r="240" spans="5:5" ht="15" customHeight="1" x14ac:dyDescent="0.35">
      <c r="E240" s="5"/>
    </row>
    <row r="241" spans="5:5" ht="15" customHeight="1" x14ac:dyDescent="0.35">
      <c r="E241" s="5"/>
    </row>
    <row r="242" spans="5:5" ht="15" customHeight="1" x14ac:dyDescent="0.35">
      <c r="E242" s="5"/>
    </row>
    <row r="243" spans="5:5" ht="15" customHeight="1" x14ac:dyDescent="0.35">
      <c r="E243" s="5"/>
    </row>
    <row r="244" spans="5:5" ht="15" customHeight="1" x14ac:dyDescent="0.35">
      <c r="E244" s="5"/>
    </row>
    <row r="245" spans="5:5" ht="15" customHeight="1" x14ac:dyDescent="0.35">
      <c r="E245" s="5"/>
    </row>
    <row r="246" spans="5:5" ht="15" customHeight="1" x14ac:dyDescent="0.35">
      <c r="E246" s="5"/>
    </row>
    <row r="247" spans="5:5" ht="15" customHeight="1" x14ac:dyDescent="0.35">
      <c r="E247" s="5"/>
    </row>
    <row r="248" spans="5:5" ht="15" customHeight="1" x14ac:dyDescent="0.35">
      <c r="E248" s="5"/>
    </row>
    <row r="249" spans="5:5" ht="15" customHeight="1" x14ac:dyDescent="0.35">
      <c r="E249" s="5"/>
    </row>
    <row r="250" spans="5:5" ht="15" customHeight="1" x14ac:dyDescent="0.35">
      <c r="E250" s="5"/>
    </row>
    <row r="251" spans="5:5" ht="15" customHeight="1" x14ac:dyDescent="0.35">
      <c r="E251" s="5"/>
    </row>
    <row r="252" spans="5:5" ht="15" customHeight="1" x14ac:dyDescent="0.35">
      <c r="E252" s="5"/>
    </row>
    <row r="253" spans="5:5" ht="15" customHeight="1" x14ac:dyDescent="0.35">
      <c r="E253" s="5"/>
    </row>
    <row r="254" spans="5:5" ht="15" customHeight="1" x14ac:dyDescent="0.35">
      <c r="E254" s="5"/>
    </row>
    <row r="255" spans="5:5" ht="15" customHeight="1" x14ac:dyDescent="0.35">
      <c r="E255" s="5"/>
    </row>
    <row r="256" spans="5:5" ht="15" customHeight="1" x14ac:dyDescent="0.35">
      <c r="E256" s="5"/>
    </row>
    <row r="257" spans="5:5" ht="15" customHeight="1" x14ac:dyDescent="0.35">
      <c r="E257" s="5"/>
    </row>
    <row r="258" spans="5:5" ht="15" customHeight="1" x14ac:dyDescent="0.35">
      <c r="E258" s="5"/>
    </row>
    <row r="259" spans="5:5" ht="15" customHeight="1" x14ac:dyDescent="0.35">
      <c r="E259" s="5"/>
    </row>
    <row r="260" spans="5:5" ht="15" customHeight="1" x14ac:dyDescent="0.35">
      <c r="E260" s="5"/>
    </row>
    <row r="261" spans="5:5" ht="15" customHeight="1" x14ac:dyDescent="0.35">
      <c r="E261" s="5"/>
    </row>
    <row r="262" spans="5:5" ht="15" customHeight="1" x14ac:dyDescent="0.35">
      <c r="E262" s="5"/>
    </row>
    <row r="263" spans="5:5" ht="15" customHeight="1" x14ac:dyDescent="0.35">
      <c r="E263" s="5"/>
    </row>
    <row r="264" spans="5:5" ht="15" customHeight="1" x14ac:dyDescent="0.35">
      <c r="E264" s="5"/>
    </row>
    <row r="265" spans="5:5" ht="15" customHeight="1" x14ac:dyDescent="0.35">
      <c r="E265" s="5"/>
    </row>
    <row r="266" spans="5:5" ht="15" customHeight="1" x14ac:dyDescent="0.35">
      <c r="E266" s="5"/>
    </row>
    <row r="267" spans="5:5" ht="15" customHeight="1" x14ac:dyDescent="0.35">
      <c r="E267" s="5"/>
    </row>
    <row r="268" spans="5:5" ht="15" customHeight="1" x14ac:dyDescent="0.35">
      <c r="E268" s="5"/>
    </row>
    <row r="269" spans="5:5" ht="15" customHeight="1" x14ac:dyDescent="0.35">
      <c r="E269" s="5"/>
    </row>
    <row r="270" spans="5:5" ht="15" customHeight="1" x14ac:dyDescent="0.35">
      <c r="E270" s="5"/>
    </row>
    <row r="271" spans="5:5" ht="15" customHeight="1" x14ac:dyDescent="0.35">
      <c r="E271" s="5"/>
    </row>
    <row r="272" spans="5:5" ht="15" customHeight="1" x14ac:dyDescent="0.35">
      <c r="E272" s="5"/>
    </row>
    <row r="273" spans="5:5" ht="15" customHeight="1" x14ac:dyDescent="0.35">
      <c r="E273" s="5"/>
    </row>
    <row r="274" spans="5:5" ht="15" customHeight="1" x14ac:dyDescent="0.35">
      <c r="E274" s="5"/>
    </row>
    <row r="275" spans="5:5" ht="15" customHeight="1" x14ac:dyDescent="0.35">
      <c r="E275" s="5"/>
    </row>
    <row r="276" spans="5:5" ht="15" customHeight="1" x14ac:dyDescent="0.35">
      <c r="E276" s="5"/>
    </row>
    <row r="277" spans="5:5" ht="15" customHeight="1" x14ac:dyDescent="0.35">
      <c r="E277" s="5"/>
    </row>
    <row r="278" spans="5:5" ht="15" customHeight="1" x14ac:dyDescent="0.35">
      <c r="E278" s="5"/>
    </row>
    <row r="279" spans="5:5" ht="15" customHeight="1" x14ac:dyDescent="0.35">
      <c r="E279" s="5"/>
    </row>
    <row r="280" spans="5:5" ht="15" customHeight="1" x14ac:dyDescent="0.35">
      <c r="E280" s="5"/>
    </row>
    <row r="281" spans="5:5" ht="15" customHeight="1" x14ac:dyDescent="0.35">
      <c r="E281" s="5"/>
    </row>
    <row r="282" spans="5:5" ht="15" customHeight="1" x14ac:dyDescent="0.35">
      <c r="E282" s="5"/>
    </row>
    <row r="283" spans="5:5" ht="15" customHeight="1" x14ac:dyDescent="0.35">
      <c r="E283" s="5"/>
    </row>
    <row r="284" spans="5:5" ht="15" customHeight="1" x14ac:dyDescent="0.35">
      <c r="E284" s="5"/>
    </row>
    <row r="285" spans="5:5" ht="15" customHeight="1" x14ac:dyDescent="0.35">
      <c r="E285" s="5"/>
    </row>
    <row r="286" spans="5:5" ht="15" customHeight="1" x14ac:dyDescent="0.35">
      <c r="E286" s="5"/>
    </row>
    <row r="287" spans="5:5" ht="15" customHeight="1" x14ac:dyDescent="0.35">
      <c r="E287" s="5"/>
    </row>
    <row r="288" spans="5:5" ht="15" customHeight="1" x14ac:dyDescent="0.35">
      <c r="E288" s="5"/>
    </row>
    <row r="289" spans="5:5" ht="15" customHeight="1" x14ac:dyDescent="0.35">
      <c r="E289" s="5"/>
    </row>
    <row r="290" spans="5:5" ht="15" customHeight="1" x14ac:dyDescent="0.35">
      <c r="E290" s="5"/>
    </row>
    <row r="291" spans="5:5" ht="15" customHeight="1" x14ac:dyDescent="0.35">
      <c r="E291" s="5"/>
    </row>
    <row r="292" spans="5:5" ht="15" customHeight="1" x14ac:dyDescent="0.35">
      <c r="E292" s="5"/>
    </row>
    <row r="293" spans="5:5" ht="15" customHeight="1" x14ac:dyDescent="0.35">
      <c r="E293" s="5"/>
    </row>
    <row r="294" spans="5:5" ht="15" customHeight="1" x14ac:dyDescent="0.35">
      <c r="E294" s="5"/>
    </row>
    <row r="295" spans="5:5" ht="15" customHeight="1" x14ac:dyDescent="0.35">
      <c r="E295" s="5"/>
    </row>
    <row r="296" spans="5:5" ht="15" customHeight="1" x14ac:dyDescent="0.35">
      <c r="E296" s="5"/>
    </row>
    <row r="297" spans="5:5" ht="15" customHeight="1" x14ac:dyDescent="0.35">
      <c r="E297" s="5"/>
    </row>
    <row r="298" spans="5:5" ht="15" customHeight="1" x14ac:dyDescent="0.35">
      <c r="E298" s="5"/>
    </row>
    <row r="299" spans="5:5" ht="15" customHeight="1" x14ac:dyDescent="0.35">
      <c r="E299" s="5"/>
    </row>
    <row r="300" spans="5:5" ht="15" customHeight="1" x14ac:dyDescent="0.35">
      <c r="E300" s="5"/>
    </row>
    <row r="301" spans="5:5" ht="15" customHeight="1" x14ac:dyDescent="0.35">
      <c r="E301" s="5"/>
    </row>
    <row r="302" spans="5:5" ht="15" customHeight="1" x14ac:dyDescent="0.35">
      <c r="E302" s="5"/>
    </row>
    <row r="303" spans="5:5" ht="15" customHeight="1" x14ac:dyDescent="0.35">
      <c r="E303" s="5"/>
    </row>
    <row r="304" spans="5:5" ht="15" customHeight="1" x14ac:dyDescent="0.35">
      <c r="E304" s="5"/>
    </row>
    <row r="305" spans="5:5" ht="15" customHeight="1" x14ac:dyDescent="0.35">
      <c r="E305" s="5"/>
    </row>
    <row r="306" spans="5:5" ht="15" customHeight="1" x14ac:dyDescent="0.35">
      <c r="E306" s="5"/>
    </row>
    <row r="307" spans="5:5" ht="15" customHeight="1" x14ac:dyDescent="0.35">
      <c r="E307" s="5"/>
    </row>
    <row r="308" spans="5:5" ht="15" customHeight="1" x14ac:dyDescent="0.35">
      <c r="E308" s="5"/>
    </row>
    <row r="309" spans="5:5" ht="15" customHeight="1" x14ac:dyDescent="0.35">
      <c r="E309" s="5"/>
    </row>
    <row r="310" spans="5:5" ht="15" customHeight="1" x14ac:dyDescent="0.35">
      <c r="E310" s="5"/>
    </row>
    <row r="311" spans="5:5" ht="15" customHeight="1" x14ac:dyDescent="0.35">
      <c r="E311" s="5"/>
    </row>
    <row r="312" spans="5:5" ht="15" customHeight="1" x14ac:dyDescent="0.35">
      <c r="E312" s="5"/>
    </row>
    <row r="313" spans="5:5" ht="15" customHeight="1" x14ac:dyDescent="0.35">
      <c r="E313" s="5"/>
    </row>
    <row r="314" spans="5:5" ht="15" customHeight="1" x14ac:dyDescent="0.35">
      <c r="E314" s="5"/>
    </row>
    <row r="315" spans="5:5" ht="15" customHeight="1" x14ac:dyDescent="0.35">
      <c r="E315" s="5"/>
    </row>
    <row r="316" spans="5:5" ht="15" customHeight="1" x14ac:dyDescent="0.35">
      <c r="E316" s="5"/>
    </row>
    <row r="317" spans="5:5" ht="15" customHeight="1" x14ac:dyDescent="0.35">
      <c r="E317" s="5"/>
    </row>
    <row r="318" spans="5:5" ht="15" customHeight="1" x14ac:dyDescent="0.35">
      <c r="E318" s="5"/>
    </row>
    <row r="319" spans="5:5" ht="15" customHeight="1" x14ac:dyDescent="0.35">
      <c r="E319" s="5"/>
    </row>
    <row r="320" spans="5:5" ht="15" customHeight="1" x14ac:dyDescent="0.35">
      <c r="E320" s="5"/>
    </row>
    <row r="321" spans="5:5" ht="15" customHeight="1" x14ac:dyDescent="0.35">
      <c r="E321" s="5"/>
    </row>
    <row r="322" spans="5:5" ht="15" customHeight="1" x14ac:dyDescent="0.35">
      <c r="E322" s="5"/>
    </row>
    <row r="323" spans="5:5" ht="15" customHeight="1" x14ac:dyDescent="0.35">
      <c r="E323" s="5"/>
    </row>
    <row r="324" spans="5:5" ht="15" customHeight="1" x14ac:dyDescent="0.35">
      <c r="E324" s="5"/>
    </row>
    <row r="325" spans="5:5" ht="15" customHeight="1" x14ac:dyDescent="0.35">
      <c r="E325" s="5"/>
    </row>
    <row r="326" spans="5:5" ht="15" customHeight="1" x14ac:dyDescent="0.35">
      <c r="E326" s="5"/>
    </row>
    <row r="327" spans="5:5" ht="15" customHeight="1" x14ac:dyDescent="0.35">
      <c r="E327" s="5"/>
    </row>
    <row r="328" spans="5:5" ht="15" customHeight="1" x14ac:dyDescent="0.35">
      <c r="E328" s="5"/>
    </row>
    <row r="329" spans="5:5" ht="15" customHeight="1" x14ac:dyDescent="0.35">
      <c r="E329" s="5"/>
    </row>
    <row r="330" spans="5:5" ht="15" customHeight="1" x14ac:dyDescent="0.35">
      <c r="E330" s="5"/>
    </row>
    <row r="331" spans="5:5" ht="15" customHeight="1" x14ac:dyDescent="0.35">
      <c r="E331" s="5"/>
    </row>
    <row r="332" spans="5:5" ht="15" customHeight="1" x14ac:dyDescent="0.35">
      <c r="E332" s="5"/>
    </row>
    <row r="333" spans="5:5" ht="15" customHeight="1" x14ac:dyDescent="0.35">
      <c r="E333" s="5"/>
    </row>
    <row r="334" spans="5:5" ht="15" customHeight="1" x14ac:dyDescent="0.35">
      <c r="E334" s="5"/>
    </row>
    <row r="335" spans="5:5" ht="15" customHeight="1" x14ac:dyDescent="0.35">
      <c r="E335" s="5"/>
    </row>
    <row r="336" spans="5:5" ht="15" customHeight="1" x14ac:dyDescent="0.35">
      <c r="E336" s="5"/>
    </row>
    <row r="337" spans="5:5" ht="15" customHeight="1" x14ac:dyDescent="0.35">
      <c r="E337" s="5"/>
    </row>
    <row r="338" spans="5:5" ht="15" customHeight="1" x14ac:dyDescent="0.35">
      <c r="E338" s="5"/>
    </row>
    <row r="339" spans="5:5" ht="15" customHeight="1" x14ac:dyDescent="0.35">
      <c r="E339" s="5"/>
    </row>
    <row r="340" spans="5:5" ht="15" customHeight="1" x14ac:dyDescent="0.35">
      <c r="E340" s="5"/>
    </row>
    <row r="341" spans="5:5" ht="15" customHeight="1" x14ac:dyDescent="0.35">
      <c r="E341" s="5"/>
    </row>
    <row r="342" spans="5:5" ht="15" customHeight="1" x14ac:dyDescent="0.35">
      <c r="E342" s="5"/>
    </row>
    <row r="343" spans="5:5" ht="15" customHeight="1" x14ac:dyDescent="0.35">
      <c r="E343" s="5"/>
    </row>
    <row r="344" spans="5:5" ht="15" customHeight="1" x14ac:dyDescent="0.35">
      <c r="E344" s="5"/>
    </row>
    <row r="345" spans="5:5" ht="15" customHeight="1" x14ac:dyDescent="0.35">
      <c r="E345" s="5"/>
    </row>
    <row r="346" spans="5:5" ht="15" customHeight="1" x14ac:dyDescent="0.35">
      <c r="E346" s="5"/>
    </row>
    <row r="347" spans="5:5" ht="15" customHeight="1" x14ac:dyDescent="0.35">
      <c r="E347" s="5"/>
    </row>
    <row r="348" spans="5:5" ht="15" customHeight="1" x14ac:dyDescent="0.35">
      <c r="E348" s="5"/>
    </row>
    <row r="349" spans="5:5" ht="15" customHeight="1" x14ac:dyDescent="0.35">
      <c r="E349" s="5"/>
    </row>
    <row r="350" spans="5:5" ht="15" customHeight="1" x14ac:dyDescent="0.35">
      <c r="E350" s="5"/>
    </row>
    <row r="351" spans="5:5" ht="15" customHeight="1" x14ac:dyDescent="0.35">
      <c r="E351" s="5"/>
    </row>
    <row r="352" spans="5:5" ht="15" customHeight="1" x14ac:dyDescent="0.35">
      <c r="E352" s="5"/>
    </row>
    <row r="353" spans="5:5" ht="15" customHeight="1" x14ac:dyDescent="0.35">
      <c r="E353" s="5"/>
    </row>
    <row r="354" spans="5:5" ht="15" customHeight="1" x14ac:dyDescent="0.35">
      <c r="E354" s="5"/>
    </row>
    <row r="355" spans="5:5" ht="15" customHeight="1" x14ac:dyDescent="0.35">
      <c r="E355" s="5"/>
    </row>
    <row r="356" spans="5:5" ht="15" customHeight="1" x14ac:dyDescent="0.35">
      <c r="E356" s="5"/>
    </row>
    <row r="357" spans="5:5" ht="15" customHeight="1" x14ac:dyDescent="0.35">
      <c r="E357" s="5"/>
    </row>
    <row r="358" spans="5:5" ht="15" customHeight="1" x14ac:dyDescent="0.35">
      <c r="E358" s="5"/>
    </row>
    <row r="359" spans="5:5" ht="15" customHeight="1" x14ac:dyDescent="0.35">
      <c r="E359" s="5"/>
    </row>
    <row r="360" spans="5:5" ht="15" customHeight="1" x14ac:dyDescent="0.35">
      <c r="E360" s="5"/>
    </row>
    <row r="361" spans="5:5" ht="15" customHeight="1" x14ac:dyDescent="0.35">
      <c r="E361" s="5"/>
    </row>
    <row r="362" spans="5:5" ht="15" customHeight="1" x14ac:dyDescent="0.35">
      <c r="E362" s="5"/>
    </row>
    <row r="363" spans="5:5" ht="15" customHeight="1" x14ac:dyDescent="0.35">
      <c r="E363" s="5"/>
    </row>
    <row r="364" spans="5:5" ht="15" customHeight="1" x14ac:dyDescent="0.35">
      <c r="E364" s="5"/>
    </row>
    <row r="365" spans="5:5" ht="15" customHeight="1" x14ac:dyDescent="0.35">
      <c r="E365" s="5"/>
    </row>
    <row r="366" spans="5:5" ht="15" customHeight="1" x14ac:dyDescent="0.35">
      <c r="E366" s="5"/>
    </row>
    <row r="367" spans="5:5" ht="15" customHeight="1" x14ac:dyDescent="0.35">
      <c r="E367" s="5"/>
    </row>
    <row r="368" spans="5:5" ht="15" customHeight="1" x14ac:dyDescent="0.35">
      <c r="E368" s="5"/>
    </row>
    <row r="369" spans="5:5" ht="15" customHeight="1" x14ac:dyDescent="0.35">
      <c r="E369" s="5"/>
    </row>
    <row r="370" spans="5:5" ht="15" customHeight="1" x14ac:dyDescent="0.35">
      <c r="E370" s="5"/>
    </row>
    <row r="371" spans="5:5" ht="15" customHeight="1" x14ac:dyDescent="0.35">
      <c r="E371" s="5"/>
    </row>
    <row r="372" spans="5:5" ht="15" customHeight="1" x14ac:dyDescent="0.35">
      <c r="E372" s="5"/>
    </row>
    <row r="373" spans="5:5" ht="15" customHeight="1" x14ac:dyDescent="0.35">
      <c r="E373" s="5"/>
    </row>
    <row r="374" spans="5:5" ht="15" customHeight="1" x14ac:dyDescent="0.35">
      <c r="E374" s="5"/>
    </row>
    <row r="375" spans="5:5" ht="15" customHeight="1" x14ac:dyDescent="0.35">
      <c r="E375" s="5"/>
    </row>
    <row r="376" spans="5:5" ht="15" customHeight="1" x14ac:dyDescent="0.35">
      <c r="E376" s="5"/>
    </row>
    <row r="377" spans="5:5" ht="15" customHeight="1" x14ac:dyDescent="0.35">
      <c r="E377" s="5"/>
    </row>
    <row r="378" spans="5:5" ht="15" customHeight="1" x14ac:dyDescent="0.35">
      <c r="E378" s="5"/>
    </row>
    <row r="379" spans="5:5" ht="15" customHeight="1" x14ac:dyDescent="0.35">
      <c r="E379" s="5"/>
    </row>
    <row r="380" spans="5:5" ht="15" customHeight="1" x14ac:dyDescent="0.35">
      <c r="E380" s="5"/>
    </row>
    <row r="381" spans="5:5" ht="15" customHeight="1" x14ac:dyDescent="0.35">
      <c r="E381" s="5"/>
    </row>
    <row r="382" spans="5:5" ht="15" customHeight="1" x14ac:dyDescent="0.35">
      <c r="E382" s="5"/>
    </row>
    <row r="383" spans="5:5" ht="15" customHeight="1" x14ac:dyDescent="0.35">
      <c r="E383" s="5"/>
    </row>
    <row r="384" spans="5:5" ht="15" customHeight="1" x14ac:dyDescent="0.35">
      <c r="E384" s="5"/>
    </row>
    <row r="385" spans="5:5" ht="15" customHeight="1" x14ac:dyDescent="0.35">
      <c r="E385" s="5"/>
    </row>
    <row r="386" spans="5:5" ht="15" customHeight="1" x14ac:dyDescent="0.35">
      <c r="E386" s="5"/>
    </row>
  </sheetData>
  <sortState xmlns:xlrd2="http://schemas.microsoft.com/office/spreadsheetml/2017/richdata2" ref="A8:I25">
    <sortCondition ref="A8:A25"/>
  </sortState>
  <mergeCells count="33">
    <mergeCell ref="A124:G124"/>
    <mergeCell ref="A74:G74"/>
    <mergeCell ref="E6:J6"/>
    <mergeCell ref="A8:J8"/>
    <mergeCell ref="A9:J9"/>
    <mergeCell ref="A18:J18"/>
    <mergeCell ref="A6:D6"/>
    <mergeCell ref="A76:G76"/>
    <mergeCell ref="A88:G88"/>
    <mergeCell ref="A100:G100"/>
    <mergeCell ref="A112:G112"/>
    <mergeCell ref="A21:J21"/>
    <mergeCell ref="A29:J29"/>
    <mergeCell ref="A37:J37"/>
    <mergeCell ref="A35:J35"/>
    <mergeCell ref="G72:I72"/>
    <mergeCell ref="A1:J1"/>
    <mergeCell ref="A2:J2"/>
    <mergeCell ref="A3:J3"/>
    <mergeCell ref="A4:J4"/>
    <mergeCell ref="E5:J5"/>
    <mergeCell ref="A5:D5"/>
    <mergeCell ref="G50:I50"/>
    <mergeCell ref="A61:C61"/>
    <mergeCell ref="A72:C72"/>
    <mergeCell ref="A50:C50"/>
    <mergeCell ref="A34:C34"/>
    <mergeCell ref="A62:J62"/>
    <mergeCell ref="G61:I61"/>
    <mergeCell ref="A53:J53"/>
    <mergeCell ref="A64:J64"/>
    <mergeCell ref="A69:J69"/>
    <mergeCell ref="A51:J51"/>
  </mergeCells>
  <phoneticPr fontId="13" type="noConversion"/>
  <pageMargins left="0.5" right="0.5" top="0.25" bottom="0.25" header="0.3" footer="0.3"/>
  <pageSetup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B2E94-D878-428E-A125-3CCBF828D61E}">
  <sheetPr>
    <tabColor theme="4"/>
  </sheetPr>
  <dimension ref="A1:J127"/>
  <sheetViews>
    <sheetView zoomScaleNormal="100" workbookViewId="0">
      <selection activeCell="E5" sqref="E5:J5"/>
    </sheetView>
  </sheetViews>
  <sheetFormatPr defaultColWidth="8.81640625" defaultRowHeight="14.5" x14ac:dyDescent="0.35"/>
  <cols>
    <col min="1" max="1" width="6.1796875" style="50" customWidth="1"/>
    <col min="2" max="2" width="44.7265625" style="45" customWidth="1"/>
    <col min="3" max="3" width="14.7265625" style="45" customWidth="1"/>
    <col min="4" max="4" width="14.54296875" style="51" customWidth="1"/>
    <col min="5" max="5" width="10.7265625" style="52" customWidth="1"/>
    <col min="6" max="6" width="12" style="51" bestFit="1" customWidth="1"/>
    <col min="7" max="9" width="12.7265625" style="45" customWidth="1"/>
    <col min="10" max="10" width="12.54296875" style="46" bestFit="1" customWidth="1"/>
    <col min="11" max="16384" width="8.81640625" style="46"/>
  </cols>
  <sheetData>
    <row r="1" spans="1:10" s="1" customFormat="1" ht="15.5" x14ac:dyDescent="0.35">
      <c r="A1" s="163" t="s">
        <v>328</v>
      </c>
      <c r="B1" s="163"/>
      <c r="C1" s="163"/>
      <c r="D1" s="163"/>
      <c r="E1" s="163"/>
      <c r="F1" s="163"/>
      <c r="G1" s="163"/>
      <c r="H1" s="163"/>
      <c r="I1" s="163"/>
      <c r="J1" s="163"/>
    </row>
    <row r="2" spans="1:10" s="1" customFormat="1" ht="15.5" x14ac:dyDescent="0.35">
      <c r="A2" s="163" t="s">
        <v>333</v>
      </c>
      <c r="B2" s="163"/>
      <c r="C2" s="163"/>
      <c r="D2" s="163"/>
      <c r="E2" s="163"/>
      <c r="F2" s="163"/>
      <c r="G2" s="163"/>
      <c r="H2" s="163"/>
      <c r="I2" s="163"/>
      <c r="J2" s="163"/>
    </row>
    <row r="3" spans="1:10" s="1" customFormat="1" ht="15.65" customHeight="1" x14ac:dyDescent="0.35">
      <c r="A3" s="179" t="s">
        <v>9</v>
      </c>
      <c r="B3" s="180"/>
      <c r="C3" s="180"/>
      <c r="D3" s="180"/>
      <c r="E3" s="180"/>
      <c r="F3" s="180"/>
      <c r="G3" s="180"/>
      <c r="H3" s="180"/>
      <c r="I3" s="180"/>
      <c r="J3" s="181"/>
    </row>
    <row r="4" spans="1:10" s="1" customFormat="1" ht="15.5" x14ac:dyDescent="0.35">
      <c r="A4" s="163" t="s">
        <v>131</v>
      </c>
      <c r="B4" s="163" t="s">
        <v>11</v>
      </c>
      <c r="C4" s="163"/>
      <c r="D4" s="163"/>
      <c r="E4" s="163"/>
      <c r="F4" s="163"/>
      <c r="G4" s="163"/>
      <c r="H4" s="163"/>
      <c r="I4" s="163"/>
      <c r="J4" s="163"/>
    </row>
    <row r="5" spans="1:10" s="1" customFormat="1" ht="15.5" x14ac:dyDescent="0.35">
      <c r="A5" s="185" t="s">
        <v>319</v>
      </c>
      <c r="B5" s="185"/>
      <c r="C5" s="185"/>
      <c r="D5" s="185"/>
      <c r="E5" s="165"/>
      <c r="F5" s="165"/>
      <c r="G5" s="165"/>
      <c r="H5" s="165"/>
      <c r="I5" s="165"/>
      <c r="J5" s="165"/>
    </row>
    <row r="6" spans="1:10" s="1" customFormat="1" ht="19.5" customHeight="1" x14ac:dyDescent="0.35">
      <c r="A6" s="166" t="s">
        <v>318</v>
      </c>
      <c r="B6" s="166" t="s">
        <v>12</v>
      </c>
      <c r="C6" s="166"/>
      <c r="D6" s="166"/>
      <c r="E6" s="165"/>
      <c r="F6" s="165"/>
      <c r="G6" s="165"/>
      <c r="H6" s="165"/>
      <c r="I6" s="165"/>
      <c r="J6" s="165"/>
    </row>
    <row r="7" spans="1:10" s="56" customFormat="1" ht="29" x14ac:dyDescent="0.35">
      <c r="A7" s="55" t="s">
        <v>13</v>
      </c>
      <c r="B7" s="55" t="s">
        <v>14</v>
      </c>
      <c r="C7" s="55" t="s">
        <v>15</v>
      </c>
      <c r="D7" s="55" t="s">
        <v>16</v>
      </c>
      <c r="E7" s="55" t="s">
        <v>17</v>
      </c>
      <c r="F7" s="55" t="s">
        <v>18</v>
      </c>
      <c r="G7" s="55" t="s">
        <v>19</v>
      </c>
      <c r="H7" s="55" t="s">
        <v>20</v>
      </c>
      <c r="I7" s="55" t="s">
        <v>21</v>
      </c>
      <c r="J7" s="55" t="s">
        <v>22</v>
      </c>
    </row>
    <row r="8" spans="1:10" x14ac:dyDescent="0.35">
      <c r="A8" s="184" t="s">
        <v>132</v>
      </c>
      <c r="B8" s="184"/>
      <c r="C8" s="184"/>
      <c r="D8" s="184"/>
      <c r="E8" s="184"/>
      <c r="F8" s="184"/>
      <c r="G8" s="184"/>
      <c r="H8" s="184"/>
      <c r="I8" s="184"/>
      <c r="J8" s="184"/>
    </row>
    <row r="9" spans="1:10" x14ac:dyDescent="0.35">
      <c r="A9" s="173" t="s">
        <v>133</v>
      </c>
      <c r="B9" s="174"/>
      <c r="C9" s="174"/>
      <c r="D9" s="174"/>
      <c r="E9" s="174"/>
      <c r="F9" s="174"/>
      <c r="G9" s="174"/>
      <c r="H9" s="174"/>
      <c r="I9" s="174"/>
      <c r="J9" s="175"/>
    </row>
    <row r="10" spans="1:10" x14ac:dyDescent="0.35">
      <c r="A10" s="47" t="s">
        <v>134</v>
      </c>
      <c r="B10" s="53" t="s">
        <v>135</v>
      </c>
      <c r="C10" s="112"/>
      <c r="D10" s="20">
        <v>7</v>
      </c>
      <c r="E10" s="24">
        <f>D10/D26</f>
        <v>3.7634408602150539E-2</v>
      </c>
      <c r="F10" s="48">
        <f>500*E10</f>
        <v>18.817204301075268</v>
      </c>
      <c r="G10" s="62"/>
      <c r="H10" s="134"/>
      <c r="I10" s="3">
        <f>G10-(H10*G10)</f>
        <v>0</v>
      </c>
      <c r="J10" s="98"/>
    </row>
    <row r="11" spans="1:10" x14ac:dyDescent="0.35">
      <c r="A11" s="47" t="s">
        <v>136</v>
      </c>
      <c r="B11" s="54" t="s">
        <v>137</v>
      </c>
      <c r="C11" s="112"/>
      <c r="D11" s="20">
        <v>16</v>
      </c>
      <c r="E11" s="24">
        <f>D11/D26</f>
        <v>8.6021505376344093E-2</v>
      </c>
      <c r="F11" s="48">
        <f>500*E11</f>
        <v>43.010752688172047</v>
      </c>
      <c r="G11" s="62"/>
      <c r="H11" s="134"/>
      <c r="I11" s="3">
        <f>G11-(H11*G11)</f>
        <v>0</v>
      </c>
      <c r="J11" s="98"/>
    </row>
    <row r="12" spans="1:10" x14ac:dyDescent="0.35">
      <c r="A12" s="47" t="s">
        <v>138</v>
      </c>
      <c r="B12" s="53" t="s">
        <v>139</v>
      </c>
      <c r="C12" s="112"/>
      <c r="D12" s="20">
        <v>2</v>
      </c>
      <c r="E12" s="24">
        <f>D12/D26</f>
        <v>1.0752688172043012E-2</v>
      </c>
      <c r="F12" s="48">
        <f>500*E12</f>
        <v>5.3763440860215059</v>
      </c>
      <c r="G12" s="62"/>
      <c r="H12" s="134"/>
      <c r="I12" s="3">
        <f t="shared" ref="I12:I25" si="0">G12-(H12*G12)</f>
        <v>0</v>
      </c>
      <c r="J12" s="98"/>
    </row>
    <row r="13" spans="1:10" x14ac:dyDescent="0.35">
      <c r="A13" s="47" t="s">
        <v>140</v>
      </c>
      <c r="B13" s="54" t="s">
        <v>141</v>
      </c>
      <c r="C13" s="112"/>
      <c r="D13" s="20">
        <v>15</v>
      </c>
      <c r="E13" s="24">
        <f>D13/D26</f>
        <v>8.0645161290322578E-2</v>
      </c>
      <c r="F13" s="48">
        <f>500*E13</f>
        <v>40.322580645161288</v>
      </c>
      <c r="G13" s="62"/>
      <c r="H13" s="134"/>
      <c r="I13" s="3">
        <f t="shared" si="0"/>
        <v>0</v>
      </c>
      <c r="J13" s="98"/>
    </row>
    <row r="14" spans="1:10" x14ac:dyDescent="0.35">
      <c r="A14" s="47" t="s">
        <v>142</v>
      </c>
      <c r="B14" s="16" t="s">
        <v>143</v>
      </c>
      <c r="C14" s="109"/>
      <c r="D14" s="20">
        <v>6</v>
      </c>
      <c r="E14" s="24">
        <f>D14/D26</f>
        <v>3.2258064516129031E-2</v>
      </c>
      <c r="F14" s="48">
        <f>500*E14</f>
        <v>16.129032258064516</v>
      </c>
      <c r="G14" s="62"/>
      <c r="H14" s="134"/>
      <c r="I14" s="3">
        <f t="shared" si="0"/>
        <v>0</v>
      </c>
      <c r="J14" s="98"/>
    </row>
    <row r="15" spans="1:10" x14ac:dyDescent="0.35">
      <c r="A15" s="125" t="s">
        <v>144</v>
      </c>
      <c r="B15" s="126"/>
      <c r="C15" s="136"/>
      <c r="D15" s="136"/>
      <c r="E15" s="136"/>
      <c r="F15" s="136"/>
      <c r="G15" s="136"/>
      <c r="H15" s="136"/>
      <c r="I15" s="137"/>
      <c r="J15" s="138"/>
    </row>
    <row r="16" spans="1:10" x14ac:dyDescent="0.35">
      <c r="A16" s="47" t="s">
        <v>145</v>
      </c>
      <c r="B16" s="53" t="s">
        <v>146</v>
      </c>
      <c r="C16" s="112"/>
      <c r="D16" s="26">
        <v>47</v>
      </c>
      <c r="E16" s="24">
        <f>D16/D26</f>
        <v>0.25268817204301075</v>
      </c>
      <c r="F16" s="48">
        <f>500*E16</f>
        <v>126.34408602150538</v>
      </c>
      <c r="G16" s="62"/>
      <c r="H16" s="134"/>
      <c r="I16" s="3">
        <f t="shared" si="0"/>
        <v>0</v>
      </c>
      <c r="J16" s="98"/>
    </row>
    <row r="17" spans="1:10" x14ac:dyDescent="0.35">
      <c r="A17" s="47" t="s">
        <v>147</v>
      </c>
      <c r="B17" s="57" t="s">
        <v>148</v>
      </c>
      <c r="C17" s="113"/>
      <c r="D17" s="26">
        <v>13</v>
      </c>
      <c r="E17" s="24">
        <f>D17/D26</f>
        <v>6.9892473118279563E-2</v>
      </c>
      <c r="F17" s="48">
        <f>500*E17</f>
        <v>34.946236559139784</v>
      </c>
      <c r="G17" s="62"/>
      <c r="H17" s="134"/>
      <c r="I17" s="3">
        <f t="shared" si="0"/>
        <v>0</v>
      </c>
      <c r="J17" s="98"/>
    </row>
    <row r="18" spans="1:10" x14ac:dyDescent="0.35">
      <c r="A18" s="96" t="s">
        <v>149</v>
      </c>
      <c r="B18" s="97"/>
      <c r="C18" s="136"/>
      <c r="D18" s="136"/>
      <c r="E18" s="136"/>
      <c r="F18" s="136"/>
      <c r="G18" s="136"/>
      <c r="H18" s="136"/>
      <c r="I18" s="137"/>
      <c r="J18" s="138"/>
    </row>
    <row r="19" spans="1:10" x14ac:dyDescent="0.35">
      <c r="A19" s="47" t="s">
        <v>150</v>
      </c>
      <c r="B19" s="16" t="s">
        <v>151</v>
      </c>
      <c r="C19" s="109"/>
      <c r="D19" s="20">
        <v>17</v>
      </c>
      <c r="E19" s="24">
        <f>D19/D26</f>
        <v>9.1397849462365593E-2</v>
      </c>
      <c r="F19" s="48">
        <f>500*E19</f>
        <v>45.6989247311828</v>
      </c>
      <c r="G19" s="62"/>
      <c r="H19" s="134"/>
      <c r="I19" s="3">
        <f t="shared" si="0"/>
        <v>0</v>
      </c>
      <c r="J19" s="98"/>
    </row>
    <row r="20" spans="1:10" x14ac:dyDescent="0.35">
      <c r="A20" s="47" t="s">
        <v>152</v>
      </c>
      <c r="B20" s="16" t="s">
        <v>153</v>
      </c>
      <c r="C20" s="109"/>
      <c r="D20" s="20">
        <v>2</v>
      </c>
      <c r="E20" s="24">
        <f>D20/D26</f>
        <v>1.0752688172043012E-2</v>
      </c>
      <c r="F20" s="48">
        <f>500*E20</f>
        <v>5.3763440860215059</v>
      </c>
      <c r="G20" s="62"/>
      <c r="H20" s="134"/>
      <c r="I20" s="3">
        <f t="shared" si="0"/>
        <v>0</v>
      </c>
      <c r="J20" s="98"/>
    </row>
    <row r="21" spans="1:10" x14ac:dyDescent="0.35">
      <c r="A21" s="47" t="s">
        <v>154</v>
      </c>
      <c r="B21" s="53" t="s">
        <v>155</v>
      </c>
      <c r="C21" s="112"/>
      <c r="D21" s="20">
        <v>1</v>
      </c>
      <c r="E21" s="24">
        <f>D21/D26</f>
        <v>5.3763440860215058E-3</v>
      </c>
      <c r="F21" s="48">
        <f>500*E21</f>
        <v>2.688172043010753</v>
      </c>
      <c r="G21" s="62"/>
      <c r="H21" s="134"/>
      <c r="I21" s="3">
        <f t="shared" si="0"/>
        <v>0</v>
      </c>
      <c r="J21" s="98"/>
    </row>
    <row r="22" spans="1:10" x14ac:dyDescent="0.35">
      <c r="A22" s="96" t="s">
        <v>156</v>
      </c>
      <c r="B22" s="97"/>
      <c r="C22" s="136"/>
      <c r="D22" s="136"/>
      <c r="E22" s="136"/>
      <c r="F22" s="136"/>
      <c r="G22" s="136"/>
      <c r="H22" s="136"/>
      <c r="I22" s="137"/>
      <c r="J22" s="138"/>
    </row>
    <row r="23" spans="1:10" ht="26" x14ac:dyDescent="0.35">
      <c r="A23" s="47" t="s">
        <v>157</v>
      </c>
      <c r="B23" s="53" t="s">
        <v>158</v>
      </c>
      <c r="C23" s="112"/>
      <c r="D23" s="20">
        <v>24</v>
      </c>
      <c r="E23" s="24">
        <f>D23/D26</f>
        <v>0.12903225806451613</v>
      </c>
      <c r="F23" s="48">
        <f>500*E23</f>
        <v>64.516129032258064</v>
      </c>
      <c r="G23" s="62"/>
      <c r="H23" s="134"/>
      <c r="I23" s="3">
        <f t="shared" si="0"/>
        <v>0</v>
      </c>
      <c r="J23" s="98"/>
    </row>
    <row r="24" spans="1:10" ht="26" x14ac:dyDescent="0.35">
      <c r="A24" s="47" t="s">
        <v>159</v>
      </c>
      <c r="B24" s="53" t="s">
        <v>160</v>
      </c>
      <c r="C24" s="112"/>
      <c r="D24" s="20">
        <v>26</v>
      </c>
      <c r="E24" s="24">
        <f>D24/D26</f>
        <v>0.13978494623655913</v>
      </c>
      <c r="F24" s="48">
        <f>500*E24</f>
        <v>69.892473118279568</v>
      </c>
      <c r="G24" s="62"/>
      <c r="H24" s="134"/>
      <c r="I24" s="3">
        <f t="shared" si="0"/>
        <v>0</v>
      </c>
      <c r="J24" s="98"/>
    </row>
    <row r="25" spans="1:10" ht="26" x14ac:dyDescent="0.35">
      <c r="A25" s="47" t="s">
        <v>161</v>
      </c>
      <c r="B25" s="58" t="s">
        <v>162</v>
      </c>
      <c r="C25" s="114"/>
      <c r="D25" s="20">
        <v>10</v>
      </c>
      <c r="E25" s="24">
        <f>D25/D26</f>
        <v>5.3763440860215055E-2</v>
      </c>
      <c r="F25" s="48">
        <f>500*E25</f>
        <v>26.881720430107528</v>
      </c>
      <c r="G25" s="62"/>
      <c r="H25" s="134"/>
      <c r="I25" s="3">
        <f t="shared" si="0"/>
        <v>0</v>
      </c>
      <c r="J25" s="98"/>
    </row>
    <row r="26" spans="1:10" s="39" customFormat="1" ht="15" customHeight="1" x14ac:dyDescent="0.35">
      <c r="A26" s="156" t="s">
        <v>72</v>
      </c>
      <c r="B26" s="154"/>
      <c r="C26" s="155"/>
      <c r="D26" s="20">
        <f>SUM(D10:D25)</f>
        <v>186</v>
      </c>
      <c r="E26" s="38">
        <f>SUM(E10:E25)</f>
        <v>0.99999999999999989</v>
      </c>
      <c r="F26" s="42">
        <f>SUM(F10:F25)</f>
        <v>499.99999999999994</v>
      </c>
      <c r="G26" s="152"/>
      <c r="H26" s="152"/>
      <c r="I26" s="152"/>
      <c r="J26" s="152"/>
    </row>
    <row r="27" spans="1:10" ht="15.5" x14ac:dyDescent="0.35">
      <c r="A27" s="172" t="s">
        <v>339</v>
      </c>
      <c r="B27" s="172"/>
      <c r="C27" s="172"/>
      <c r="D27" s="172"/>
      <c r="E27" s="172"/>
      <c r="F27" s="172"/>
      <c r="G27" s="172"/>
      <c r="H27" s="172"/>
      <c r="I27" s="172"/>
      <c r="J27" s="172"/>
    </row>
    <row r="28" spans="1:10" s="9" customFormat="1" ht="29" x14ac:dyDescent="0.35">
      <c r="A28" s="55" t="s">
        <v>13</v>
      </c>
      <c r="B28" s="55" t="s">
        <v>14</v>
      </c>
      <c r="C28" s="55" t="s">
        <v>15</v>
      </c>
      <c r="D28" s="55" t="s">
        <v>16</v>
      </c>
      <c r="E28" s="55" t="s">
        <v>17</v>
      </c>
      <c r="F28" s="55" t="s">
        <v>18</v>
      </c>
      <c r="G28" s="55" t="s">
        <v>19</v>
      </c>
      <c r="H28" s="55" t="s">
        <v>163</v>
      </c>
      <c r="I28" s="55" t="s">
        <v>21</v>
      </c>
      <c r="J28" s="55" t="s">
        <v>22</v>
      </c>
    </row>
    <row r="29" spans="1:10" x14ac:dyDescent="0.35">
      <c r="A29" s="167" t="s">
        <v>164</v>
      </c>
      <c r="B29" s="168"/>
      <c r="C29" s="168"/>
      <c r="D29" s="168"/>
      <c r="E29" s="168"/>
      <c r="F29" s="168"/>
      <c r="G29" s="168"/>
      <c r="H29" s="168"/>
      <c r="I29" s="168"/>
      <c r="J29" s="168"/>
    </row>
    <row r="30" spans="1:10" x14ac:dyDescent="0.35">
      <c r="A30" s="95" t="s">
        <v>165</v>
      </c>
      <c r="B30" s="58" t="s">
        <v>166</v>
      </c>
      <c r="C30" s="114"/>
      <c r="D30" s="20">
        <v>1</v>
      </c>
      <c r="E30" s="24">
        <f>D30/D41</f>
        <v>6.41025641025641E-3</v>
      </c>
      <c r="F30" s="48">
        <f t="shared" ref="F30:F40" si="1">500*E30</f>
        <v>3.2051282051282048</v>
      </c>
      <c r="G30" s="32"/>
      <c r="H30" s="134"/>
      <c r="I30" s="3">
        <f>G30-(H30*G30)</f>
        <v>0</v>
      </c>
      <c r="J30" s="98"/>
    </row>
    <row r="31" spans="1:10" ht="31.5" customHeight="1" x14ac:dyDescent="0.35">
      <c r="A31" s="95" t="s">
        <v>167</v>
      </c>
      <c r="B31" s="58" t="s">
        <v>168</v>
      </c>
      <c r="C31" s="114"/>
      <c r="D31" s="20">
        <v>1</v>
      </c>
      <c r="E31" s="24">
        <f>D31/D41</f>
        <v>6.41025641025641E-3</v>
      </c>
      <c r="F31" s="48">
        <f t="shared" si="1"/>
        <v>3.2051282051282048</v>
      </c>
      <c r="G31" s="32"/>
      <c r="H31" s="134"/>
      <c r="I31" s="3">
        <f>G31-(H31*G31)</f>
        <v>0</v>
      </c>
      <c r="J31" s="98"/>
    </row>
    <row r="32" spans="1:10" x14ac:dyDescent="0.35">
      <c r="A32" s="95" t="s">
        <v>169</v>
      </c>
      <c r="B32" s="58" t="s">
        <v>170</v>
      </c>
      <c r="C32" s="114"/>
      <c r="D32" s="26">
        <v>2</v>
      </c>
      <c r="E32" s="24">
        <f>D32/D41</f>
        <v>1.282051282051282E-2</v>
      </c>
      <c r="F32" s="49">
        <f t="shared" si="1"/>
        <v>6.4102564102564097</v>
      </c>
      <c r="G32" s="32"/>
      <c r="H32" s="134"/>
      <c r="I32" s="3">
        <f t="shared" ref="I32:I40" si="2">G32-(H32*G32)</f>
        <v>0</v>
      </c>
      <c r="J32" s="98"/>
    </row>
    <row r="33" spans="1:10" x14ac:dyDescent="0.35">
      <c r="A33" s="95" t="s">
        <v>171</v>
      </c>
      <c r="B33" s="58" t="s">
        <v>172</v>
      </c>
      <c r="C33" s="114"/>
      <c r="D33" s="26">
        <v>55</v>
      </c>
      <c r="E33" s="24">
        <f>D33/D41</f>
        <v>0.35256410256410259</v>
      </c>
      <c r="F33" s="49">
        <f t="shared" si="1"/>
        <v>176.2820512820513</v>
      </c>
      <c r="G33" s="32"/>
      <c r="H33" s="134"/>
      <c r="I33" s="3">
        <f t="shared" si="2"/>
        <v>0</v>
      </c>
      <c r="J33" s="98"/>
    </row>
    <row r="34" spans="1:10" ht="60.75" customHeight="1" x14ac:dyDescent="0.35">
      <c r="A34" s="95" t="s">
        <v>173</v>
      </c>
      <c r="B34" s="58" t="s">
        <v>174</v>
      </c>
      <c r="C34" s="114"/>
      <c r="D34" s="26">
        <v>18</v>
      </c>
      <c r="E34" s="24">
        <f>D34/D41</f>
        <v>0.11538461538461539</v>
      </c>
      <c r="F34" s="49">
        <f t="shared" si="1"/>
        <v>57.692307692307693</v>
      </c>
      <c r="G34" s="32"/>
      <c r="H34" s="134"/>
      <c r="I34" s="3">
        <f t="shared" si="2"/>
        <v>0</v>
      </c>
      <c r="J34" s="98"/>
    </row>
    <row r="35" spans="1:10" ht="63" customHeight="1" x14ac:dyDescent="0.35">
      <c r="A35" s="95" t="s">
        <v>175</v>
      </c>
      <c r="B35" s="58" t="s">
        <v>176</v>
      </c>
      <c r="C35" s="114"/>
      <c r="D35" s="26">
        <v>25</v>
      </c>
      <c r="E35" s="24">
        <f>D35/D41</f>
        <v>0.16025641025641027</v>
      </c>
      <c r="F35" s="49">
        <f t="shared" si="1"/>
        <v>80.128205128205138</v>
      </c>
      <c r="G35" s="32"/>
      <c r="H35" s="134"/>
      <c r="I35" s="3">
        <f t="shared" si="2"/>
        <v>0</v>
      </c>
      <c r="J35" s="98"/>
    </row>
    <row r="36" spans="1:10" ht="26" x14ac:dyDescent="0.35">
      <c r="A36" s="95" t="s">
        <v>177</v>
      </c>
      <c r="B36" s="58" t="s">
        <v>178</v>
      </c>
      <c r="C36" s="114"/>
      <c r="D36" s="26">
        <v>2</v>
      </c>
      <c r="E36" s="24">
        <f>D36/D41</f>
        <v>1.282051282051282E-2</v>
      </c>
      <c r="F36" s="49">
        <f t="shared" si="1"/>
        <v>6.4102564102564097</v>
      </c>
      <c r="G36" s="32"/>
      <c r="H36" s="134"/>
      <c r="I36" s="3">
        <f t="shared" si="2"/>
        <v>0</v>
      </c>
      <c r="J36" s="98"/>
    </row>
    <row r="37" spans="1:10" x14ac:dyDescent="0.35">
      <c r="A37" s="95" t="s">
        <v>179</v>
      </c>
      <c r="B37" s="58" t="s">
        <v>180</v>
      </c>
      <c r="C37" s="114"/>
      <c r="D37" s="26">
        <v>6</v>
      </c>
      <c r="E37" s="24">
        <f>D37/D41</f>
        <v>3.8461538461538464E-2</v>
      </c>
      <c r="F37" s="49">
        <f t="shared" si="1"/>
        <v>19.230769230769234</v>
      </c>
      <c r="G37" s="32"/>
      <c r="H37" s="134"/>
      <c r="I37" s="3">
        <f t="shared" si="2"/>
        <v>0</v>
      </c>
      <c r="J37" s="98"/>
    </row>
    <row r="38" spans="1:10" ht="26" x14ac:dyDescent="0.35">
      <c r="A38" s="95" t="s">
        <v>181</v>
      </c>
      <c r="B38" s="58" t="s">
        <v>182</v>
      </c>
      <c r="C38" s="114"/>
      <c r="D38" s="26">
        <v>3</v>
      </c>
      <c r="E38" s="24">
        <f>D38/D41</f>
        <v>1.9230769230769232E-2</v>
      </c>
      <c r="F38" s="49">
        <f t="shared" si="1"/>
        <v>9.6153846153846168</v>
      </c>
      <c r="G38" s="32"/>
      <c r="H38" s="134"/>
      <c r="I38" s="3">
        <f t="shared" si="2"/>
        <v>0</v>
      </c>
      <c r="J38" s="98"/>
    </row>
    <row r="39" spans="1:10" x14ac:dyDescent="0.35">
      <c r="A39" s="95" t="s">
        <v>183</v>
      </c>
      <c r="B39" s="58" t="s">
        <v>184</v>
      </c>
      <c r="C39" s="114"/>
      <c r="D39" s="26">
        <v>18</v>
      </c>
      <c r="E39" s="24">
        <f>D39/D41</f>
        <v>0.11538461538461539</v>
      </c>
      <c r="F39" s="49">
        <f t="shared" si="1"/>
        <v>57.692307692307693</v>
      </c>
      <c r="G39" s="32"/>
      <c r="H39" s="134"/>
      <c r="I39" s="3">
        <f t="shared" si="2"/>
        <v>0</v>
      </c>
      <c r="J39" s="98"/>
    </row>
    <row r="40" spans="1:10" x14ac:dyDescent="0.35">
      <c r="A40" s="95" t="s">
        <v>185</v>
      </c>
      <c r="B40" s="58" t="s">
        <v>186</v>
      </c>
      <c r="C40" s="114"/>
      <c r="D40" s="26">
        <v>25</v>
      </c>
      <c r="E40" s="24">
        <f>D40/D41</f>
        <v>0.16025641025641027</v>
      </c>
      <c r="F40" s="49">
        <f t="shared" si="1"/>
        <v>80.128205128205138</v>
      </c>
      <c r="G40" s="32"/>
      <c r="H40" s="134"/>
      <c r="I40" s="3">
        <f t="shared" si="2"/>
        <v>0</v>
      </c>
      <c r="J40" s="98"/>
    </row>
    <row r="41" spans="1:10" s="39" customFormat="1" ht="15" customHeight="1" x14ac:dyDescent="0.35">
      <c r="A41" s="156" t="s">
        <v>72</v>
      </c>
      <c r="B41" s="154"/>
      <c r="C41" s="155"/>
      <c r="D41" s="20">
        <f>SUM(D30:D40)</f>
        <v>156</v>
      </c>
      <c r="E41" s="38">
        <f>SUM(E30:E40)</f>
        <v>1</v>
      </c>
      <c r="F41" s="42">
        <f>SUM(F30:F40)</f>
        <v>500.00000000000006</v>
      </c>
      <c r="G41" s="152"/>
      <c r="H41" s="153"/>
      <c r="I41" s="153"/>
      <c r="J41" s="99"/>
    </row>
    <row r="42" spans="1:10" s="13" customFormat="1" ht="15.5" x14ac:dyDescent="0.35">
      <c r="A42" s="178" t="s">
        <v>187</v>
      </c>
      <c r="B42" s="178"/>
      <c r="C42" s="178"/>
      <c r="D42" s="178"/>
      <c r="E42" s="178"/>
      <c r="F42" s="178"/>
      <c r="G42" s="178"/>
      <c r="H42" s="178"/>
      <c r="I42" s="178"/>
      <c r="J42" s="178"/>
    </row>
    <row r="43" spans="1:10" s="9" customFormat="1" ht="29" x14ac:dyDescent="0.35">
      <c r="A43" s="55" t="s">
        <v>13</v>
      </c>
      <c r="B43" s="55" t="s">
        <v>14</v>
      </c>
      <c r="C43" s="55" t="s">
        <v>15</v>
      </c>
      <c r="D43" s="55" t="s">
        <v>16</v>
      </c>
      <c r="E43" s="55" t="s">
        <v>17</v>
      </c>
      <c r="F43" s="55" t="s">
        <v>18</v>
      </c>
      <c r="G43" s="55" t="s">
        <v>19</v>
      </c>
      <c r="H43" s="55" t="s">
        <v>163</v>
      </c>
      <c r="I43" s="55" t="s">
        <v>21</v>
      </c>
      <c r="J43" s="55" t="s">
        <v>22</v>
      </c>
    </row>
    <row r="44" spans="1:10" x14ac:dyDescent="0.35">
      <c r="A44" s="159" t="s">
        <v>164</v>
      </c>
      <c r="B44" s="159"/>
      <c r="C44" s="159"/>
      <c r="D44" s="159"/>
      <c r="E44" s="159"/>
      <c r="F44" s="159"/>
      <c r="G44" s="159"/>
      <c r="H44" s="159"/>
      <c r="I44" s="159"/>
      <c r="J44" s="159"/>
    </row>
    <row r="45" spans="1:10" x14ac:dyDescent="0.35">
      <c r="A45" s="95" t="s">
        <v>188</v>
      </c>
      <c r="B45" s="16" t="s">
        <v>189</v>
      </c>
      <c r="C45" s="109"/>
      <c r="D45" s="26">
        <v>3</v>
      </c>
      <c r="E45" s="24">
        <f>D45/D48</f>
        <v>0.3</v>
      </c>
      <c r="F45" s="26">
        <f>500*E45</f>
        <v>150</v>
      </c>
      <c r="G45" s="32"/>
      <c r="H45" s="133"/>
      <c r="I45" s="3">
        <f>G45-(H45*G45)</f>
        <v>0</v>
      </c>
      <c r="J45" s="98"/>
    </row>
    <row r="46" spans="1:10" x14ac:dyDescent="0.35">
      <c r="A46" s="95" t="s">
        <v>190</v>
      </c>
      <c r="B46" s="16" t="s">
        <v>191</v>
      </c>
      <c r="C46" s="109"/>
      <c r="D46" s="26">
        <v>1</v>
      </c>
      <c r="E46" s="24">
        <f>D46/D48</f>
        <v>0.1</v>
      </c>
      <c r="F46" s="26">
        <f>500*E46</f>
        <v>50</v>
      </c>
      <c r="G46" s="32"/>
      <c r="H46" s="133"/>
      <c r="I46" s="3">
        <f>G46-(H46*G46)</f>
        <v>0</v>
      </c>
      <c r="J46" s="98"/>
    </row>
    <row r="47" spans="1:10" x14ac:dyDescent="0.35">
      <c r="A47" s="95" t="s">
        <v>192</v>
      </c>
      <c r="B47" s="16" t="s">
        <v>193</v>
      </c>
      <c r="C47" s="109"/>
      <c r="D47" s="26">
        <v>6</v>
      </c>
      <c r="E47" s="24">
        <f>D47/D48</f>
        <v>0.6</v>
      </c>
      <c r="F47" s="26">
        <f>500*E47</f>
        <v>300</v>
      </c>
      <c r="G47" s="32"/>
      <c r="H47" s="133"/>
      <c r="I47" s="3">
        <f t="shared" ref="I47" si="3">G47-(H47*G47)</f>
        <v>0</v>
      </c>
      <c r="J47" s="98"/>
    </row>
    <row r="48" spans="1:10" s="39" customFormat="1" ht="15" customHeight="1" x14ac:dyDescent="0.35">
      <c r="A48" s="156" t="s">
        <v>72</v>
      </c>
      <c r="B48" s="154"/>
      <c r="C48" s="155"/>
      <c r="D48" s="20">
        <f>SUM(D45:D47)</f>
        <v>10</v>
      </c>
      <c r="E48" s="38">
        <f>SUM(E45:E47)</f>
        <v>1</v>
      </c>
      <c r="F48" s="42">
        <f>SUM(F45:F47)</f>
        <v>500</v>
      </c>
      <c r="G48" s="176"/>
      <c r="H48" s="177"/>
      <c r="I48" s="177"/>
      <c r="J48" s="177"/>
    </row>
    <row r="49" spans="1:10" x14ac:dyDescent="0.35">
      <c r="E49" s="51"/>
    </row>
    <row r="50" spans="1:10" s="71" customFormat="1" ht="15.5" x14ac:dyDescent="0.35">
      <c r="A50" s="182" t="s">
        <v>194</v>
      </c>
      <c r="B50" s="183"/>
      <c r="C50" s="183"/>
      <c r="D50" s="183"/>
      <c r="E50" s="183"/>
      <c r="F50" s="183"/>
      <c r="G50" s="183"/>
      <c r="H50" s="75"/>
      <c r="I50" s="75"/>
      <c r="J50" s="73"/>
    </row>
    <row r="51" spans="1:10" s="56" customFormat="1" ht="29" x14ac:dyDescent="0.35">
      <c r="A51" s="55" t="s">
        <v>13</v>
      </c>
      <c r="B51" s="55" t="s">
        <v>14</v>
      </c>
      <c r="C51" s="55" t="s">
        <v>15</v>
      </c>
      <c r="D51" s="55" t="s">
        <v>19</v>
      </c>
      <c r="E51" s="55" t="s">
        <v>20</v>
      </c>
      <c r="F51" s="55" t="s">
        <v>128</v>
      </c>
      <c r="G51" s="55" t="s">
        <v>22</v>
      </c>
      <c r="H51" s="72"/>
      <c r="I51" s="72"/>
    </row>
    <row r="52" spans="1:10" s="1" customFormat="1" ht="15" customHeight="1" x14ac:dyDescent="0.35">
      <c r="A52" s="167" t="s">
        <v>195</v>
      </c>
      <c r="B52" s="168"/>
      <c r="C52" s="168"/>
      <c r="D52" s="168"/>
      <c r="E52" s="168"/>
      <c r="F52" s="169"/>
      <c r="G52" s="127"/>
      <c r="H52" s="74"/>
      <c r="I52" s="74"/>
    </row>
    <row r="53" spans="1:10" s="1" customFormat="1" ht="15" customHeight="1" x14ac:dyDescent="0.35">
      <c r="A53" s="35">
        <v>1</v>
      </c>
      <c r="B53" s="2"/>
      <c r="C53" s="2"/>
      <c r="D53" s="37"/>
      <c r="E53" s="37"/>
      <c r="F53" s="37"/>
      <c r="G53" s="2"/>
      <c r="H53" s="59"/>
      <c r="I53" s="59"/>
    </row>
    <row r="54" spans="1:10" s="1" customFormat="1" ht="15" customHeight="1" x14ac:dyDescent="0.35">
      <c r="A54" s="35">
        <v>2</v>
      </c>
      <c r="B54" s="2"/>
      <c r="C54" s="2"/>
      <c r="D54" s="37"/>
      <c r="E54" s="37"/>
      <c r="F54" s="37"/>
      <c r="G54" s="2"/>
      <c r="H54" s="59"/>
      <c r="I54" s="59"/>
    </row>
    <row r="55" spans="1:10" s="1" customFormat="1" ht="15" customHeight="1" x14ac:dyDescent="0.35">
      <c r="A55" s="35">
        <v>3</v>
      </c>
      <c r="B55" s="2"/>
      <c r="C55" s="2"/>
      <c r="D55" s="37"/>
      <c r="E55" s="37"/>
      <c r="F55" s="37"/>
      <c r="G55" s="2"/>
      <c r="H55" s="59"/>
      <c r="I55" s="59"/>
    </row>
    <row r="56" spans="1:10" s="1" customFormat="1" ht="15" customHeight="1" x14ac:dyDescent="0.35">
      <c r="A56" s="35">
        <v>4</v>
      </c>
      <c r="B56" s="2"/>
      <c r="C56" s="2"/>
      <c r="D56" s="37"/>
      <c r="E56" s="37"/>
      <c r="F56" s="37"/>
      <c r="G56" s="2"/>
      <c r="H56" s="59"/>
      <c r="I56" s="59"/>
    </row>
    <row r="57" spans="1:10" s="1" customFormat="1" ht="15" customHeight="1" x14ac:dyDescent="0.35">
      <c r="A57" s="35">
        <v>5</v>
      </c>
      <c r="B57" s="2"/>
      <c r="C57" s="2"/>
      <c r="D57" s="37"/>
      <c r="E57" s="37"/>
      <c r="F57" s="37"/>
      <c r="G57" s="2"/>
      <c r="H57" s="59"/>
      <c r="I57" s="59"/>
    </row>
    <row r="58" spans="1:10" s="1" customFormat="1" ht="15" customHeight="1" x14ac:dyDescent="0.35">
      <c r="A58" s="35">
        <v>6</v>
      </c>
      <c r="B58" s="2"/>
      <c r="C58" s="2"/>
      <c r="D58" s="37"/>
      <c r="E58" s="37"/>
      <c r="F58" s="37"/>
      <c r="G58" s="2"/>
      <c r="H58" s="59"/>
      <c r="I58" s="59"/>
    </row>
    <row r="59" spans="1:10" s="1" customFormat="1" ht="15" customHeight="1" x14ac:dyDescent="0.35">
      <c r="A59" s="35">
        <v>7</v>
      </c>
      <c r="B59" s="2"/>
      <c r="C59" s="2"/>
      <c r="D59" s="37"/>
      <c r="E59" s="37"/>
      <c r="F59" s="37"/>
      <c r="G59" s="2"/>
      <c r="H59" s="59"/>
      <c r="I59" s="59"/>
    </row>
    <row r="60" spans="1:10" s="1" customFormat="1" ht="15" customHeight="1" x14ac:dyDescent="0.35">
      <c r="A60" s="35">
        <v>8</v>
      </c>
      <c r="B60" s="2"/>
      <c r="C60" s="2"/>
      <c r="D60" s="37"/>
      <c r="E60" s="37"/>
      <c r="F60" s="37"/>
      <c r="G60" s="2"/>
      <c r="H60" s="59"/>
      <c r="I60" s="59"/>
    </row>
    <row r="61" spans="1:10" s="1" customFormat="1" ht="15" customHeight="1" x14ac:dyDescent="0.35">
      <c r="A61" s="35">
        <v>9</v>
      </c>
      <c r="B61" s="2"/>
      <c r="C61" s="2"/>
      <c r="D61" s="37"/>
      <c r="E61" s="37"/>
      <c r="F61" s="37"/>
      <c r="G61" s="2"/>
      <c r="H61" s="59"/>
      <c r="I61" s="59"/>
    </row>
    <row r="62" spans="1:10" s="1" customFormat="1" ht="15" customHeight="1" x14ac:dyDescent="0.35">
      <c r="A62" s="35">
        <v>10</v>
      </c>
      <c r="B62" s="2"/>
      <c r="C62" s="2"/>
      <c r="D62" s="37"/>
      <c r="E62" s="37"/>
      <c r="F62" s="37"/>
      <c r="G62" s="2"/>
      <c r="H62" s="59"/>
      <c r="I62" s="59"/>
    </row>
    <row r="63" spans="1:10" s="56" customFormat="1" ht="29" x14ac:dyDescent="0.35">
      <c r="A63" s="55" t="s">
        <v>13</v>
      </c>
      <c r="B63" s="55" t="s">
        <v>14</v>
      </c>
      <c r="C63" s="55" t="s">
        <v>15</v>
      </c>
      <c r="D63" s="55" t="s">
        <v>19</v>
      </c>
      <c r="E63" s="55" t="s">
        <v>20</v>
      </c>
      <c r="F63" s="55" t="s">
        <v>128</v>
      </c>
      <c r="G63" s="55" t="s">
        <v>22</v>
      </c>
      <c r="H63" s="72"/>
      <c r="I63" s="72"/>
    </row>
    <row r="64" spans="1:10" s="1" customFormat="1" ht="15" customHeight="1" x14ac:dyDescent="0.35">
      <c r="A64" s="159" t="s">
        <v>196</v>
      </c>
      <c r="B64" s="159"/>
      <c r="C64" s="159"/>
      <c r="D64" s="159"/>
      <c r="E64" s="159"/>
      <c r="F64" s="159"/>
      <c r="G64" s="159"/>
      <c r="H64" s="74"/>
      <c r="I64" s="74"/>
    </row>
    <row r="65" spans="1:9" s="1" customFormat="1" ht="15" customHeight="1" x14ac:dyDescent="0.35">
      <c r="A65" s="35">
        <v>1</v>
      </c>
      <c r="B65" s="2"/>
      <c r="C65" s="2"/>
      <c r="D65" s="37"/>
      <c r="E65" s="37"/>
      <c r="F65" s="37"/>
      <c r="G65" s="2"/>
    </row>
    <row r="66" spans="1:9" s="1" customFormat="1" ht="15" customHeight="1" x14ac:dyDescent="0.35">
      <c r="A66" s="35">
        <v>2</v>
      </c>
      <c r="B66" s="2"/>
      <c r="C66" s="2"/>
      <c r="D66" s="37"/>
      <c r="E66" s="37"/>
      <c r="F66" s="37"/>
      <c r="G66" s="2"/>
    </row>
    <row r="67" spans="1:9" s="1" customFormat="1" ht="15" customHeight="1" x14ac:dyDescent="0.35">
      <c r="A67" s="35">
        <v>3</v>
      </c>
      <c r="B67" s="2"/>
      <c r="C67" s="2"/>
      <c r="D67" s="37"/>
      <c r="E67" s="37"/>
      <c r="F67" s="37"/>
      <c r="G67" s="2"/>
    </row>
    <row r="68" spans="1:9" s="1" customFormat="1" ht="15" customHeight="1" x14ac:dyDescent="0.35">
      <c r="A68" s="35">
        <v>4</v>
      </c>
      <c r="B68" s="2"/>
      <c r="C68" s="2"/>
      <c r="D68" s="37"/>
      <c r="E68" s="37"/>
      <c r="F68" s="37"/>
      <c r="G68" s="2"/>
    </row>
    <row r="69" spans="1:9" s="1" customFormat="1" ht="15" customHeight="1" x14ac:dyDescent="0.35">
      <c r="A69" s="35">
        <v>5</v>
      </c>
      <c r="B69" s="2"/>
      <c r="C69" s="2"/>
      <c r="D69" s="37"/>
      <c r="E69" s="37"/>
      <c r="F69" s="37"/>
      <c r="G69" s="2"/>
    </row>
    <row r="70" spans="1:9" s="1" customFormat="1" ht="15" customHeight="1" x14ac:dyDescent="0.35">
      <c r="A70" s="35">
        <v>6</v>
      </c>
      <c r="B70" s="2"/>
      <c r="C70" s="2"/>
      <c r="D70" s="37"/>
      <c r="E70" s="37"/>
      <c r="F70" s="37"/>
      <c r="G70" s="2"/>
    </row>
    <row r="71" spans="1:9" s="1" customFormat="1" ht="15" customHeight="1" x14ac:dyDescent="0.35">
      <c r="A71" s="35">
        <v>7</v>
      </c>
      <c r="B71" s="2"/>
      <c r="C71" s="2"/>
      <c r="D71" s="37"/>
      <c r="E71" s="37"/>
      <c r="F71" s="37"/>
      <c r="G71" s="2"/>
    </row>
    <row r="72" spans="1:9" s="1" customFormat="1" ht="15" customHeight="1" x14ac:dyDescent="0.35">
      <c r="A72" s="35">
        <v>8</v>
      </c>
      <c r="B72" s="2"/>
      <c r="C72" s="2"/>
      <c r="D72" s="37"/>
      <c r="E72" s="37"/>
      <c r="F72" s="37"/>
      <c r="G72" s="2"/>
    </row>
    <row r="73" spans="1:9" s="1" customFormat="1" ht="15" customHeight="1" x14ac:dyDescent="0.35">
      <c r="A73" s="35">
        <v>9</v>
      </c>
      <c r="B73" s="2"/>
      <c r="C73" s="2"/>
      <c r="D73" s="37"/>
      <c r="E73" s="37"/>
      <c r="F73" s="37"/>
      <c r="G73" s="2"/>
    </row>
    <row r="74" spans="1:9" s="1" customFormat="1" ht="15" customHeight="1" x14ac:dyDescent="0.35">
      <c r="A74" s="35">
        <v>10</v>
      </c>
      <c r="B74" s="2"/>
      <c r="C74" s="2"/>
      <c r="D74" s="37"/>
      <c r="E74" s="37"/>
      <c r="F74" s="37"/>
      <c r="G74" s="2"/>
    </row>
    <row r="75" spans="1:9" s="56" customFormat="1" ht="29" x14ac:dyDescent="0.35">
      <c r="A75" s="55" t="s">
        <v>13</v>
      </c>
      <c r="B75" s="55" t="s">
        <v>14</v>
      </c>
      <c r="C75" s="55" t="s">
        <v>15</v>
      </c>
      <c r="D75" s="55" t="s">
        <v>19</v>
      </c>
      <c r="E75" s="55" t="s">
        <v>20</v>
      </c>
      <c r="F75" s="55" t="s">
        <v>128</v>
      </c>
      <c r="G75" s="55" t="s">
        <v>22</v>
      </c>
      <c r="H75" s="72"/>
      <c r="I75" s="72"/>
    </row>
    <row r="76" spans="1:9" s="1" customFormat="1" ht="15" customHeight="1" x14ac:dyDescent="0.35">
      <c r="A76" s="159" t="s">
        <v>197</v>
      </c>
      <c r="B76" s="159"/>
      <c r="C76" s="159"/>
      <c r="D76" s="159"/>
      <c r="E76" s="159"/>
      <c r="F76" s="159"/>
      <c r="G76" s="159"/>
      <c r="H76" s="74"/>
      <c r="I76" s="74"/>
    </row>
    <row r="77" spans="1:9" s="1" customFormat="1" ht="15" customHeight="1" x14ac:dyDescent="0.35">
      <c r="A77" s="35">
        <v>1</v>
      </c>
      <c r="B77" s="2"/>
      <c r="C77" s="2"/>
      <c r="D77" s="37"/>
      <c r="E77" s="37"/>
      <c r="F77" s="37"/>
      <c r="G77" s="2"/>
    </row>
    <row r="78" spans="1:9" s="1" customFormat="1" ht="15" customHeight="1" x14ac:dyDescent="0.35">
      <c r="A78" s="35">
        <v>2</v>
      </c>
      <c r="B78" s="2"/>
      <c r="C78" s="2"/>
      <c r="D78" s="37"/>
      <c r="E78" s="37"/>
      <c r="F78" s="37"/>
      <c r="G78" s="2"/>
    </row>
    <row r="79" spans="1:9" s="1" customFormat="1" ht="15" customHeight="1" x14ac:dyDescent="0.35">
      <c r="A79" s="35">
        <v>3</v>
      </c>
      <c r="B79" s="2"/>
      <c r="C79" s="2"/>
      <c r="D79" s="37"/>
      <c r="E79" s="37"/>
      <c r="F79" s="37"/>
      <c r="G79" s="2"/>
    </row>
    <row r="80" spans="1:9" s="1" customFormat="1" ht="15" customHeight="1" x14ac:dyDescent="0.35">
      <c r="A80" s="35">
        <v>4</v>
      </c>
      <c r="B80" s="2"/>
      <c r="C80" s="2"/>
      <c r="D80" s="37"/>
      <c r="E80" s="37"/>
      <c r="F80" s="37"/>
      <c r="G80" s="2"/>
    </row>
    <row r="81" spans="1:7" s="1" customFormat="1" ht="15" customHeight="1" x14ac:dyDescent="0.35">
      <c r="A81" s="35">
        <v>5</v>
      </c>
      <c r="B81" s="2"/>
      <c r="C81" s="2"/>
      <c r="D81" s="37"/>
      <c r="E81" s="37"/>
      <c r="F81" s="37"/>
      <c r="G81" s="2"/>
    </row>
    <row r="82" spans="1:7" s="1" customFormat="1" ht="15" customHeight="1" x14ac:dyDescent="0.35">
      <c r="A82" s="35">
        <v>6</v>
      </c>
      <c r="B82" s="2"/>
      <c r="C82" s="2"/>
      <c r="D82" s="37"/>
      <c r="E82" s="37"/>
      <c r="F82" s="37"/>
      <c r="G82" s="2"/>
    </row>
    <row r="83" spans="1:7" s="1" customFormat="1" ht="15" customHeight="1" x14ac:dyDescent="0.35">
      <c r="A83" s="35">
        <v>7</v>
      </c>
      <c r="B83" s="2"/>
      <c r="C83" s="2"/>
      <c r="D83" s="37"/>
      <c r="E83" s="37"/>
      <c r="F83" s="37"/>
      <c r="G83" s="2"/>
    </row>
    <row r="84" spans="1:7" s="1" customFormat="1" ht="15" customHeight="1" x14ac:dyDescent="0.35">
      <c r="A84" s="35">
        <v>8</v>
      </c>
      <c r="B84" s="2"/>
      <c r="C84" s="2"/>
      <c r="D84" s="37"/>
      <c r="E84" s="37"/>
      <c r="F84" s="37"/>
      <c r="G84" s="2"/>
    </row>
    <row r="85" spans="1:7" s="1" customFormat="1" ht="15" customHeight="1" x14ac:dyDescent="0.35">
      <c r="A85" s="35">
        <v>9</v>
      </c>
      <c r="B85" s="2"/>
      <c r="C85" s="2"/>
      <c r="D85" s="37"/>
      <c r="E85" s="37"/>
      <c r="F85" s="37"/>
      <c r="G85" s="2"/>
    </row>
    <row r="86" spans="1:7" s="1" customFormat="1" ht="15" customHeight="1" x14ac:dyDescent="0.35">
      <c r="A86" s="35">
        <v>10</v>
      </c>
      <c r="B86" s="2"/>
      <c r="C86" s="2"/>
      <c r="D86" s="37"/>
      <c r="E86" s="37"/>
      <c r="F86" s="37"/>
      <c r="G86" s="2"/>
    </row>
    <row r="87" spans="1:7" x14ac:dyDescent="0.35">
      <c r="E87" s="51"/>
    </row>
    <row r="88" spans="1:7" x14ac:dyDescent="0.35">
      <c r="E88" s="51"/>
    </row>
    <row r="89" spans="1:7" x14ac:dyDescent="0.35">
      <c r="E89" s="51"/>
    </row>
    <row r="90" spans="1:7" x14ac:dyDescent="0.35">
      <c r="E90" s="51"/>
    </row>
    <row r="91" spans="1:7" x14ac:dyDescent="0.35">
      <c r="E91" s="51"/>
    </row>
    <row r="92" spans="1:7" x14ac:dyDescent="0.35">
      <c r="E92" s="51"/>
    </row>
    <row r="93" spans="1:7" x14ac:dyDescent="0.35">
      <c r="E93" s="51"/>
    </row>
    <row r="94" spans="1:7" x14ac:dyDescent="0.35">
      <c r="E94" s="51"/>
    </row>
    <row r="95" spans="1:7" x14ac:dyDescent="0.35">
      <c r="E95" s="51"/>
    </row>
    <row r="96" spans="1:7" x14ac:dyDescent="0.35">
      <c r="E96" s="51"/>
    </row>
    <row r="97" spans="5:5" x14ac:dyDescent="0.35">
      <c r="E97" s="51"/>
    </row>
    <row r="98" spans="5:5" x14ac:dyDescent="0.35">
      <c r="E98" s="51"/>
    </row>
    <row r="99" spans="5:5" x14ac:dyDescent="0.35">
      <c r="E99" s="51"/>
    </row>
    <row r="100" spans="5:5" x14ac:dyDescent="0.35">
      <c r="E100" s="51"/>
    </row>
    <row r="101" spans="5:5" x14ac:dyDescent="0.35">
      <c r="E101" s="51"/>
    </row>
    <row r="102" spans="5:5" x14ac:dyDescent="0.35">
      <c r="E102" s="51"/>
    </row>
    <row r="103" spans="5:5" x14ac:dyDescent="0.35">
      <c r="E103" s="51"/>
    </row>
    <row r="104" spans="5:5" x14ac:dyDescent="0.35">
      <c r="E104" s="51"/>
    </row>
    <row r="105" spans="5:5" x14ac:dyDescent="0.35">
      <c r="E105" s="51"/>
    </row>
    <row r="106" spans="5:5" x14ac:dyDescent="0.35">
      <c r="E106" s="51"/>
    </row>
    <row r="107" spans="5:5" x14ac:dyDescent="0.35">
      <c r="E107" s="51"/>
    </row>
    <row r="108" spans="5:5" x14ac:dyDescent="0.35">
      <c r="E108" s="51"/>
    </row>
    <row r="109" spans="5:5" x14ac:dyDescent="0.35">
      <c r="E109" s="51"/>
    </row>
    <row r="110" spans="5:5" x14ac:dyDescent="0.35">
      <c r="E110" s="51"/>
    </row>
    <row r="111" spans="5:5" x14ac:dyDescent="0.35">
      <c r="E111" s="51"/>
    </row>
    <row r="112" spans="5:5" x14ac:dyDescent="0.35">
      <c r="E112" s="51"/>
    </row>
    <row r="113" spans="5:5" x14ac:dyDescent="0.35">
      <c r="E113" s="51"/>
    </row>
    <row r="114" spans="5:5" x14ac:dyDescent="0.35">
      <c r="E114" s="51"/>
    </row>
    <row r="115" spans="5:5" x14ac:dyDescent="0.35">
      <c r="E115" s="51"/>
    </row>
    <row r="116" spans="5:5" x14ac:dyDescent="0.35">
      <c r="E116" s="51"/>
    </row>
    <row r="117" spans="5:5" x14ac:dyDescent="0.35">
      <c r="E117" s="51"/>
    </row>
    <row r="118" spans="5:5" x14ac:dyDescent="0.35">
      <c r="E118" s="51"/>
    </row>
    <row r="119" spans="5:5" x14ac:dyDescent="0.35">
      <c r="E119" s="51"/>
    </row>
    <row r="120" spans="5:5" x14ac:dyDescent="0.35">
      <c r="E120" s="51"/>
    </row>
    <row r="121" spans="5:5" x14ac:dyDescent="0.35">
      <c r="E121" s="51"/>
    </row>
    <row r="122" spans="5:5" x14ac:dyDescent="0.35">
      <c r="E122" s="51"/>
    </row>
    <row r="123" spans="5:5" x14ac:dyDescent="0.35">
      <c r="E123" s="51"/>
    </row>
    <row r="124" spans="5:5" x14ac:dyDescent="0.35">
      <c r="E124" s="51"/>
    </row>
    <row r="125" spans="5:5" x14ac:dyDescent="0.35">
      <c r="E125" s="51"/>
    </row>
    <row r="126" spans="5:5" x14ac:dyDescent="0.35">
      <c r="E126" s="51"/>
    </row>
    <row r="127" spans="5:5" x14ac:dyDescent="0.35">
      <c r="E127" s="51"/>
    </row>
  </sheetData>
  <mergeCells count="24">
    <mergeCell ref="A76:G76"/>
    <mergeCell ref="A64:G64"/>
    <mergeCell ref="A1:J1"/>
    <mergeCell ref="A2:J2"/>
    <mergeCell ref="A3:J3"/>
    <mergeCell ref="A52:F52"/>
    <mergeCell ref="A50:G50"/>
    <mergeCell ref="A48:C48"/>
    <mergeCell ref="A41:C41"/>
    <mergeCell ref="A26:C26"/>
    <mergeCell ref="A4:J4"/>
    <mergeCell ref="E5:J5"/>
    <mergeCell ref="E6:J6"/>
    <mergeCell ref="A8:J8"/>
    <mergeCell ref="A5:D5"/>
    <mergeCell ref="A6:D6"/>
    <mergeCell ref="A9:J9"/>
    <mergeCell ref="G48:J48"/>
    <mergeCell ref="G41:I41"/>
    <mergeCell ref="G26:J26"/>
    <mergeCell ref="A27:J27"/>
    <mergeCell ref="A42:J42"/>
    <mergeCell ref="A29:J29"/>
    <mergeCell ref="A44:J44"/>
  </mergeCells>
  <phoneticPr fontId="13" type="noConversion"/>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7BF2CA-97E6-46EA-8FC3-A3A4306A76B7}">
  <sheetPr>
    <tabColor rgb="FF00B050"/>
  </sheetPr>
  <dimension ref="A1:J86"/>
  <sheetViews>
    <sheetView zoomScale="130" zoomScaleNormal="130" workbookViewId="0">
      <selection activeCell="D5" sqref="D5:I5"/>
    </sheetView>
  </sheetViews>
  <sheetFormatPr defaultColWidth="8.81640625" defaultRowHeight="14.5" x14ac:dyDescent="0.35"/>
  <cols>
    <col min="1" max="1" width="6.1796875" style="50" customWidth="1"/>
    <col min="2" max="2" width="51.26953125" style="45" customWidth="1"/>
    <col min="3" max="5" width="14.26953125" style="45" customWidth="1"/>
    <col min="6" max="6" width="14.7265625" style="51" customWidth="1"/>
    <col min="7" max="8" width="12.7265625" style="45" customWidth="1"/>
    <col min="9" max="9" width="12.54296875" style="46" bestFit="1" customWidth="1"/>
    <col min="10" max="16384" width="8.81640625" style="46"/>
  </cols>
  <sheetData>
    <row r="1" spans="1:9" s="1" customFormat="1" ht="15.5" x14ac:dyDescent="0.35">
      <c r="A1" s="163" t="s">
        <v>328</v>
      </c>
      <c r="B1" s="163"/>
      <c r="C1" s="163"/>
      <c r="D1" s="163"/>
      <c r="E1" s="163"/>
      <c r="F1" s="163"/>
      <c r="G1" s="163"/>
      <c r="H1" s="163"/>
      <c r="I1" s="163"/>
    </row>
    <row r="2" spans="1:9" s="1" customFormat="1" ht="15.5" x14ac:dyDescent="0.35">
      <c r="A2" s="163" t="s">
        <v>333</v>
      </c>
      <c r="B2" s="163"/>
      <c r="C2" s="163"/>
      <c r="D2" s="163"/>
      <c r="E2" s="163"/>
      <c r="F2" s="163"/>
      <c r="G2" s="163"/>
      <c r="H2" s="163"/>
      <c r="I2" s="163"/>
    </row>
    <row r="3" spans="1:9" s="1" customFormat="1" ht="15.5" x14ac:dyDescent="0.35">
      <c r="A3" s="163" t="s">
        <v>9</v>
      </c>
      <c r="B3" s="163"/>
      <c r="C3" s="163"/>
      <c r="D3" s="163"/>
      <c r="E3" s="163"/>
      <c r="F3" s="163"/>
      <c r="G3" s="163"/>
      <c r="H3" s="163"/>
      <c r="I3" s="163"/>
    </row>
    <row r="4" spans="1:9" s="1" customFormat="1" ht="15.5" x14ac:dyDescent="0.35">
      <c r="A4" s="163" t="s">
        <v>198</v>
      </c>
      <c r="B4" s="163" t="s">
        <v>11</v>
      </c>
      <c r="C4" s="163"/>
      <c r="D4" s="163"/>
      <c r="E4" s="163"/>
      <c r="F4" s="163"/>
      <c r="G4" s="163"/>
      <c r="H4" s="163"/>
      <c r="I4" s="163"/>
    </row>
    <row r="5" spans="1:9" s="1" customFormat="1" ht="15.5" x14ac:dyDescent="0.35">
      <c r="A5" s="166" t="s">
        <v>319</v>
      </c>
      <c r="B5" s="166"/>
      <c r="C5" s="166"/>
      <c r="D5" s="205"/>
      <c r="E5" s="206"/>
      <c r="F5" s="206"/>
      <c r="G5" s="206"/>
      <c r="H5" s="206"/>
      <c r="I5" s="207"/>
    </row>
    <row r="6" spans="1:9" s="1" customFormat="1" ht="15.5" x14ac:dyDescent="0.35">
      <c r="A6" s="166" t="s">
        <v>318</v>
      </c>
      <c r="B6" s="166"/>
      <c r="C6" s="166"/>
      <c r="D6" s="205"/>
      <c r="E6" s="206"/>
      <c r="F6" s="206"/>
      <c r="G6" s="206"/>
      <c r="H6" s="206"/>
      <c r="I6" s="207"/>
    </row>
    <row r="7" spans="1:9" ht="15.5" x14ac:dyDescent="0.35">
      <c r="A7" s="201" t="s">
        <v>199</v>
      </c>
      <c r="B7" s="201"/>
      <c r="C7" s="201"/>
      <c r="D7" s="201"/>
      <c r="E7" s="201"/>
      <c r="F7" s="201"/>
      <c r="G7" s="201"/>
      <c r="H7" s="201"/>
      <c r="I7" s="201"/>
    </row>
    <row r="8" spans="1:9" s="9" customFormat="1" ht="29.25" customHeight="1" x14ac:dyDescent="0.35">
      <c r="A8" s="55" t="s">
        <v>13</v>
      </c>
      <c r="B8" s="55" t="s">
        <v>14</v>
      </c>
      <c r="C8" s="55" t="s">
        <v>15</v>
      </c>
      <c r="D8" s="55" t="s">
        <v>18</v>
      </c>
      <c r="E8" s="55" t="s">
        <v>200</v>
      </c>
      <c r="F8" s="55" t="s">
        <v>19</v>
      </c>
      <c r="G8" s="55" t="s">
        <v>163</v>
      </c>
      <c r="H8" s="55" t="s">
        <v>21</v>
      </c>
      <c r="I8" s="55" t="s">
        <v>22</v>
      </c>
    </row>
    <row r="9" spans="1:9" x14ac:dyDescent="0.35">
      <c r="A9" s="95" t="s">
        <v>201</v>
      </c>
      <c r="B9" s="85" t="s">
        <v>202</v>
      </c>
      <c r="C9" s="109"/>
      <c r="D9" s="109">
        <v>125</v>
      </c>
      <c r="E9" s="109"/>
      <c r="F9" s="110"/>
      <c r="G9" s="130"/>
      <c r="H9" s="3">
        <f>F9-(G9*F9)</f>
        <v>0</v>
      </c>
      <c r="I9" s="111"/>
    </row>
    <row r="10" spans="1:9" x14ac:dyDescent="0.35">
      <c r="A10" s="95" t="s">
        <v>203</v>
      </c>
      <c r="B10" s="85" t="s">
        <v>204</v>
      </c>
      <c r="C10" s="110"/>
      <c r="D10" s="110">
        <v>125</v>
      </c>
      <c r="E10" s="110"/>
      <c r="F10" s="110"/>
      <c r="G10" s="130"/>
      <c r="H10" s="3">
        <f>F10-(G10*F10)</f>
        <v>0</v>
      </c>
      <c r="I10" s="111"/>
    </row>
    <row r="11" spans="1:9" x14ac:dyDescent="0.35">
      <c r="A11" s="95" t="s">
        <v>205</v>
      </c>
      <c r="B11" s="85" t="s">
        <v>206</v>
      </c>
      <c r="C11" s="110"/>
      <c r="D11" s="109">
        <v>125</v>
      </c>
      <c r="E11" s="110"/>
      <c r="F11" s="110"/>
      <c r="G11" s="130"/>
      <c r="H11" s="3">
        <f t="shared" ref="H11:H12" si="0">F11-(G11*F11)</f>
        <v>0</v>
      </c>
      <c r="I11" s="111"/>
    </row>
    <row r="12" spans="1:9" x14ac:dyDescent="0.35">
      <c r="A12" s="95" t="s">
        <v>207</v>
      </c>
      <c r="B12" s="61" t="s">
        <v>208</v>
      </c>
      <c r="C12" s="110"/>
      <c r="D12" s="110">
        <v>125</v>
      </c>
      <c r="E12" s="110"/>
      <c r="F12" s="110"/>
      <c r="G12" s="130"/>
      <c r="H12" s="3">
        <f t="shared" si="0"/>
        <v>0</v>
      </c>
      <c r="I12" s="111"/>
    </row>
    <row r="13" spans="1:9" ht="15.5" x14ac:dyDescent="0.35">
      <c r="A13" s="202" t="s">
        <v>209</v>
      </c>
      <c r="B13" s="203"/>
      <c r="C13" s="203"/>
      <c r="D13" s="203"/>
      <c r="E13" s="203"/>
      <c r="F13" s="203"/>
      <c r="G13" s="203"/>
      <c r="H13" s="203"/>
      <c r="I13" s="204"/>
    </row>
    <row r="14" spans="1:9" x14ac:dyDescent="0.35">
      <c r="A14" s="95" t="s">
        <v>210</v>
      </c>
      <c r="B14" s="61" t="s">
        <v>211</v>
      </c>
      <c r="C14" s="109"/>
      <c r="D14" s="109">
        <v>125</v>
      </c>
      <c r="E14" s="109"/>
      <c r="F14" s="110"/>
      <c r="G14" s="130"/>
      <c r="H14" s="3">
        <f>F14-(G14*F14)</f>
        <v>0</v>
      </c>
      <c r="I14" s="111"/>
    </row>
    <row r="15" spans="1:9" x14ac:dyDescent="0.35">
      <c r="A15" s="95" t="s">
        <v>212</v>
      </c>
      <c r="B15" s="61" t="s">
        <v>213</v>
      </c>
      <c r="C15" s="110"/>
      <c r="D15" s="110">
        <v>125</v>
      </c>
      <c r="E15" s="110"/>
      <c r="F15" s="110"/>
      <c r="G15" s="130"/>
      <c r="H15" s="3">
        <f>F15-(G15*F15)</f>
        <v>0</v>
      </c>
      <c r="I15" s="111"/>
    </row>
    <row r="16" spans="1:9" x14ac:dyDescent="0.35">
      <c r="A16" s="95" t="s">
        <v>214</v>
      </c>
      <c r="B16" s="61" t="s">
        <v>215</v>
      </c>
      <c r="C16" s="110"/>
      <c r="D16" s="109">
        <v>125</v>
      </c>
      <c r="E16" s="110"/>
      <c r="F16" s="110"/>
      <c r="G16" s="130"/>
      <c r="H16" s="3">
        <f t="shared" ref="H16:H17" si="1">F16-(G16*F16)</f>
        <v>0</v>
      </c>
      <c r="I16" s="111"/>
    </row>
    <row r="17" spans="1:10" x14ac:dyDescent="0.35">
      <c r="A17" s="95" t="s">
        <v>216</v>
      </c>
      <c r="B17" s="61" t="s">
        <v>217</v>
      </c>
      <c r="C17" s="110"/>
      <c r="D17" s="110">
        <v>125</v>
      </c>
      <c r="E17" s="110"/>
      <c r="F17" s="110"/>
      <c r="G17" s="130"/>
      <c r="H17" s="3">
        <f t="shared" si="1"/>
        <v>0</v>
      </c>
      <c r="I17" s="111"/>
    </row>
    <row r="18" spans="1:10" ht="15.5" x14ac:dyDescent="0.35">
      <c r="A18" s="189" t="s">
        <v>337</v>
      </c>
      <c r="B18" s="190"/>
      <c r="C18" s="190"/>
      <c r="D18" s="190"/>
      <c r="E18" s="190"/>
      <c r="F18" s="190"/>
      <c r="G18" s="190"/>
      <c r="H18" s="190"/>
      <c r="I18" s="191"/>
    </row>
    <row r="19" spans="1:10" x14ac:dyDescent="0.35">
      <c r="A19" s="95" t="s">
        <v>218</v>
      </c>
      <c r="B19" s="61" t="s">
        <v>219</v>
      </c>
      <c r="C19" s="109"/>
      <c r="D19" s="109">
        <v>125</v>
      </c>
      <c r="E19" s="109"/>
      <c r="F19" s="110"/>
      <c r="G19" s="130"/>
      <c r="H19" s="3">
        <f>F19-(G19*F19)</f>
        <v>0</v>
      </c>
      <c r="I19" s="111"/>
    </row>
    <row r="20" spans="1:10" x14ac:dyDescent="0.35">
      <c r="A20" s="95" t="s">
        <v>220</v>
      </c>
      <c r="B20" s="61" t="s">
        <v>221</v>
      </c>
      <c r="C20" s="110"/>
      <c r="D20" s="110">
        <v>125</v>
      </c>
      <c r="E20" s="110"/>
      <c r="F20" s="110"/>
      <c r="G20" s="130"/>
      <c r="H20" s="3">
        <f>F20-(G20*F20)</f>
        <v>0</v>
      </c>
      <c r="I20" s="111"/>
    </row>
    <row r="21" spans="1:10" x14ac:dyDescent="0.35">
      <c r="A21" s="95" t="s">
        <v>222</v>
      </c>
      <c r="B21" s="61" t="s">
        <v>223</v>
      </c>
      <c r="C21" s="110"/>
      <c r="D21" s="109">
        <v>125</v>
      </c>
      <c r="E21" s="110"/>
      <c r="F21" s="110"/>
      <c r="G21" s="130"/>
      <c r="H21" s="3">
        <f t="shared" ref="H21:H22" si="2">F21-(G21*F21)</f>
        <v>0</v>
      </c>
      <c r="I21" s="111"/>
    </row>
    <row r="22" spans="1:10" x14ac:dyDescent="0.35">
      <c r="A22" s="95" t="s">
        <v>224</v>
      </c>
      <c r="B22" s="61" t="s">
        <v>225</v>
      </c>
      <c r="C22" s="110"/>
      <c r="D22" s="110">
        <v>125</v>
      </c>
      <c r="E22" s="110"/>
      <c r="F22" s="110"/>
      <c r="G22" s="130"/>
      <c r="H22" s="3">
        <f t="shared" si="2"/>
        <v>0</v>
      </c>
      <c r="I22" s="111"/>
    </row>
    <row r="23" spans="1:10" ht="15.5" x14ac:dyDescent="0.35">
      <c r="A23" s="192" t="s">
        <v>338</v>
      </c>
      <c r="B23" s="193"/>
      <c r="C23" s="193"/>
      <c r="D23" s="193"/>
      <c r="E23" s="193"/>
      <c r="F23" s="193"/>
      <c r="G23" s="193"/>
      <c r="H23" s="193"/>
      <c r="I23" s="194"/>
    </row>
    <row r="24" spans="1:10" x14ac:dyDescent="0.35">
      <c r="A24" s="89" t="s">
        <v>226</v>
      </c>
      <c r="B24" s="86" t="s">
        <v>227</v>
      </c>
      <c r="C24" s="109"/>
      <c r="D24" s="109">
        <v>166.67</v>
      </c>
      <c r="E24" s="109"/>
      <c r="F24" s="110"/>
      <c r="G24" s="130"/>
      <c r="H24" s="3">
        <f t="shared" ref="H24:H28" si="3">F24-(G24*F24)</f>
        <v>0</v>
      </c>
      <c r="I24" s="111"/>
    </row>
    <row r="25" spans="1:10" x14ac:dyDescent="0.35">
      <c r="A25" s="89" t="s">
        <v>228</v>
      </c>
      <c r="B25" s="86" t="s">
        <v>229</v>
      </c>
      <c r="C25" s="110"/>
      <c r="D25" s="110">
        <v>166.67</v>
      </c>
      <c r="E25" s="110"/>
      <c r="F25" s="110"/>
      <c r="G25" s="130"/>
      <c r="H25" s="3">
        <f t="shared" si="3"/>
        <v>0</v>
      </c>
      <c r="I25" s="111"/>
    </row>
    <row r="26" spans="1:10" x14ac:dyDescent="0.35">
      <c r="A26" s="89" t="s">
        <v>230</v>
      </c>
      <c r="B26" s="86" t="s">
        <v>231</v>
      </c>
      <c r="C26" s="110"/>
      <c r="D26" s="110">
        <v>166.67</v>
      </c>
      <c r="E26" s="110"/>
      <c r="F26" s="110"/>
      <c r="G26" s="130"/>
      <c r="H26" s="3">
        <f t="shared" si="3"/>
        <v>0</v>
      </c>
      <c r="I26" s="111"/>
    </row>
    <row r="27" spans="1:10" ht="15.5" x14ac:dyDescent="0.35">
      <c r="A27" s="195" t="s">
        <v>232</v>
      </c>
      <c r="B27" s="196"/>
      <c r="C27" s="196"/>
      <c r="D27" s="196"/>
      <c r="E27" s="196"/>
      <c r="F27" s="196"/>
      <c r="G27" s="196"/>
      <c r="H27" s="196"/>
      <c r="I27" s="197"/>
    </row>
    <row r="28" spans="1:10" x14ac:dyDescent="0.35">
      <c r="A28" s="89" t="s">
        <v>233</v>
      </c>
      <c r="B28" s="86" t="s">
        <v>234</v>
      </c>
      <c r="C28" s="109"/>
      <c r="D28" s="109">
        <v>500</v>
      </c>
      <c r="E28" s="109"/>
      <c r="F28" s="110"/>
      <c r="G28" s="130"/>
      <c r="H28" s="3">
        <f t="shared" si="3"/>
        <v>0</v>
      </c>
      <c r="I28" s="111"/>
    </row>
    <row r="29" spans="1:10" x14ac:dyDescent="0.35">
      <c r="A29" s="121"/>
      <c r="B29" s="122"/>
      <c r="C29" s="120"/>
      <c r="D29" s="120"/>
      <c r="E29" s="120"/>
      <c r="F29" s="120"/>
      <c r="G29" s="120"/>
      <c r="H29" s="120"/>
      <c r="I29" s="123"/>
    </row>
    <row r="30" spans="1:10" s="71" customFormat="1" ht="15.5" x14ac:dyDescent="0.35">
      <c r="A30" s="198" t="s">
        <v>235</v>
      </c>
      <c r="B30" s="199"/>
      <c r="C30" s="199"/>
      <c r="D30" s="199"/>
      <c r="E30" s="199"/>
      <c r="F30" s="199"/>
      <c r="G30" s="199"/>
      <c r="H30" s="199"/>
      <c r="I30" s="200"/>
      <c r="J30" s="75"/>
    </row>
    <row r="31" spans="1:10" s="56" customFormat="1" ht="29" x14ac:dyDescent="0.35">
      <c r="A31" s="107" t="s">
        <v>13</v>
      </c>
      <c r="B31" s="107" t="s">
        <v>14</v>
      </c>
      <c r="C31" s="107" t="s">
        <v>15</v>
      </c>
      <c r="D31" s="107"/>
      <c r="E31" s="107" t="s">
        <v>200</v>
      </c>
      <c r="F31" s="107" t="s">
        <v>19</v>
      </c>
      <c r="G31" s="108" t="s">
        <v>20</v>
      </c>
      <c r="H31" s="107" t="s">
        <v>128</v>
      </c>
      <c r="I31" s="55" t="s">
        <v>22</v>
      </c>
      <c r="J31" s="72"/>
    </row>
    <row r="32" spans="1:10" s="1" customFormat="1" ht="15" customHeight="1" x14ac:dyDescent="0.35">
      <c r="A32" s="186" t="s">
        <v>236</v>
      </c>
      <c r="B32" s="187"/>
      <c r="C32" s="187"/>
      <c r="D32" s="187"/>
      <c r="E32" s="187"/>
      <c r="F32" s="187"/>
      <c r="G32" s="187"/>
      <c r="H32" s="187"/>
      <c r="I32" s="188"/>
      <c r="J32" s="74"/>
    </row>
    <row r="33" spans="1:10" x14ac:dyDescent="0.35">
      <c r="A33" s="47">
        <v>1</v>
      </c>
      <c r="B33" s="86"/>
      <c r="C33" s="86"/>
      <c r="D33" s="87"/>
      <c r="E33" s="87"/>
      <c r="F33" s="88"/>
      <c r="G33" s="132"/>
      <c r="H33" s="131">
        <f>F33-(G33*F33)</f>
        <v>0</v>
      </c>
      <c r="I33" s="88"/>
    </row>
    <row r="34" spans="1:10" x14ac:dyDescent="0.35">
      <c r="A34" s="47">
        <v>2</v>
      </c>
      <c r="B34" s="86"/>
      <c r="C34" s="86"/>
      <c r="D34" s="87"/>
      <c r="E34" s="87"/>
      <c r="F34" s="88"/>
      <c r="G34" s="132"/>
      <c r="H34" s="131">
        <f>F34-(G34*F34)</f>
        <v>0</v>
      </c>
      <c r="I34" s="88"/>
    </row>
    <row r="35" spans="1:10" x14ac:dyDescent="0.35">
      <c r="A35" s="47">
        <v>3</v>
      </c>
      <c r="B35" s="86"/>
      <c r="C35" s="86"/>
      <c r="D35" s="87"/>
      <c r="E35" s="87"/>
      <c r="F35" s="88"/>
      <c r="G35" s="132"/>
      <c r="H35" s="131">
        <f t="shared" ref="H35:H42" si="4">F35-(G35*F35)</f>
        <v>0</v>
      </c>
      <c r="I35" s="88"/>
    </row>
    <row r="36" spans="1:10" x14ac:dyDescent="0.35">
      <c r="A36" s="47">
        <v>4</v>
      </c>
      <c r="B36" s="86"/>
      <c r="C36" s="86"/>
      <c r="D36" s="87"/>
      <c r="E36" s="87"/>
      <c r="F36" s="88"/>
      <c r="G36" s="132"/>
      <c r="H36" s="131">
        <f t="shared" si="4"/>
        <v>0</v>
      </c>
      <c r="I36" s="88"/>
    </row>
    <row r="37" spans="1:10" x14ac:dyDescent="0.35">
      <c r="A37" s="47">
        <v>5</v>
      </c>
      <c r="B37" s="86"/>
      <c r="C37" s="86"/>
      <c r="D37" s="87"/>
      <c r="E37" s="87"/>
      <c r="F37" s="88"/>
      <c r="G37" s="132"/>
      <c r="H37" s="131">
        <f t="shared" si="4"/>
        <v>0</v>
      </c>
      <c r="I37" s="88"/>
    </row>
    <row r="38" spans="1:10" x14ac:dyDescent="0.35">
      <c r="A38" s="47">
        <v>6</v>
      </c>
      <c r="B38" s="86"/>
      <c r="C38" s="86"/>
      <c r="D38" s="87"/>
      <c r="E38" s="87"/>
      <c r="F38" s="88"/>
      <c r="G38" s="132"/>
      <c r="H38" s="131">
        <f t="shared" si="4"/>
        <v>0</v>
      </c>
      <c r="I38" s="88"/>
    </row>
    <row r="39" spans="1:10" x14ac:dyDescent="0.35">
      <c r="A39" s="47">
        <v>7</v>
      </c>
      <c r="B39" s="86"/>
      <c r="C39" s="86"/>
      <c r="D39" s="87"/>
      <c r="E39" s="87"/>
      <c r="F39" s="88"/>
      <c r="G39" s="132"/>
      <c r="H39" s="131">
        <f t="shared" si="4"/>
        <v>0</v>
      </c>
      <c r="I39" s="88"/>
    </row>
    <row r="40" spans="1:10" x14ac:dyDescent="0.35">
      <c r="A40" s="47">
        <v>8</v>
      </c>
      <c r="B40" s="86"/>
      <c r="C40" s="86"/>
      <c r="D40" s="87"/>
      <c r="E40" s="87"/>
      <c r="F40" s="88"/>
      <c r="G40" s="132"/>
      <c r="H40" s="131">
        <f t="shared" si="4"/>
        <v>0</v>
      </c>
      <c r="I40" s="88"/>
    </row>
    <row r="41" spans="1:10" x14ac:dyDescent="0.35">
      <c r="A41" s="47">
        <v>9</v>
      </c>
      <c r="B41" s="86"/>
      <c r="C41" s="86"/>
      <c r="D41" s="87"/>
      <c r="E41" s="87"/>
      <c r="F41" s="88"/>
      <c r="G41" s="132"/>
      <c r="H41" s="131">
        <f t="shared" si="4"/>
        <v>0</v>
      </c>
      <c r="I41" s="88"/>
    </row>
    <row r="42" spans="1:10" x14ac:dyDescent="0.35">
      <c r="A42" s="47">
        <v>10</v>
      </c>
      <c r="B42" s="86"/>
      <c r="C42" s="86"/>
      <c r="D42" s="87"/>
      <c r="E42" s="87"/>
      <c r="F42" s="88"/>
      <c r="G42" s="132"/>
      <c r="H42" s="131">
        <f t="shared" si="4"/>
        <v>0</v>
      </c>
      <c r="I42" s="88"/>
    </row>
    <row r="43" spans="1:10" s="1" customFormat="1" ht="15" customHeight="1" x14ac:dyDescent="0.35">
      <c r="A43" s="186" t="s">
        <v>237</v>
      </c>
      <c r="B43" s="187"/>
      <c r="C43" s="187"/>
      <c r="D43" s="187"/>
      <c r="E43" s="187"/>
      <c r="F43" s="187"/>
      <c r="G43" s="187"/>
      <c r="H43" s="187"/>
      <c r="I43" s="188"/>
      <c r="J43" s="74"/>
    </row>
    <row r="44" spans="1:10" x14ac:dyDescent="0.35">
      <c r="A44" s="47">
        <v>1</v>
      </c>
      <c r="B44" s="86"/>
      <c r="C44" s="86"/>
      <c r="D44" s="87"/>
      <c r="E44" s="87"/>
      <c r="F44" s="88"/>
      <c r="G44" s="132"/>
      <c r="H44" s="131">
        <f>F44-(G44*F44)</f>
        <v>0</v>
      </c>
      <c r="I44" s="88"/>
    </row>
    <row r="45" spans="1:10" x14ac:dyDescent="0.35">
      <c r="A45" s="47">
        <v>2</v>
      </c>
      <c r="B45" s="86"/>
      <c r="C45" s="86"/>
      <c r="D45" s="87"/>
      <c r="E45" s="87"/>
      <c r="F45" s="88"/>
      <c r="G45" s="132"/>
      <c r="H45" s="131">
        <f>F45-(G45*F45)</f>
        <v>0</v>
      </c>
      <c r="I45" s="88"/>
    </row>
    <row r="46" spans="1:10" x14ac:dyDescent="0.35">
      <c r="A46" s="47">
        <v>3</v>
      </c>
      <c r="B46" s="86"/>
      <c r="C46" s="86"/>
      <c r="D46" s="87"/>
      <c r="E46" s="87"/>
      <c r="F46" s="88"/>
      <c r="G46" s="132"/>
      <c r="H46" s="131">
        <f t="shared" ref="H46:H53" si="5">F46-(G46*F46)</f>
        <v>0</v>
      </c>
      <c r="I46" s="88"/>
    </row>
    <row r="47" spans="1:10" x14ac:dyDescent="0.35">
      <c r="A47" s="47">
        <v>4</v>
      </c>
      <c r="B47" s="86"/>
      <c r="C47" s="86"/>
      <c r="D47" s="87"/>
      <c r="E47" s="87"/>
      <c r="F47" s="88"/>
      <c r="G47" s="132"/>
      <c r="H47" s="131">
        <f t="shared" si="5"/>
        <v>0</v>
      </c>
      <c r="I47" s="88"/>
    </row>
    <row r="48" spans="1:10" x14ac:dyDescent="0.35">
      <c r="A48" s="47">
        <v>5</v>
      </c>
      <c r="B48" s="86"/>
      <c r="C48" s="86"/>
      <c r="D48" s="87"/>
      <c r="E48" s="87"/>
      <c r="F48" s="88"/>
      <c r="G48" s="132"/>
      <c r="H48" s="131">
        <f t="shared" si="5"/>
        <v>0</v>
      </c>
      <c r="I48" s="88"/>
    </row>
    <row r="49" spans="1:10" x14ac:dyDescent="0.35">
      <c r="A49" s="47">
        <v>6</v>
      </c>
      <c r="B49" s="86"/>
      <c r="C49" s="86"/>
      <c r="D49" s="87"/>
      <c r="E49" s="87"/>
      <c r="F49" s="88"/>
      <c r="G49" s="132"/>
      <c r="H49" s="131">
        <f t="shared" si="5"/>
        <v>0</v>
      </c>
      <c r="I49" s="88"/>
    </row>
    <row r="50" spans="1:10" x14ac:dyDescent="0.35">
      <c r="A50" s="47">
        <v>7</v>
      </c>
      <c r="B50" s="86"/>
      <c r="C50" s="86"/>
      <c r="D50" s="87"/>
      <c r="E50" s="87"/>
      <c r="F50" s="88"/>
      <c r="G50" s="132"/>
      <c r="H50" s="131">
        <f t="shared" si="5"/>
        <v>0</v>
      </c>
      <c r="I50" s="88"/>
    </row>
    <row r="51" spans="1:10" x14ac:dyDescent="0.35">
      <c r="A51" s="47">
        <v>8</v>
      </c>
      <c r="B51" s="86"/>
      <c r="C51" s="86"/>
      <c r="D51" s="87"/>
      <c r="E51" s="87"/>
      <c r="F51" s="88"/>
      <c r="G51" s="132"/>
      <c r="H51" s="131">
        <f t="shared" si="5"/>
        <v>0</v>
      </c>
      <c r="I51" s="88"/>
    </row>
    <row r="52" spans="1:10" x14ac:dyDescent="0.35">
      <c r="A52" s="47">
        <v>9</v>
      </c>
      <c r="B52" s="86"/>
      <c r="C52" s="86"/>
      <c r="D52" s="87"/>
      <c r="E52" s="87"/>
      <c r="F52" s="88"/>
      <c r="G52" s="132"/>
      <c r="H52" s="131">
        <f t="shared" si="5"/>
        <v>0</v>
      </c>
      <c r="I52" s="88"/>
    </row>
    <row r="53" spans="1:10" x14ac:dyDescent="0.35">
      <c r="A53" s="47">
        <v>10</v>
      </c>
      <c r="B53" s="86"/>
      <c r="C53" s="86"/>
      <c r="D53" s="87"/>
      <c r="E53" s="87"/>
      <c r="F53" s="88"/>
      <c r="G53" s="132"/>
      <c r="H53" s="131">
        <f t="shared" si="5"/>
        <v>0</v>
      </c>
      <c r="I53" s="88"/>
    </row>
    <row r="54" spans="1:10" s="1" customFormat="1" ht="15" customHeight="1" x14ac:dyDescent="0.35">
      <c r="A54" s="186" t="s">
        <v>238</v>
      </c>
      <c r="B54" s="187"/>
      <c r="C54" s="187"/>
      <c r="D54" s="187"/>
      <c r="E54" s="187"/>
      <c r="F54" s="187"/>
      <c r="G54" s="187"/>
      <c r="H54" s="187"/>
      <c r="I54" s="188"/>
      <c r="J54" s="74"/>
    </row>
    <row r="55" spans="1:10" x14ac:dyDescent="0.35">
      <c r="A55" s="47">
        <v>1</v>
      </c>
      <c r="B55" s="86"/>
      <c r="C55" s="86"/>
      <c r="D55" s="87"/>
      <c r="E55" s="87"/>
      <c r="F55" s="88"/>
      <c r="G55" s="132"/>
      <c r="H55" s="131">
        <f>F55-(G55*F55)</f>
        <v>0</v>
      </c>
      <c r="I55" s="88"/>
    </row>
    <row r="56" spans="1:10" x14ac:dyDescent="0.35">
      <c r="A56" s="47">
        <v>2</v>
      </c>
      <c r="B56" s="86"/>
      <c r="C56" s="86"/>
      <c r="D56" s="87"/>
      <c r="E56" s="87"/>
      <c r="F56" s="88"/>
      <c r="G56" s="132"/>
      <c r="H56" s="131">
        <f>F56-(G56*F56)</f>
        <v>0</v>
      </c>
      <c r="I56" s="88"/>
    </row>
    <row r="57" spans="1:10" x14ac:dyDescent="0.35">
      <c r="A57" s="47">
        <v>3</v>
      </c>
      <c r="B57" s="86"/>
      <c r="C57" s="86"/>
      <c r="D57" s="87"/>
      <c r="E57" s="87"/>
      <c r="F57" s="88"/>
      <c r="G57" s="132"/>
      <c r="H57" s="131">
        <f t="shared" ref="H57:H64" si="6">F57-(G57*F57)</f>
        <v>0</v>
      </c>
      <c r="I57" s="88"/>
    </row>
    <row r="58" spans="1:10" x14ac:dyDescent="0.35">
      <c r="A58" s="47">
        <v>4</v>
      </c>
      <c r="B58" s="86"/>
      <c r="C58" s="86"/>
      <c r="D58" s="87"/>
      <c r="E58" s="87"/>
      <c r="F58" s="88"/>
      <c r="G58" s="132"/>
      <c r="H58" s="131">
        <f t="shared" si="6"/>
        <v>0</v>
      </c>
      <c r="I58" s="88"/>
    </row>
    <row r="59" spans="1:10" x14ac:dyDescent="0.35">
      <c r="A59" s="47">
        <v>5</v>
      </c>
      <c r="B59" s="86"/>
      <c r="C59" s="86"/>
      <c r="D59" s="87"/>
      <c r="E59" s="87"/>
      <c r="F59" s="88"/>
      <c r="G59" s="132"/>
      <c r="H59" s="131">
        <f t="shared" si="6"/>
        <v>0</v>
      </c>
      <c r="I59" s="88"/>
    </row>
    <row r="60" spans="1:10" x14ac:dyDescent="0.35">
      <c r="A60" s="47">
        <v>6</v>
      </c>
      <c r="B60" s="86"/>
      <c r="C60" s="86"/>
      <c r="D60" s="87"/>
      <c r="E60" s="87"/>
      <c r="F60" s="88"/>
      <c r="G60" s="132"/>
      <c r="H60" s="131">
        <f t="shared" si="6"/>
        <v>0</v>
      </c>
      <c r="I60" s="88"/>
    </row>
    <row r="61" spans="1:10" x14ac:dyDescent="0.35">
      <c r="A61" s="47">
        <v>7</v>
      </c>
      <c r="B61" s="86"/>
      <c r="C61" s="86"/>
      <c r="D61" s="87"/>
      <c r="E61" s="87"/>
      <c r="F61" s="88"/>
      <c r="G61" s="132"/>
      <c r="H61" s="131">
        <f t="shared" si="6"/>
        <v>0</v>
      </c>
      <c r="I61" s="88"/>
    </row>
    <row r="62" spans="1:10" x14ac:dyDescent="0.35">
      <c r="A62" s="47">
        <v>8</v>
      </c>
      <c r="B62" s="86"/>
      <c r="C62" s="86"/>
      <c r="D62" s="87"/>
      <c r="E62" s="87"/>
      <c r="F62" s="88"/>
      <c r="G62" s="132"/>
      <c r="H62" s="131">
        <f t="shared" si="6"/>
        <v>0</v>
      </c>
      <c r="I62" s="88"/>
    </row>
    <row r="63" spans="1:10" x14ac:dyDescent="0.35">
      <c r="A63" s="47">
        <v>9</v>
      </c>
      <c r="B63" s="86"/>
      <c r="C63" s="86"/>
      <c r="D63" s="87"/>
      <c r="E63" s="87"/>
      <c r="F63" s="88"/>
      <c r="G63" s="132"/>
      <c r="H63" s="131">
        <f t="shared" si="6"/>
        <v>0</v>
      </c>
      <c r="I63" s="88"/>
    </row>
    <row r="64" spans="1:10" x14ac:dyDescent="0.35">
      <c r="A64" s="47">
        <v>10</v>
      </c>
      <c r="B64" s="86"/>
      <c r="C64" s="86"/>
      <c r="D64" s="87"/>
      <c r="E64" s="87"/>
      <c r="F64" s="88"/>
      <c r="G64" s="132"/>
      <c r="H64" s="131">
        <f t="shared" si="6"/>
        <v>0</v>
      </c>
      <c r="I64" s="88"/>
    </row>
    <row r="65" spans="1:10" s="1" customFormat="1" ht="15" customHeight="1" x14ac:dyDescent="0.35">
      <c r="A65" s="186" t="s">
        <v>346</v>
      </c>
      <c r="B65" s="187"/>
      <c r="C65" s="187"/>
      <c r="D65" s="187"/>
      <c r="E65" s="187"/>
      <c r="F65" s="187"/>
      <c r="G65" s="187"/>
      <c r="H65" s="187"/>
      <c r="I65" s="188"/>
      <c r="J65" s="74"/>
    </row>
    <row r="66" spans="1:10" x14ac:dyDescent="0.35">
      <c r="A66" s="47">
        <v>1</v>
      </c>
      <c r="B66" s="86"/>
      <c r="C66" s="86"/>
      <c r="D66" s="87"/>
      <c r="E66" s="87"/>
      <c r="F66" s="88"/>
      <c r="G66" s="132"/>
      <c r="H66" s="131">
        <f>F66-(G66*F66)</f>
        <v>0</v>
      </c>
      <c r="I66" s="88"/>
    </row>
    <row r="67" spans="1:10" x14ac:dyDescent="0.35">
      <c r="A67" s="47">
        <v>2</v>
      </c>
      <c r="B67" s="86"/>
      <c r="C67" s="86"/>
      <c r="D67" s="87"/>
      <c r="E67" s="87"/>
      <c r="F67" s="88"/>
      <c r="G67" s="132"/>
      <c r="H67" s="131">
        <f>F67-(G67*F67)</f>
        <v>0</v>
      </c>
      <c r="I67" s="88"/>
    </row>
    <row r="68" spans="1:10" x14ac:dyDescent="0.35">
      <c r="A68" s="47">
        <v>3</v>
      </c>
      <c r="B68" s="86"/>
      <c r="C68" s="86"/>
      <c r="D68" s="87"/>
      <c r="E68" s="87"/>
      <c r="F68" s="88"/>
      <c r="G68" s="132"/>
      <c r="H68" s="131">
        <f t="shared" ref="H68:H75" si="7">F68-(G68*F68)</f>
        <v>0</v>
      </c>
      <c r="I68" s="88"/>
    </row>
    <row r="69" spans="1:10" x14ac:dyDescent="0.35">
      <c r="A69" s="47">
        <v>4</v>
      </c>
      <c r="B69" s="86"/>
      <c r="C69" s="86"/>
      <c r="D69" s="87"/>
      <c r="E69" s="87"/>
      <c r="F69" s="88"/>
      <c r="G69" s="132"/>
      <c r="H69" s="131">
        <f t="shared" si="7"/>
        <v>0</v>
      </c>
      <c r="I69" s="88"/>
    </row>
    <row r="70" spans="1:10" x14ac:dyDescent="0.35">
      <c r="A70" s="47">
        <v>5</v>
      </c>
      <c r="B70" s="86"/>
      <c r="C70" s="86"/>
      <c r="D70" s="87"/>
      <c r="E70" s="87"/>
      <c r="F70" s="88"/>
      <c r="G70" s="132"/>
      <c r="H70" s="131">
        <f t="shared" si="7"/>
        <v>0</v>
      </c>
      <c r="I70" s="88"/>
    </row>
    <row r="71" spans="1:10" x14ac:dyDescent="0.35">
      <c r="A71" s="47">
        <v>6</v>
      </c>
      <c r="B71" s="86"/>
      <c r="C71" s="86"/>
      <c r="D71" s="87"/>
      <c r="E71" s="87"/>
      <c r="F71" s="88"/>
      <c r="G71" s="132"/>
      <c r="H71" s="131">
        <f t="shared" si="7"/>
        <v>0</v>
      </c>
      <c r="I71" s="88"/>
    </row>
    <row r="72" spans="1:10" x14ac:dyDescent="0.35">
      <c r="A72" s="47">
        <v>7</v>
      </c>
      <c r="B72" s="86"/>
      <c r="C72" s="86"/>
      <c r="D72" s="87"/>
      <c r="E72" s="87"/>
      <c r="F72" s="88"/>
      <c r="G72" s="132"/>
      <c r="H72" s="131">
        <f t="shared" si="7"/>
        <v>0</v>
      </c>
      <c r="I72" s="88"/>
    </row>
    <row r="73" spans="1:10" x14ac:dyDescent="0.35">
      <c r="A73" s="47">
        <v>8</v>
      </c>
      <c r="B73" s="86"/>
      <c r="C73" s="86"/>
      <c r="D73" s="87"/>
      <c r="E73" s="87"/>
      <c r="F73" s="88"/>
      <c r="G73" s="132"/>
      <c r="H73" s="131">
        <f t="shared" si="7"/>
        <v>0</v>
      </c>
      <c r="I73" s="88"/>
    </row>
    <row r="74" spans="1:10" x14ac:dyDescent="0.35">
      <c r="A74" s="47">
        <v>9</v>
      </c>
      <c r="B74" s="86"/>
      <c r="C74" s="86"/>
      <c r="D74" s="87"/>
      <c r="E74" s="87"/>
      <c r="F74" s="88"/>
      <c r="G74" s="132"/>
      <c r="H74" s="131">
        <f t="shared" si="7"/>
        <v>0</v>
      </c>
      <c r="I74" s="88"/>
    </row>
    <row r="75" spans="1:10" ht="14.25" customHeight="1" x14ac:dyDescent="0.35">
      <c r="A75" s="47">
        <v>10</v>
      </c>
      <c r="B75" s="86"/>
      <c r="C75" s="86"/>
      <c r="D75" s="87"/>
      <c r="E75" s="87"/>
      <c r="F75" s="88"/>
      <c r="G75" s="132"/>
      <c r="H75" s="131">
        <f t="shared" si="7"/>
        <v>0</v>
      </c>
      <c r="I75" s="88"/>
    </row>
    <row r="76" spans="1:10" s="1" customFormat="1" ht="15" customHeight="1" x14ac:dyDescent="0.35">
      <c r="A76" s="186" t="s">
        <v>239</v>
      </c>
      <c r="B76" s="187"/>
      <c r="C76" s="187"/>
      <c r="D76" s="187"/>
      <c r="E76" s="187"/>
      <c r="F76" s="187"/>
      <c r="G76" s="187"/>
      <c r="H76" s="187"/>
      <c r="I76" s="188"/>
      <c r="J76" s="74"/>
    </row>
    <row r="77" spans="1:10" x14ac:dyDescent="0.35">
      <c r="A77" s="47">
        <v>1</v>
      </c>
      <c r="B77" s="86"/>
      <c r="C77" s="86"/>
      <c r="D77" s="87"/>
      <c r="E77" s="87"/>
      <c r="F77" s="88"/>
      <c r="G77" s="132"/>
      <c r="H77" s="131">
        <f>F77-(G77*F77)</f>
        <v>0</v>
      </c>
      <c r="I77" s="88"/>
    </row>
    <row r="78" spans="1:10" x14ac:dyDescent="0.35">
      <c r="A78" s="47">
        <v>2</v>
      </c>
      <c r="B78" s="86"/>
      <c r="C78" s="86"/>
      <c r="D78" s="87"/>
      <c r="E78" s="87"/>
      <c r="F78" s="88"/>
      <c r="G78" s="132"/>
      <c r="H78" s="131">
        <f>F78-(G78*F78)</f>
        <v>0</v>
      </c>
      <c r="I78" s="88"/>
    </row>
    <row r="79" spans="1:10" x14ac:dyDescent="0.35">
      <c r="A79" s="47">
        <v>3</v>
      </c>
      <c r="B79" s="86"/>
      <c r="C79" s="86"/>
      <c r="D79" s="87"/>
      <c r="E79" s="87"/>
      <c r="F79" s="88"/>
      <c r="G79" s="132"/>
      <c r="H79" s="131">
        <f t="shared" ref="H79:H86" si="8">F79-(G79*F79)</f>
        <v>0</v>
      </c>
      <c r="I79" s="88"/>
    </row>
    <row r="80" spans="1:10" x14ac:dyDescent="0.35">
      <c r="A80" s="47">
        <v>4</v>
      </c>
      <c r="B80" s="86"/>
      <c r="C80" s="86"/>
      <c r="D80" s="87"/>
      <c r="E80" s="87"/>
      <c r="F80" s="88"/>
      <c r="G80" s="132"/>
      <c r="H80" s="131">
        <f t="shared" si="8"/>
        <v>0</v>
      </c>
      <c r="I80" s="88"/>
    </row>
    <row r="81" spans="1:9" x14ac:dyDescent="0.35">
      <c r="A81" s="47">
        <v>5</v>
      </c>
      <c r="B81" s="86"/>
      <c r="C81" s="86"/>
      <c r="D81" s="87"/>
      <c r="E81" s="87"/>
      <c r="F81" s="88"/>
      <c r="G81" s="132"/>
      <c r="H81" s="131">
        <f t="shared" si="8"/>
        <v>0</v>
      </c>
      <c r="I81" s="88"/>
    </row>
    <row r="82" spans="1:9" x14ac:dyDescent="0.35">
      <c r="A82" s="47">
        <v>6</v>
      </c>
      <c r="B82" s="86"/>
      <c r="C82" s="86"/>
      <c r="D82" s="87"/>
      <c r="E82" s="87"/>
      <c r="F82" s="88"/>
      <c r="G82" s="132"/>
      <c r="H82" s="131">
        <f t="shared" si="8"/>
        <v>0</v>
      </c>
      <c r="I82" s="88"/>
    </row>
    <row r="83" spans="1:9" x14ac:dyDescent="0.35">
      <c r="A83" s="47">
        <v>7</v>
      </c>
      <c r="B83" s="86"/>
      <c r="C83" s="86"/>
      <c r="D83" s="87"/>
      <c r="E83" s="87"/>
      <c r="F83" s="88"/>
      <c r="G83" s="132"/>
      <c r="H83" s="131">
        <f t="shared" si="8"/>
        <v>0</v>
      </c>
      <c r="I83" s="88"/>
    </row>
    <row r="84" spans="1:9" x14ac:dyDescent="0.35">
      <c r="A84" s="47">
        <v>8</v>
      </c>
      <c r="B84" s="86"/>
      <c r="C84" s="86"/>
      <c r="D84" s="87"/>
      <c r="E84" s="87"/>
      <c r="F84" s="88"/>
      <c r="G84" s="132"/>
      <c r="H84" s="131">
        <f t="shared" si="8"/>
        <v>0</v>
      </c>
      <c r="I84" s="88"/>
    </row>
    <row r="85" spans="1:9" x14ac:dyDescent="0.35">
      <c r="A85" s="47">
        <v>9</v>
      </c>
      <c r="B85" s="86"/>
      <c r="C85" s="86"/>
      <c r="D85" s="87"/>
      <c r="E85" s="87"/>
      <c r="F85" s="88"/>
      <c r="G85" s="132"/>
      <c r="H85" s="131">
        <f t="shared" si="8"/>
        <v>0</v>
      </c>
      <c r="I85" s="88"/>
    </row>
    <row r="86" spans="1:9" ht="14.25" customHeight="1" x14ac:dyDescent="0.35">
      <c r="A86" s="47">
        <v>10</v>
      </c>
      <c r="B86" s="86"/>
      <c r="C86" s="86"/>
      <c r="D86" s="87"/>
      <c r="E86" s="87"/>
      <c r="F86" s="88"/>
      <c r="G86" s="132"/>
      <c r="H86" s="131">
        <f t="shared" si="8"/>
        <v>0</v>
      </c>
      <c r="I86" s="88"/>
    </row>
  </sheetData>
  <mergeCells count="19">
    <mergeCell ref="A7:I7"/>
    <mergeCell ref="A13:I13"/>
    <mergeCell ref="A32:I32"/>
    <mergeCell ref="A1:I1"/>
    <mergeCell ref="A2:I2"/>
    <mergeCell ref="A3:I3"/>
    <mergeCell ref="A4:I4"/>
    <mergeCell ref="A5:C5"/>
    <mergeCell ref="A6:C6"/>
    <mergeCell ref="D5:I5"/>
    <mergeCell ref="D6:I6"/>
    <mergeCell ref="A43:I43"/>
    <mergeCell ref="A54:I54"/>
    <mergeCell ref="A65:I65"/>
    <mergeCell ref="A76:I76"/>
    <mergeCell ref="A18:I18"/>
    <mergeCell ref="A23:I23"/>
    <mergeCell ref="A27:I27"/>
    <mergeCell ref="A30:I30"/>
  </mergeCells>
  <phoneticPr fontId="13"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59DDD-A96E-4559-8778-4DB376EF66BE}">
  <dimension ref="A1:D21"/>
  <sheetViews>
    <sheetView zoomScale="140" zoomScaleNormal="140" workbookViewId="0">
      <selection activeCell="B4" sqref="B4"/>
    </sheetView>
  </sheetViews>
  <sheetFormatPr defaultRowHeight="14.5" x14ac:dyDescent="0.35"/>
  <cols>
    <col min="1" max="1" width="3.26953125" customWidth="1"/>
    <col min="2" max="2" width="95.7265625" customWidth="1"/>
  </cols>
  <sheetData>
    <row r="1" spans="1:4" ht="15" thickBot="1" x14ac:dyDescent="0.4">
      <c r="A1" s="144" t="s">
        <v>328</v>
      </c>
      <c r="B1" s="145" t="s">
        <v>240</v>
      </c>
    </row>
    <row r="2" spans="1:4" s="1" customFormat="1" ht="16.5" customHeight="1" x14ac:dyDescent="0.35">
      <c r="A2" s="144" t="s">
        <v>332</v>
      </c>
      <c r="B2" s="145" t="s">
        <v>0</v>
      </c>
      <c r="C2" s="7"/>
      <c r="D2" s="7"/>
    </row>
    <row r="3" spans="1:4" s="1" customFormat="1" ht="15.5" x14ac:dyDescent="0.35">
      <c r="A3" s="208" t="s">
        <v>241</v>
      </c>
      <c r="B3" s="209"/>
      <c r="C3" s="7"/>
      <c r="D3" s="7"/>
    </row>
    <row r="4" spans="1:4" s="1" customFormat="1" ht="58" x14ac:dyDescent="0.35">
      <c r="A4" s="78">
        <v>1</v>
      </c>
      <c r="B4" s="79" t="s">
        <v>342</v>
      </c>
      <c r="C4" s="7"/>
      <c r="D4" s="7"/>
    </row>
    <row r="5" spans="1:4" s="1" customFormat="1" x14ac:dyDescent="0.35">
      <c r="A5" s="78">
        <v>2</v>
      </c>
      <c r="B5" s="79" t="s">
        <v>297</v>
      </c>
      <c r="C5" s="7"/>
      <c r="D5" s="7"/>
    </row>
    <row r="6" spans="1:4" s="1" customFormat="1" x14ac:dyDescent="0.35">
      <c r="A6" s="78">
        <v>3</v>
      </c>
      <c r="B6" s="79" t="s">
        <v>298</v>
      </c>
      <c r="C6" s="7"/>
      <c r="D6" s="7"/>
    </row>
    <row r="7" spans="1:4" s="59" customFormat="1" x14ac:dyDescent="0.35">
      <c r="A7" s="78">
        <v>4</v>
      </c>
      <c r="B7" s="80" t="s">
        <v>242</v>
      </c>
      <c r="C7" s="60"/>
      <c r="D7" s="60"/>
    </row>
    <row r="8" spans="1:4" s="59" customFormat="1" x14ac:dyDescent="0.35">
      <c r="A8" s="78">
        <v>5</v>
      </c>
      <c r="B8" s="80" t="s">
        <v>243</v>
      </c>
      <c r="C8" s="60"/>
      <c r="D8" s="60"/>
    </row>
    <row r="9" spans="1:4" s="1" customFormat="1" ht="58" x14ac:dyDescent="0.35">
      <c r="A9" s="78">
        <v>6</v>
      </c>
      <c r="B9" s="79" t="s">
        <v>331</v>
      </c>
      <c r="C9" s="7"/>
      <c r="D9" s="7"/>
    </row>
    <row r="10" spans="1:4" s="1" customFormat="1" ht="29.5" thickBot="1" x14ac:dyDescent="0.4">
      <c r="A10" s="78">
        <v>7</v>
      </c>
      <c r="B10" s="79" t="s">
        <v>302</v>
      </c>
      <c r="C10" s="7"/>
      <c r="D10" s="7"/>
    </row>
    <row r="11" spans="1:4" s="1" customFormat="1" ht="87" x14ac:dyDescent="0.35">
      <c r="A11" s="78">
        <v>8</v>
      </c>
      <c r="B11" s="79" t="s">
        <v>347</v>
      </c>
      <c r="C11" s="7"/>
      <c r="D11" s="7"/>
    </row>
    <row r="12" spans="1:4" s="1" customFormat="1" ht="15.5" x14ac:dyDescent="0.35">
      <c r="A12" s="210" t="s">
        <v>320</v>
      </c>
      <c r="B12" s="211"/>
      <c r="C12" s="7"/>
      <c r="D12" s="7"/>
    </row>
    <row r="13" spans="1:4" s="1" customFormat="1" x14ac:dyDescent="0.35">
      <c r="A13" s="78">
        <v>1</v>
      </c>
      <c r="B13" s="79" t="s">
        <v>341</v>
      </c>
      <c r="C13" s="7"/>
      <c r="D13" s="7"/>
    </row>
    <row r="14" spans="1:4" s="1" customFormat="1" x14ac:dyDescent="0.35">
      <c r="A14" s="78">
        <v>2</v>
      </c>
      <c r="B14" s="79" t="s">
        <v>244</v>
      </c>
      <c r="C14" s="7"/>
      <c r="D14" s="7"/>
    </row>
    <row r="15" spans="1:4" s="1" customFormat="1" x14ac:dyDescent="0.35">
      <c r="A15" s="78">
        <v>3</v>
      </c>
      <c r="B15" s="79" t="s">
        <v>321</v>
      </c>
      <c r="C15" s="7"/>
      <c r="D15" s="7"/>
    </row>
    <row r="16" spans="1:4" s="59" customFormat="1" ht="29" x14ac:dyDescent="0.35">
      <c r="A16" s="78">
        <v>4</v>
      </c>
      <c r="B16" s="79" t="s">
        <v>322</v>
      </c>
      <c r="C16" s="60"/>
      <c r="D16" s="60"/>
    </row>
    <row r="17" spans="1:4" s="59" customFormat="1" ht="29" x14ac:dyDescent="0.35">
      <c r="A17" s="78">
        <v>5</v>
      </c>
      <c r="B17" s="79" t="s">
        <v>323</v>
      </c>
      <c r="C17" s="60"/>
      <c r="D17" s="60"/>
    </row>
    <row r="18" spans="1:4" s="59" customFormat="1" ht="29" x14ac:dyDescent="0.35">
      <c r="A18" s="78">
        <v>6</v>
      </c>
      <c r="B18" s="79" t="s">
        <v>324</v>
      </c>
      <c r="C18" s="60"/>
      <c r="D18" s="60"/>
    </row>
    <row r="19" spans="1:4" s="59" customFormat="1" ht="29" x14ac:dyDescent="0.35">
      <c r="A19" s="78">
        <v>7</v>
      </c>
      <c r="B19" s="79" t="s">
        <v>325</v>
      </c>
      <c r="C19" s="60"/>
      <c r="D19" s="60"/>
    </row>
    <row r="20" spans="1:4" s="59" customFormat="1" ht="15.65" customHeight="1" x14ac:dyDescent="0.35">
      <c r="A20" s="78">
        <v>8</v>
      </c>
      <c r="B20" s="79" t="s">
        <v>326</v>
      </c>
      <c r="C20" s="60"/>
      <c r="D20" s="60"/>
    </row>
    <row r="21" spans="1:4" s="59" customFormat="1" ht="43.5" x14ac:dyDescent="0.35">
      <c r="A21" s="81">
        <v>9</v>
      </c>
      <c r="B21" s="124" t="s">
        <v>327</v>
      </c>
      <c r="C21" s="60"/>
      <c r="D21" s="60"/>
    </row>
  </sheetData>
  <mergeCells count="4">
    <mergeCell ref="A2:B2"/>
    <mergeCell ref="A3:B3"/>
    <mergeCell ref="A1:B1"/>
    <mergeCell ref="A12:B1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6202B3-C16E-4246-8776-5198FB216EAC}">
  <sheetPr>
    <tabColor rgb="FFFFC000"/>
  </sheetPr>
  <dimension ref="A1:G71"/>
  <sheetViews>
    <sheetView zoomScale="130" zoomScaleNormal="130" workbookViewId="0">
      <selection activeCell="E5" sqref="E5:G5"/>
    </sheetView>
  </sheetViews>
  <sheetFormatPr defaultRowHeight="14.5" x14ac:dyDescent="0.35"/>
  <cols>
    <col min="2" max="2" width="41.81640625" customWidth="1"/>
    <col min="3" max="3" width="13.26953125" bestFit="1" customWidth="1"/>
    <col min="4" max="4" width="15.453125" customWidth="1"/>
    <col min="5" max="7" width="12.7265625" customWidth="1"/>
  </cols>
  <sheetData>
    <row r="1" spans="1:7" s="1" customFormat="1" ht="15.5" x14ac:dyDescent="0.35">
      <c r="A1" s="163" t="s">
        <v>328</v>
      </c>
      <c r="B1" s="163"/>
      <c r="C1" s="163"/>
      <c r="D1" s="163"/>
      <c r="E1" s="163"/>
      <c r="F1" s="163"/>
      <c r="G1" s="163"/>
    </row>
    <row r="2" spans="1:7" s="1" customFormat="1" ht="15.5" x14ac:dyDescent="0.35">
      <c r="A2" s="163" t="s">
        <v>333</v>
      </c>
      <c r="B2" s="163"/>
      <c r="C2" s="163"/>
      <c r="D2" s="163"/>
      <c r="E2" s="163"/>
      <c r="F2" s="163"/>
      <c r="G2" s="163"/>
    </row>
    <row r="3" spans="1:7" s="1" customFormat="1" ht="15.5" x14ac:dyDescent="0.35">
      <c r="A3" s="163" t="s">
        <v>334</v>
      </c>
      <c r="B3" s="163"/>
      <c r="C3" s="163"/>
      <c r="D3" s="163"/>
      <c r="E3" s="163"/>
      <c r="F3" s="163"/>
      <c r="G3" s="163"/>
    </row>
    <row r="4" spans="1:7" s="1" customFormat="1" ht="15.5" x14ac:dyDescent="0.35">
      <c r="A4" s="163" t="s">
        <v>10</v>
      </c>
      <c r="B4" s="163"/>
      <c r="C4" s="163"/>
      <c r="D4" s="163"/>
      <c r="E4" s="163"/>
      <c r="F4" s="163"/>
      <c r="G4" s="163"/>
    </row>
    <row r="5" spans="1:7" s="1" customFormat="1" ht="15.5" x14ac:dyDescent="0.35">
      <c r="A5" s="215" t="s">
        <v>317</v>
      </c>
      <c r="B5" s="216"/>
      <c r="C5" s="216"/>
      <c r="D5" s="217"/>
      <c r="E5" s="218"/>
      <c r="F5" s="218"/>
      <c r="G5" s="219"/>
    </row>
    <row r="6" spans="1:7" s="1" customFormat="1" ht="15.5" x14ac:dyDescent="0.35">
      <c r="A6" s="215" t="s">
        <v>318</v>
      </c>
      <c r="B6" s="216" t="s">
        <v>12</v>
      </c>
      <c r="C6" s="216"/>
      <c r="D6" s="217"/>
      <c r="E6" s="218"/>
      <c r="F6" s="218"/>
      <c r="G6" s="219"/>
    </row>
    <row r="7" spans="1:7" s="43" customFormat="1" ht="29" x14ac:dyDescent="0.35">
      <c r="A7" s="44" t="s">
        <v>245</v>
      </c>
      <c r="B7" s="44" t="s">
        <v>14</v>
      </c>
      <c r="C7" s="44" t="s">
        <v>15</v>
      </c>
      <c r="D7" s="8" t="s">
        <v>246</v>
      </c>
      <c r="E7" s="8" t="s">
        <v>19</v>
      </c>
      <c r="F7" s="8" t="s">
        <v>20</v>
      </c>
      <c r="G7" s="8" t="s">
        <v>128</v>
      </c>
    </row>
    <row r="8" spans="1:7" s="41" customFormat="1" x14ac:dyDescent="0.35">
      <c r="A8" s="159" t="s">
        <v>247</v>
      </c>
      <c r="B8" s="212"/>
      <c r="C8" s="212"/>
      <c r="D8" s="212"/>
      <c r="E8" s="212"/>
      <c r="F8" s="212"/>
      <c r="G8" s="212"/>
    </row>
    <row r="9" spans="1:7" s="1" customFormat="1" ht="15" customHeight="1" x14ac:dyDescent="0.35">
      <c r="A9" s="36" t="s">
        <v>248</v>
      </c>
      <c r="B9" s="70"/>
      <c r="C9" s="70"/>
      <c r="D9" s="68"/>
      <c r="E9" s="69"/>
      <c r="F9" s="139"/>
      <c r="G9" s="3">
        <f>E9-(F9*E9)</f>
        <v>0</v>
      </c>
    </row>
    <row r="10" spans="1:7" s="1" customFormat="1" ht="15" customHeight="1" x14ac:dyDescent="0.35">
      <c r="A10" s="36" t="s">
        <v>249</v>
      </c>
      <c r="B10" s="70"/>
      <c r="C10" s="70"/>
      <c r="D10" s="68"/>
      <c r="E10" s="69"/>
      <c r="F10" s="139"/>
      <c r="G10" s="3">
        <f>E10-(F10*E10)</f>
        <v>0</v>
      </c>
    </row>
    <row r="11" spans="1:7" s="1" customFormat="1" ht="15" customHeight="1" x14ac:dyDescent="0.35">
      <c r="A11" s="36" t="s">
        <v>250</v>
      </c>
      <c r="B11" s="70"/>
      <c r="C11" s="70"/>
      <c r="D11" s="68"/>
      <c r="E11" s="69"/>
      <c r="F11" s="139"/>
      <c r="G11" s="3">
        <f t="shared" ref="G11:G18" si="0">E11-(F11*E11)</f>
        <v>0</v>
      </c>
    </row>
    <row r="12" spans="1:7" s="1" customFormat="1" ht="15" customHeight="1" x14ac:dyDescent="0.35">
      <c r="A12" s="36" t="s">
        <v>251</v>
      </c>
      <c r="B12" s="70"/>
      <c r="C12" s="70"/>
      <c r="D12" s="68"/>
      <c r="E12" s="69"/>
      <c r="F12" s="139"/>
      <c r="G12" s="3">
        <f t="shared" si="0"/>
        <v>0</v>
      </c>
    </row>
    <row r="13" spans="1:7" s="1" customFormat="1" ht="15" customHeight="1" x14ac:dyDescent="0.35">
      <c r="A13" s="36" t="s">
        <v>252</v>
      </c>
      <c r="B13" s="70"/>
      <c r="C13" s="70"/>
      <c r="D13" s="68"/>
      <c r="E13" s="69"/>
      <c r="F13" s="139"/>
      <c r="G13" s="3">
        <f t="shared" si="0"/>
        <v>0</v>
      </c>
    </row>
    <row r="14" spans="1:7" s="1" customFormat="1" ht="15" customHeight="1" x14ac:dyDescent="0.35">
      <c r="A14" s="36" t="s">
        <v>253</v>
      </c>
      <c r="B14" s="70"/>
      <c r="C14" s="70"/>
      <c r="D14" s="68"/>
      <c r="E14" s="69"/>
      <c r="F14" s="139"/>
      <c r="G14" s="3">
        <f t="shared" si="0"/>
        <v>0</v>
      </c>
    </row>
    <row r="15" spans="1:7" s="1" customFormat="1" ht="15" customHeight="1" x14ac:dyDescent="0.35">
      <c r="A15" s="36" t="s">
        <v>254</v>
      </c>
      <c r="B15" s="70"/>
      <c r="C15" s="70"/>
      <c r="D15" s="68"/>
      <c r="E15" s="69"/>
      <c r="F15" s="139"/>
      <c r="G15" s="3">
        <f t="shared" si="0"/>
        <v>0</v>
      </c>
    </row>
    <row r="16" spans="1:7" s="1" customFormat="1" ht="15" customHeight="1" x14ac:dyDescent="0.35">
      <c r="A16" s="36" t="s">
        <v>255</v>
      </c>
      <c r="B16" s="70"/>
      <c r="C16" s="70"/>
      <c r="D16" s="68"/>
      <c r="E16" s="69"/>
      <c r="F16" s="139"/>
      <c r="G16" s="3">
        <f t="shared" si="0"/>
        <v>0</v>
      </c>
    </row>
    <row r="17" spans="1:7" s="1" customFormat="1" ht="15" customHeight="1" x14ac:dyDescent="0.35">
      <c r="A17" s="36" t="s">
        <v>256</v>
      </c>
      <c r="B17" s="70"/>
      <c r="C17" s="70"/>
      <c r="D17" s="68"/>
      <c r="E17" s="69"/>
      <c r="F17" s="139"/>
      <c r="G17" s="3">
        <f t="shared" si="0"/>
        <v>0</v>
      </c>
    </row>
    <row r="18" spans="1:7" s="1" customFormat="1" ht="15" customHeight="1" x14ac:dyDescent="0.35">
      <c r="A18" s="36" t="s">
        <v>257</v>
      </c>
      <c r="B18" s="70"/>
      <c r="C18" s="70"/>
      <c r="D18" s="68"/>
      <c r="E18" s="69"/>
      <c r="F18" s="139"/>
      <c r="G18" s="3">
        <f t="shared" si="0"/>
        <v>0</v>
      </c>
    </row>
    <row r="19" spans="1:7" s="1" customFormat="1" ht="15" customHeight="1" x14ac:dyDescent="0.35">
      <c r="A19" s="213" t="s">
        <v>258</v>
      </c>
      <c r="B19" s="214"/>
      <c r="C19" s="214"/>
      <c r="D19" s="214"/>
      <c r="E19" s="214"/>
      <c r="F19" s="77" t="e">
        <f>AVERAGE(F9:F18)</f>
        <v>#DIV/0!</v>
      </c>
      <c r="G19" s="67"/>
    </row>
    <row r="20" spans="1:7" s="43" customFormat="1" ht="29" x14ac:dyDescent="0.35">
      <c r="A20" s="44" t="s">
        <v>245</v>
      </c>
      <c r="B20" s="44" t="s">
        <v>14</v>
      </c>
      <c r="C20" s="44" t="s">
        <v>15</v>
      </c>
      <c r="D20" s="8" t="s">
        <v>246</v>
      </c>
      <c r="E20" s="8" t="s">
        <v>19</v>
      </c>
      <c r="F20" s="8" t="s">
        <v>20</v>
      </c>
      <c r="G20" s="8" t="s">
        <v>128</v>
      </c>
    </row>
    <row r="21" spans="1:7" s="41" customFormat="1" x14ac:dyDescent="0.35">
      <c r="A21" s="159" t="s">
        <v>259</v>
      </c>
      <c r="B21" s="212"/>
      <c r="C21" s="212"/>
      <c r="D21" s="212"/>
      <c r="E21" s="212"/>
      <c r="F21" s="212"/>
      <c r="G21" s="212"/>
    </row>
    <row r="22" spans="1:7" s="1" customFormat="1" ht="15" customHeight="1" x14ac:dyDescent="0.35">
      <c r="A22" s="36" t="s">
        <v>260</v>
      </c>
      <c r="B22" s="70"/>
      <c r="C22" s="70"/>
      <c r="D22" s="68"/>
      <c r="E22" s="69"/>
      <c r="F22" s="139"/>
      <c r="G22" s="3">
        <f>E22-(F22*E22)</f>
        <v>0</v>
      </c>
    </row>
    <row r="23" spans="1:7" s="1" customFormat="1" ht="15" customHeight="1" x14ac:dyDescent="0.35">
      <c r="A23" s="36" t="s">
        <v>261</v>
      </c>
      <c r="B23" s="70"/>
      <c r="C23" s="70"/>
      <c r="D23" s="68"/>
      <c r="E23" s="69"/>
      <c r="F23" s="139"/>
      <c r="G23" s="3">
        <f>E23-(F23*E23)</f>
        <v>0</v>
      </c>
    </row>
    <row r="24" spans="1:7" s="1" customFormat="1" ht="15" customHeight="1" x14ac:dyDescent="0.35">
      <c r="A24" s="36" t="s">
        <v>262</v>
      </c>
      <c r="B24" s="70"/>
      <c r="C24" s="70"/>
      <c r="D24" s="68"/>
      <c r="E24" s="69"/>
      <c r="F24" s="139"/>
      <c r="G24" s="3">
        <f t="shared" ref="G24:G31" si="1">E24-(F24*E24)</f>
        <v>0</v>
      </c>
    </row>
    <row r="25" spans="1:7" s="1" customFormat="1" ht="15" customHeight="1" x14ac:dyDescent="0.35">
      <c r="A25" s="36" t="s">
        <v>263</v>
      </c>
      <c r="B25" s="70"/>
      <c r="C25" s="70"/>
      <c r="D25" s="68"/>
      <c r="E25" s="69"/>
      <c r="F25" s="139"/>
      <c r="G25" s="3">
        <f t="shared" si="1"/>
        <v>0</v>
      </c>
    </row>
    <row r="26" spans="1:7" s="1" customFormat="1" ht="15" customHeight="1" x14ac:dyDescent="0.35">
      <c r="A26" s="36" t="s">
        <v>264</v>
      </c>
      <c r="B26" s="70"/>
      <c r="C26" s="70"/>
      <c r="D26" s="68"/>
      <c r="E26" s="69"/>
      <c r="F26" s="139"/>
      <c r="G26" s="3">
        <f t="shared" si="1"/>
        <v>0</v>
      </c>
    </row>
    <row r="27" spans="1:7" s="1" customFormat="1" ht="15" customHeight="1" x14ac:dyDescent="0.35">
      <c r="A27" s="36" t="s">
        <v>265</v>
      </c>
      <c r="B27" s="70"/>
      <c r="C27" s="70"/>
      <c r="D27" s="68"/>
      <c r="E27" s="69"/>
      <c r="F27" s="139"/>
      <c r="G27" s="3">
        <f t="shared" si="1"/>
        <v>0</v>
      </c>
    </row>
    <row r="28" spans="1:7" s="1" customFormat="1" ht="15" customHeight="1" x14ac:dyDescent="0.35">
      <c r="A28" s="36" t="s">
        <v>266</v>
      </c>
      <c r="B28" s="70"/>
      <c r="C28" s="70"/>
      <c r="D28" s="68"/>
      <c r="E28" s="69"/>
      <c r="F28" s="139"/>
      <c r="G28" s="3">
        <f t="shared" si="1"/>
        <v>0</v>
      </c>
    </row>
    <row r="29" spans="1:7" s="1" customFormat="1" ht="15" customHeight="1" x14ac:dyDescent="0.35">
      <c r="A29" s="36" t="s">
        <v>267</v>
      </c>
      <c r="B29" s="70"/>
      <c r="C29" s="70"/>
      <c r="D29" s="68"/>
      <c r="E29" s="69"/>
      <c r="F29" s="139"/>
      <c r="G29" s="3">
        <f t="shared" si="1"/>
        <v>0</v>
      </c>
    </row>
    <row r="30" spans="1:7" s="1" customFormat="1" ht="15" customHeight="1" x14ac:dyDescent="0.35">
      <c r="A30" s="36" t="s">
        <v>268</v>
      </c>
      <c r="B30" s="70"/>
      <c r="C30" s="70"/>
      <c r="D30" s="68"/>
      <c r="E30" s="69"/>
      <c r="F30" s="139"/>
      <c r="G30" s="3">
        <f t="shared" si="1"/>
        <v>0</v>
      </c>
    </row>
    <row r="31" spans="1:7" s="1" customFormat="1" ht="15" customHeight="1" x14ac:dyDescent="0.35">
      <c r="A31" s="36" t="s">
        <v>269</v>
      </c>
      <c r="B31" s="70"/>
      <c r="C31" s="70"/>
      <c r="D31" s="68"/>
      <c r="E31" s="69"/>
      <c r="F31" s="139"/>
      <c r="G31" s="3">
        <f t="shared" si="1"/>
        <v>0</v>
      </c>
    </row>
    <row r="32" spans="1:7" s="1" customFormat="1" ht="15" customHeight="1" x14ac:dyDescent="0.35">
      <c r="A32" s="213" t="s">
        <v>258</v>
      </c>
      <c r="B32" s="214"/>
      <c r="C32" s="214"/>
      <c r="D32" s="214"/>
      <c r="E32" s="214"/>
      <c r="F32" s="77" t="e">
        <f>AVERAGE(F22:F31)</f>
        <v>#DIV/0!</v>
      </c>
      <c r="G32" s="67"/>
    </row>
    <row r="33" spans="1:7" s="43" customFormat="1" ht="29" x14ac:dyDescent="0.35">
      <c r="A33" s="44" t="s">
        <v>245</v>
      </c>
      <c r="B33" s="44" t="s">
        <v>14</v>
      </c>
      <c r="C33" s="44" t="s">
        <v>15</v>
      </c>
      <c r="D33" s="8" t="s">
        <v>246</v>
      </c>
      <c r="E33" s="8" t="s">
        <v>19</v>
      </c>
      <c r="F33" s="8" t="s">
        <v>20</v>
      </c>
      <c r="G33" s="8" t="s">
        <v>128</v>
      </c>
    </row>
    <row r="34" spans="1:7" s="41" customFormat="1" x14ac:dyDescent="0.35">
      <c r="A34" s="159" t="s">
        <v>270</v>
      </c>
      <c r="B34" s="212"/>
      <c r="C34" s="212"/>
      <c r="D34" s="212"/>
      <c r="E34" s="212"/>
      <c r="F34" s="212"/>
      <c r="G34" s="212"/>
    </row>
    <row r="35" spans="1:7" s="1" customFormat="1" ht="15" customHeight="1" x14ac:dyDescent="0.35">
      <c r="A35" s="36" t="s">
        <v>271</v>
      </c>
      <c r="B35" s="70"/>
      <c r="C35" s="70"/>
      <c r="D35" s="68"/>
      <c r="E35" s="69"/>
      <c r="F35" s="139"/>
      <c r="G35" s="3">
        <f>E35-(F35*E35)</f>
        <v>0</v>
      </c>
    </row>
    <row r="36" spans="1:7" s="1" customFormat="1" ht="15" customHeight="1" x14ac:dyDescent="0.35">
      <c r="A36" s="36" t="s">
        <v>272</v>
      </c>
      <c r="B36" s="70"/>
      <c r="C36" s="70"/>
      <c r="D36" s="68"/>
      <c r="E36" s="69"/>
      <c r="F36" s="139"/>
      <c r="G36" s="3">
        <f>E36-(F36*E36)</f>
        <v>0</v>
      </c>
    </row>
    <row r="37" spans="1:7" s="1" customFormat="1" ht="15" customHeight="1" x14ac:dyDescent="0.35">
      <c r="A37" s="36" t="s">
        <v>273</v>
      </c>
      <c r="B37" s="70"/>
      <c r="C37" s="70"/>
      <c r="D37" s="68"/>
      <c r="E37" s="69"/>
      <c r="F37" s="139"/>
      <c r="G37" s="3">
        <f t="shared" ref="G37:G44" si="2">E37-(F37*E37)</f>
        <v>0</v>
      </c>
    </row>
    <row r="38" spans="1:7" s="1" customFormat="1" ht="15" customHeight="1" x14ac:dyDescent="0.35">
      <c r="A38" s="36" t="s">
        <v>274</v>
      </c>
      <c r="B38" s="70"/>
      <c r="C38" s="70"/>
      <c r="D38" s="68"/>
      <c r="E38" s="69"/>
      <c r="F38" s="139"/>
      <c r="G38" s="3">
        <f t="shared" si="2"/>
        <v>0</v>
      </c>
    </row>
    <row r="39" spans="1:7" s="1" customFormat="1" ht="15" customHeight="1" x14ac:dyDescent="0.35">
      <c r="A39" s="36" t="s">
        <v>275</v>
      </c>
      <c r="B39" s="70"/>
      <c r="C39" s="70"/>
      <c r="D39" s="68"/>
      <c r="E39" s="69"/>
      <c r="F39" s="139"/>
      <c r="G39" s="3">
        <f t="shared" si="2"/>
        <v>0</v>
      </c>
    </row>
    <row r="40" spans="1:7" s="1" customFormat="1" ht="15" customHeight="1" x14ac:dyDescent="0.35">
      <c r="A40" s="36" t="s">
        <v>276</v>
      </c>
      <c r="B40" s="70"/>
      <c r="C40" s="70"/>
      <c r="D40" s="68"/>
      <c r="E40" s="69"/>
      <c r="F40" s="139"/>
      <c r="G40" s="3">
        <f t="shared" si="2"/>
        <v>0</v>
      </c>
    </row>
    <row r="41" spans="1:7" s="1" customFormat="1" ht="15" customHeight="1" x14ac:dyDescent="0.35">
      <c r="A41" s="36" t="s">
        <v>277</v>
      </c>
      <c r="B41" s="70"/>
      <c r="C41" s="70"/>
      <c r="D41" s="68"/>
      <c r="E41" s="69"/>
      <c r="F41" s="139"/>
      <c r="G41" s="3">
        <f t="shared" si="2"/>
        <v>0</v>
      </c>
    </row>
    <row r="42" spans="1:7" s="1" customFormat="1" ht="15" customHeight="1" x14ac:dyDescent="0.35">
      <c r="A42" s="36" t="s">
        <v>278</v>
      </c>
      <c r="B42" s="70"/>
      <c r="C42" s="70"/>
      <c r="D42" s="68"/>
      <c r="E42" s="69"/>
      <c r="F42" s="139"/>
      <c r="G42" s="3">
        <f t="shared" si="2"/>
        <v>0</v>
      </c>
    </row>
    <row r="43" spans="1:7" s="1" customFormat="1" ht="15" customHeight="1" x14ac:dyDescent="0.35">
      <c r="A43" s="36" t="s">
        <v>279</v>
      </c>
      <c r="B43" s="70"/>
      <c r="C43" s="70"/>
      <c r="D43" s="68"/>
      <c r="E43" s="69"/>
      <c r="F43" s="139"/>
      <c r="G43" s="3">
        <f t="shared" si="2"/>
        <v>0</v>
      </c>
    </row>
    <row r="44" spans="1:7" s="1" customFormat="1" ht="15" customHeight="1" x14ac:dyDescent="0.35">
      <c r="A44" s="36" t="s">
        <v>280</v>
      </c>
      <c r="B44" s="70"/>
      <c r="C44" s="70"/>
      <c r="D44" s="68"/>
      <c r="E44" s="69"/>
      <c r="F44" s="139"/>
      <c r="G44" s="3">
        <f t="shared" si="2"/>
        <v>0</v>
      </c>
    </row>
    <row r="45" spans="1:7" s="1" customFormat="1" ht="15" customHeight="1" x14ac:dyDescent="0.35">
      <c r="A45" s="213" t="s">
        <v>258</v>
      </c>
      <c r="B45" s="214"/>
      <c r="C45" s="214"/>
      <c r="D45" s="214"/>
      <c r="E45" s="214"/>
      <c r="F45" s="77" t="e">
        <f>AVERAGE(F35:F44)</f>
        <v>#DIV/0!</v>
      </c>
      <c r="G45" s="67"/>
    </row>
    <row r="46" spans="1:7" s="43" customFormat="1" ht="29" x14ac:dyDescent="0.35">
      <c r="A46" s="44" t="s">
        <v>245</v>
      </c>
      <c r="B46" s="44" t="s">
        <v>14</v>
      </c>
      <c r="C46" s="44" t="s">
        <v>15</v>
      </c>
      <c r="D46" s="8" t="s">
        <v>246</v>
      </c>
      <c r="E46" s="8" t="s">
        <v>19</v>
      </c>
      <c r="F46" s="8" t="s">
        <v>20</v>
      </c>
      <c r="G46" s="8" t="s">
        <v>128</v>
      </c>
    </row>
    <row r="47" spans="1:7" s="41" customFormat="1" x14ac:dyDescent="0.35">
      <c r="A47" s="159" t="s">
        <v>62</v>
      </c>
      <c r="B47" s="212"/>
      <c r="C47" s="212"/>
      <c r="D47" s="212"/>
      <c r="E47" s="212"/>
      <c r="F47" s="212"/>
      <c r="G47" s="212"/>
    </row>
    <row r="48" spans="1:7" s="1" customFormat="1" ht="15" customHeight="1" x14ac:dyDescent="0.35">
      <c r="A48" s="36" t="s">
        <v>281</v>
      </c>
      <c r="B48" s="70"/>
      <c r="C48" s="70"/>
      <c r="D48" s="68"/>
      <c r="E48" s="69"/>
      <c r="F48" s="139"/>
      <c r="G48" s="3">
        <f>E48-(F48*E48)</f>
        <v>0</v>
      </c>
    </row>
    <row r="49" spans="1:7" s="1" customFormat="1" ht="15" customHeight="1" x14ac:dyDescent="0.35">
      <c r="A49" s="36" t="s">
        <v>282</v>
      </c>
      <c r="B49" s="70"/>
      <c r="C49" s="70"/>
      <c r="D49" s="68"/>
      <c r="E49" s="69"/>
      <c r="F49" s="139"/>
      <c r="G49" s="3">
        <f>E49-(F49*E49)</f>
        <v>0</v>
      </c>
    </row>
    <row r="50" spans="1:7" s="1" customFormat="1" ht="15" customHeight="1" x14ac:dyDescent="0.35">
      <c r="A50" s="36" t="s">
        <v>283</v>
      </c>
      <c r="B50" s="70"/>
      <c r="C50" s="70"/>
      <c r="D50" s="68"/>
      <c r="E50" s="69"/>
      <c r="F50" s="139"/>
      <c r="G50" s="3">
        <f t="shared" ref="G50:G57" si="3">E50-(F50*E50)</f>
        <v>0</v>
      </c>
    </row>
    <row r="51" spans="1:7" s="1" customFormat="1" ht="15" customHeight="1" x14ac:dyDescent="0.35">
      <c r="A51" s="36" t="s">
        <v>284</v>
      </c>
      <c r="B51" s="70"/>
      <c r="C51" s="70"/>
      <c r="D51" s="68"/>
      <c r="E51" s="69"/>
      <c r="F51" s="139"/>
      <c r="G51" s="3">
        <f t="shared" si="3"/>
        <v>0</v>
      </c>
    </row>
    <row r="52" spans="1:7" s="1" customFormat="1" ht="15" customHeight="1" x14ac:dyDescent="0.35">
      <c r="A52" s="36" t="s">
        <v>285</v>
      </c>
      <c r="B52" s="70"/>
      <c r="C52" s="70"/>
      <c r="D52" s="68"/>
      <c r="E52" s="69"/>
      <c r="F52" s="139"/>
      <c r="G52" s="3">
        <f t="shared" si="3"/>
        <v>0</v>
      </c>
    </row>
    <row r="53" spans="1:7" s="1" customFormat="1" ht="15" customHeight="1" x14ac:dyDescent="0.35">
      <c r="A53" s="36" t="s">
        <v>286</v>
      </c>
      <c r="B53" s="70"/>
      <c r="C53" s="70"/>
      <c r="D53" s="68"/>
      <c r="E53" s="69"/>
      <c r="F53" s="139"/>
      <c r="G53" s="3">
        <f t="shared" si="3"/>
        <v>0</v>
      </c>
    </row>
    <row r="54" spans="1:7" s="1" customFormat="1" ht="15" customHeight="1" x14ac:dyDescent="0.35">
      <c r="A54" s="36" t="s">
        <v>287</v>
      </c>
      <c r="B54" s="70"/>
      <c r="C54" s="70"/>
      <c r="D54" s="68"/>
      <c r="E54" s="69"/>
      <c r="F54" s="139"/>
      <c r="G54" s="3">
        <f t="shared" si="3"/>
        <v>0</v>
      </c>
    </row>
    <row r="55" spans="1:7" s="1" customFormat="1" ht="15" customHeight="1" x14ac:dyDescent="0.35">
      <c r="A55" s="36" t="s">
        <v>288</v>
      </c>
      <c r="B55" s="70"/>
      <c r="C55" s="70"/>
      <c r="D55" s="68"/>
      <c r="E55" s="69"/>
      <c r="F55" s="139"/>
      <c r="G55" s="3">
        <f t="shared" si="3"/>
        <v>0</v>
      </c>
    </row>
    <row r="56" spans="1:7" s="1" customFormat="1" ht="15" customHeight="1" x14ac:dyDescent="0.35">
      <c r="A56" s="36" t="s">
        <v>289</v>
      </c>
      <c r="B56" s="70"/>
      <c r="C56" s="70"/>
      <c r="D56" s="68"/>
      <c r="E56" s="69"/>
      <c r="F56" s="139"/>
      <c r="G56" s="3">
        <f t="shared" si="3"/>
        <v>0</v>
      </c>
    </row>
    <row r="57" spans="1:7" s="1" customFormat="1" ht="15" customHeight="1" x14ac:dyDescent="0.35">
      <c r="A57" s="36" t="s">
        <v>290</v>
      </c>
      <c r="B57" s="70"/>
      <c r="C57" s="70"/>
      <c r="D57" s="68"/>
      <c r="E57" s="69"/>
      <c r="F57" s="139"/>
      <c r="G57" s="3">
        <f t="shared" si="3"/>
        <v>0</v>
      </c>
    </row>
    <row r="58" spans="1:7" s="1" customFormat="1" ht="15" customHeight="1" x14ac:dyDescent="0.35">
      <c r="A58" s="213" t="s">
        <v>258</v>
      </c>
      <c r="B58" s="214"/>
      <c r="C58" s="214"/>
      <c r="D58" s="214"/>
      <c r="E58" s="214"/>
      <c r="F58" s="77" t="e">
        <f>AVERAGE(F48:F57)</f>
        <v>#DIV/0!</v>
      </c>
      <c r="G58" s="67"/>
    </row>
    <row r="59" spans="1:7" s="43" customFormat="1" ht="29" x14ac:dyDescent="0.35">
      <c r="A59" s="44" t="s">
        <v>245</v>
      </c>
      <c r="B59" s="44" t="s">
        <v>14</v>
      </c>
      <c r="C59" s="44" t="s">
        <v>15</v>
      </c>
      <c r="D59" s="8" t="s">
        <v>246</v>
      </c>
      <c r="E59" s="8" t="s">
        <v>19</v>
      </c>
      <c r="F59" s="8" t="s">
        <v>20</v>
      </c>
      <c r="G59" s="8" t="s">
        <v>128</v>
      </c>
    </row>
    <row r="60" spans="1:7" s="41" customFormat="1" x14ac:dyDescent="0.35">
      <c r="A60" s="159" t="s">
        <v>345</v>
      </c>
      <c r="B60" s="212"/>
      <c r="C60" s="212"/>
      <c r="D60" s="212"/>
      <c r="E60" s="212"/>
      <c r="F60" s="212"/>
      <c r="G60" s="212"/>
    </row>
    <row r="61" spans="1:7" s="1" customFormat="1" ht="15" customHeight="1" x14ac:dyDescent="0.35">
      <c r="A61" s="36" t="s">
        <v>281</v>
      </c>
      <c r="B61" s="70"/>
      <c r="C61" s="70"/>
      <c r="D61" s="68"/>
      <c r="E61" s="69"/>
      <c r="F61" s="139"/>
      <c r="G61" s="3">
        <f>E61-(F61*E61)</f>
        <v>0</v>
      </c>
    </row>
    <row r="62" spans="1:7" s="1" customFormat="1" ht="15" customHeight="1" x14ac:dyDescent="0.35">
      <c r="A62" s="36" t="s">
        <v>282</v>
      </c>
      <c r="B62" s="70"/>
      <c r="C62" s="70"/>
      <c r="D62" s="68"/>
      <c r="E62" s="69"/>
      <c r="F62" s="139"/>
      <c r="G62" s="3">
        <f>E62-(F62*E62)</f>
        <v>0</v>
      </c>
    </row>
    <row r="63" spans="1:7" s="1" customFormat="1" ht="15" customHeight="1" x14ac:dyDescent="0.35">
      <c r="A63" s="36" t="s">
        <v>283</v>
      </c>
      <c r="B63" s="70"/>
      <c r="C63" s="70"/>
      <c r="D63" s="68"/>
      <c r="E63" s="69"/>
      <c r="F63" s="139"/>
      <c r="G63" s="3">
        <f t="shared" ref="G63:G70" si="4">E63-(F63*E63)</f>
        <v>0</v>
      </c>
    </row>
    <row r="64" spans="1:7" s="1" customFormat="1" ht="15" customHeight="1" x14ac:dyDescent="0.35">
      <c r="A64" s="36" t="s">
        <v>284</v>
      </c>
      <c r="B64" s="70"/>
      <c r="C64" s="70"/>
      <c r="D64" s="68"/>
      <c r="E64" s="69"/>
      <c r="F64" s="139"/>
      <c r="G64" s="3">
        <f t="shared" si="4"/>
        <v>0</v>
      </c>
    </row>
    <row r="65" spans="1:7" s="1" customFormat="1" ht="15" customHeight="1" x14ac:dyDescent="0.35">
      <c r="A65" s="36" t="s">
        <v>285</v>
      </c>
      <c r="B65" s="70"/>
      <c r="C65" s="70"/>
      <c r="D65" s="68"/>
      <c r="E65" s="69"/>
      <c r="F65" s="139"/>
      <c r="G65" s="3">
        <f t="shared" si="4"/>
        <v>0</v>
      </c>
    </row>
    <row r="66" spans="1:7" s="1" customFormat="1" ht="15" customHeight="1" x14ac:dyDescent="0.35">
      <c r="A66" s="36" t="s">
        <v>286</v>
      </c>
      <c r="B66" s="70"/>
      <c r="C66" s="70"/>
      <c r="D66" s="68"/>
      <c r="E66" s="69"/>
      <c r="F66" s="139"/>
      <c r="G66" s="3">
        <f t="shared" si="4"/>
        <v>0</v>
      </c>
    </row>
    <row r="67" spans="1:7" s="1" customFormat="1" ht="15" customHeight="1" x14ac:dyDescent="0.35">
      <c r="A67" s="36" t="s">
        <v>287</v>
      </c>
      <c r="B67" s="70"/>
      <c r="C67" s="70"/>
      <c r="D67" s="68"/>
      <c r="E67" s="69"/>
      <c r="F67" s="139"/>
      <c r="G67" s="3">
        <f t="shared" si="4"/>
        <v>0</v>
      </c>
    </row>
    <row r="68" spans="1:7" s="1" customFormat="1" ht="15" customHeight="1" x14ac:dyDescent="0.35">
      <c r="A68" s="36" t="s">
        <v>288</v>
      </c>
      <c r="B68" s="70"/>
      <c r="C68" s="70"/>
      <c r="D68" s="68"/>
      <c r="E68" s="69"/>
      <c r="F68" s="139"/>
      <c r="G68" s="3">
        <f t="shared" si="4"/>
        <v>0</v>
      </c>
    </row>
    <row r="69" spans="1:7" s="1" customFormat="1" ht="15" customHeight="1" x14ac:dyDescent="0.35">
      <c r="A69" s="36" t="s">
        <v>289</v>
      </c>
      <c r="B69" s="70"/>
      <c r="C69" s="70"/>
      <c r="D69" s="68"/>
      <c r="E69" s="69"/>
      <c r="F69" s="139"/>
      <c r="G69" s="3">
        <f t="shared" si="4"/>
        <v>0</v>
      </c>
    </row>
    <row r="70" spans="1:7" s="1" customFormat="1" ht="15" customHeight="1" x14ac:dyDescent="0.35">
      <c r="A70" s="36" t="s">
        <v>290</v>
      </c>
      <c r="B70" s="70"/>
      <c r="C70" s="70"/>
      <c r="D70" s="68"/>
      <c r="E70" s="69"/>
      <c r="F70" s="139"/>
      <c r="G70" s="3">
        <f t="shared" si="4"/>
        <v>0</v>
      </c>
    </row>
    <row r="71" spans="1:7" s="1" customFormat="1" ht="15" customHeight="1" x14ac:dyDescent="0.35">
      <c r="A71" s="213" t="s">
        <v>258</v>
      </c>
      <c r="B71" s="214"/>
      <c r="C71" s="214"/>
      <c r="D71" s="214"/>
      <c r="E71" s="214"/>
      <c r="F71" s="77" t="e">
        <f>AVERAGE(F61:F70)</f>
        <v>#DIV/0!</v>
      </c>
      <c r="G71" s="67"/>
    </row>
  </sheetData>
  <mergeCells count="18">
    <mergeCell ref="A2:G2"/>
    <mergeCell ref="A3:G3"/>
    <mergeCell ref="A4:G4"/>
    <mergeCell ref="A1:G1"/>
    <mergeCell ref="A19:E19"/>
    <mergeCell ref="A5:D5"/>
    <mergeCell ref="A6:D6"/>
    <mergeCell ref="E5:G5"/>
    <mergeCell ref="E6:G6"/>
    <mergeCell ref="A8:G8"/>
    <mergeCell ref="A60:G60"/>
    <mergeCell ref="A71:E71"/>
    <mergeCell ref="A21:G21"/>
    <mergeCell ref="A32:E32"/>
    <mergeCell ref="A45:E45"/>
    <mergeCell ref="A58:E58"/>
    <mergeCell ref="A34:G34"/>
    <mergeCell ref="A47:G4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A43B5-2F48-4443-9643-3CEE482A6088}">
  <dimension ref="A1:I500"/>
  <sheetViews>
    <sheetView workbookViewId="0">
      <selection sqref="A1:I1"/>
    </sheetView>
  </sheetViews>
  <sheetFormatPr defaultRowHeight="14.5" x14ac:dyDescent="0.35"/>
  <cols>
    <col min="1" max="1" width="9.7265625" bestFit="1" customWidth="1"/>
    <col min="2" max="2" width="7.1796875" bestFit="1" customWidth="1"/>
    <col min="3" max="3" width="16.453125" customWidth="1"/>
    <col min="4" max="4" width="12.54296875" bestFit="1" customWidth="1"/>
    <col min="5" max="5" width="31.453125" customWidth="1"/>
    <col min="6" max="6" width="15.26953125" customWidth="1"/>
    <col min="7" max="7" width="12.54296875" customWidth="1"/>
    <col min="8" max="8" width="11.7265625" bestFit="1" customWidth="1"/>
    <col min="9" max="9" width="13.453125" bestFit="1" customWidth="1"/>
  </cols>
  <sheetData>
    <row r="1" spans="1:9" ht="15.5" x14ac:dyDescent="0.35">
      <c r="A1" s="220" t="s">
        <v>328</v>
      </c>
      <c r="B1" s="220"/>
      <c r="C1" s="220"/>
      <c r="D1" s="220"/>
      <c r="E1" s="220"/>
      <c r="F1" s="220"/>
      <c r="G1" s="220"/>
      <c r="H1" s="220"/>
      <c r="I1" s="220"/>
    </row>
    <row r="2" spans="1:9" ht="15.5" x14ac:dyDescent="0.35">
      <c r="A2" s="220" t="s">
        <v>291</v>
      </c>
      <c r="B2" s="220"/>
      <c r="C2" s="220"/>
      <c r="D2" s="220"/>
      <c r="E2" s="220"/>
      <c r="F2" s="220"/>
      <c r="G2" s="220"/>
      <c r="H2" s="220"/>
      <c r="I2" s="220"/>
    </row>
    <row r="3" spans="1:9" s="83" customFormat="1" ht="31" x14ac:dyDescent="0.35">
      <c r="A3" s="129" t="s">
        <v>292</v>
      </c>
      <c r="B3" s="129" t="s">
        <v>293</v>
      </c>
      <c r="C3" s="129" t="s">
        <v>15</v>
      </c>
      <c r="D3" s="128" t="s">
        <v>294</v>
      </c>
      <c r="E3" s="129" t="s">
        <v>14</v>
      </c>
      <c r="F3" s="128" t="s">
        <v>295</v>
      </c>
      <c r="G3" s="129" t="s">
        <v>19</v>
      </c>
      <c r="H3" s="128" t="s">
        <v>296</v>
      </c>
      <c r="I3" s="128" t="s">
        <v>128</v>
      </c>
    </row>
    <row r="4" spans="1:9" x14ac:dyDescent="0.35">
      <c r="A4" s="18"/>
      <c r="B4" s="18"/>
      <c r="C4" s="18"/>
      <c r="D4" s="18"/>
      <c r="E4" s="18"/>
      <c r="F4" s="18"/>
      <c r="G4" s="18"/>
      <c r="H4" s="141"/>
      <c r="I4" s="18">
        <f>G4-(H4*G4)</f>
        <v>0</v>
      </c>
    </row>
    <row r="5" spans="1:9" x14ac:dyDescent="0.35">
      <c r="A5" s="18"/>
      <c r="B5" s="18"/>
      <c r="C5" s="18"/>
      <c r="D5" s="18"/>
      <c r="E5" s="18"/>
      <c r="F5" s="18"/>
      <c r="G5" s="18"/>
      <c r="H5" s="141"/>
      <c r="I5" s="18">
        <f>G5-(H5*G5)</f>
        <v>0</v>
      </c>
    </row>
    <row r="6" spans="1:9" x14ac:dyDescent="0.35">
      <c r="A6" s="18"/>
      <c r="B6" s="18"/>
      <c r="C6" s="18"/>
      <c r="D6" s="18"/>
      <c r="E6" s="18"/>
      <c r="F6" s="18"/>
      <c r="G6" s="18"/>
      <c r="H6" s="141"/>
      <c r="I6" s="18">
        <f t="shared" ref="I6:I69" si="0">G6-(H6*G6)</f>
        <v>0</v>
      </c>
    </row>
    <row r="7" spans="1:9" x14ac:dyDescent="0.35">
      <c r="A7" s="18"/>
      <c r="B7" s="18"/>
      <c r="C7" s="18"/>
      <c r="D7" s="18"/>
      <c r="E7" s="18"/>
      <c r="F7" s="18"/>
      <c r="G7" s="18"/>
      <c r="H7" s="141"/>
      <c r="I7" s="18">
        <f t="shared" si="0"/>
        <v>0</v>
      </c>
    </row>
    <row r="8" spans="1:9" x14ac:dyDescent="0.35">
      <c r="A8" s="18"/>
      <c r="B8" s="18"/>
      <c r="C8" s="18"/>
      <c r="D8" s="18"/>
      <c r="E8" s="18"/>
      <c r="F8" s="18"/>
      <c r="G8" s="18"/>
      <c r="H8" s="141"/>
      <c r="I8" s="18">
        <f t="shared" si="0"/>
        <v>0</v>
      </c>
    </row>
    <row r="9" spans="1:9" x14ac:dyDescent="0.35">
      <c r="A9" s="18"/>
      <c r="B9" s="18"/>
      <c r="C9" s="18"/>
      <c r="D9" s="18"/>
      <c r="E9" s="18"/>
      <c r="F9" s="18"/>
      <c r="G9" s="18"/>
      <c r="H9" s="141"/>
      <c r="I9" s="18">
        <f t="shared" si="0"/>
        <v>0</v>
      </c>
    </row>
    <row r="10" spans="1:9" x14ac:dyDescent="0.35">
      <c r="A10" s="18"/>
      <c r="B10" s="18"/>
      <c r="C10" s="18"/>
      <c r="D10" s="18"/>
      <c r="E10" s="18"/>
      <c r="F10" s="18"/>
      <c r="G10" s="18"/>
      <c r="H10" s="141"/>
      <c r="I10" s="18">
        <f t="shared" si="0"/>
        <v>0</v>
      </c>
    </row>
    <row r="11" spans="1:9" x14ac:dyDescent="0.35">
      <c r="A11" s="18"/>
      <c r="B11" s="18"/>
      <c r="C11" s="18"/>
      <c r="D11" s="18"/>
      <c r="E11" s="18"/>
      <c r="F11" s="18"/>
      <c r="G11" s="18"/>
      <c r="H11" s="141"/>
      <c r="I11" s="18">
        <f t="shared" si="0"/>
        <v>0</v>
      </c>
    </row>
    <row r="12" spans="1:9" x14ac:dyDescent="0.35">
      <c r="A12" s="18"/>
      <c r="B12" s="18"/>
      <c r="C12" s="18"/>
      <c r="D12" s="18"/>
      <c r="E12" s="18"/>
      <c r="F12" s="18"/>
      <c r="G12" s="18"/>
      <c r="H12" s="141"/>
      <c r="I12" s="18">
        <f t="shared" si="0"/>
        <v>0</v>
      </c>
    </row>
    <row r="13" spans="1:9" x14ac:dyDescent="0.35">
      <c r="A13" s="18"/>
      <c r="B13" s="18"/>
      <c r="C13" s="18"/>
      <c r="D13" s="18"/>
      <c r="E13" s="18"/>
      <c r="F13" s="18"/>
      <c r="G13" s="18"/>
      <c r="H13" s="141"/>
      <c r="I13" s="18">
        <f t="shared" si="0"/>
        <v>0</v>
      </c>
    </row>
    <row r="14" spans="1:9" x14ac:dyDescent="0.35">
      <c r="A14" s="18"/>
      <c r="B14" s="18"/>
      <c r="C14" s="18"/>
      <c r="D14" s="18"/>
      <c r="E14" s="18"/>
      <c r="F14" s="18"/>
      <c r="G14" s="18"/>
      <c r="H14" s="141"/>
      <c r="I14" s="18">
        <f t="shared" si="0"/>
        <v>0</v>
      </c>
    </row>
    <row r="15" spans="1:9" x14ac:dyDescent="0.35">
      <c r="A15" s="18"/>
      <c r="B15" s="18"/>
      <c r="C15" s="18"/>
      <c r="D15" s="18"/>
      <c r="E15" s="18"/>
      <c r="F15" s="18"/>
      <c r="G15" s="18"/>
      <c r="H15" s="141"/>
      <c r="I15" s="18">
        <f t="shared" si="0"/>
        <v>0</v>
      </c>
    </row>
    <row r="16" spans="1:9" x14ac:dyDescent="0.35">
      <c r="A16" s="18"/>
      <c r="B16" s="18"/>
      <c r="C16" s="18"/>
      <c r="D16" s="18"/>
      <c r="E16" s="18"/>
      <c r="F16" s="18"/>
      <c r="G16" s="18"/>
      <c r="H16" s="141"/>
      <c r="I16" s="18">
        <f t="shared" si="0"/>
        <v>0</v>
      </c>
    </row>
    <row r="17" spans="1:9" x14ac:dyDescent="0.35">
      <c r="A17" s="18"/>
      <c r="B17" s="18"/>
      <c r="C17" s="18"/>
      <c r="D17" s="18"/>
      <c r="E17" s="18"/>
      <c r="F17" s="18"/>
      <c r="G17" s="18"/>
      <c r="H17" s="141"/>
      <c r="I17" s="18">
        <f t="shared" si="0"/>
        <v>0</v>
      </c>
    </row>
    <row r="18" spans="1:9" x14ac:dyDescent="0.35">
      <c r="A18" s="18"/>
      <c r="B18" s="18"/>
      <c r="C18" s="18"/>
      <c r="D18" s="18"/>
      <c r="E18" s="18"/>
      <c r="F18" s="18"/>
      <c r="G18" s="18"/>
      <c r="H18" s="141"/>
      <c r="I18" s="18">
        <f t="shared" si="0"/>
        <v>0</v>
      </c>
    </row>
    <row r="19" spans="1:9" x14ac:dyDescent="0.35">
      <c r="A19" s="18"/>
      <c r="B19" s="18"/>
      <c r="C19" s="18"/>
      <c r="D19" s="18"/>
      <c r="E19" s="18"/>
      <c r="F19" s="18"/>
      <c r="G19" s="18"/>
      <c r="H19" s="141"/>
      <c r="I19" s="18">
        <f t="shared" si="0"/>
        <v>0</v>
      </c>
    </row>
    <row r="20" spans="1:9" x14ac:dyDescent="0.35">
      <c r="A20" s="18"/>
      <c r="B20" s="18"/>
      <c r="C20" s="18"/>
      <c r="D20" s="18"/>
      <c r="E20" s="18"/>
      <c r="F20" s="18"/>
      <c r="G20" s="18"/>
      <c r="H20" s="141"/>
      <c r="I20" s="18">
        <f t="shared" si="0"/>
        <v>0</v>
      </c>
    </row>
    <row r="21" spans="1:9" x14ac:dyDescent="0.35">
      <c r="A21" s="18"/>
      <c r="B21" s="18"/>
      <c r="C21" s="18"/>
      <c r="D21" s="18"/>
      <c r="E21" s="18"/>
      <c r="F21" s="18"/>
      <c r="G21" s="18"/>
      <c r="H21" s="141"/>
      <c r="I21" s="18">
        <f t="shared" si="0"/>
        <v>0</v>
      </c>
    </row>
    <row r="22" spans="1:9" x14ac:dyDescent="0.35">
      <c r="A22" s="18"/>
      <c r="B22" s="18"/>
      <c r="C22" s="18"/>
      <c r="D22" s="18"/>
      <c r="E22" s="18"/>
      <c r="F22" s="18"/>
      <c r="G22" s="18"/>
      <c r="H22" s="141"/>
      <c r="I22" s="18">
        <f t="shared" si="0"/>
        <v>0</v>
      </c>
    </row>
    <row r="23" spans="1:9" x14ac:dyDescent="0.35">
      <c r="A23" s="18"/>
      <c r="B23" s="18"/>
      <c r="C23" s="18"/>
      <c r="D23" s="18"/>
      <c r="E23" s="18"/>
      <c r="F23" s="18"/>
      <c r="G23" s="18"/>
      <c r="H23" s="141"/>
      <c r="I23" s="18">
        <f t="shared" si="0"/>
        <v>0</v>
      </c>
    </row>
    <row r="24" spans="1:9" x14ac:dyDescent="0.35">
      <c r="A24" s="18"/>
      <c r="B24" s="18"/>
      <c r="C24" s="18"/>
      <c r="D24" s="18"/>
      <c r="E24" s="18"/>
      <c r="F24" s="18"/>
      <c r="G24" s="18"/>
      <c r="H24" s="141"/>
      <c r="I24" s="18">
        <f t="shared" si="0"/>
        <v>0</v>
      </c>
    </row>
    <row r="25" spans="1:9" x14ac:dyDescent="0.35">
      <c r="A25" s="18"/>
      <c r="B25" s="18"/>
      <c r="C25" s="18"/>
      <c r="D25" s="18"/>
      <c r="E25" s="18"/>
      <c r="F25" s="18"/>
      <c r="G25" s="18"/>
      <c r="H25" s="141"/>
      <c r="I25" s="18">
        <f t="shared" si="0"/>
        <v>0</v>
      </c>
    </row>
    <row r="26" spans="1:9" x14ac:dyDescent="0.35">
      <c r="A26" s="18"/>
      <c r="B26" s="18"/>
      <c r="C26" s="18"/>
      <c r="D26" s="18"/>
      <c r="E26" s="18"/>
      <c r="F26" s="18"/>
      <c r="G26" s="18"/>
      <c r="H26" s="141"/>
      <c r="I26" s="18">
        <f t="shared" si="0"/>
        <v>0</v>
      </c>
    </row>
    <row r="27" spans="1:9" x14ac:dyDescent="0.35">
      <c r="A27" s="18"/>
      <c r="B27" s="18"/>
      <c r="C27" s="18"/>
      <c r="D27" s="18"/>
      <c r="E27" s="18"/>
      <c r="F27" s="18"/>
      <c r="G27" s="18"/>
      <c r="H27" s="141"/>
      <c r="I27" s="18">
        <f t="shared" si="0"/>
        <v>0</v>
      </c>
    </row>
    <row r="28" spans="1:9" x14ac:dyDescent="0.35">
      <c r="A28" s="18"/>
      <c r="B28" s="18"/>
      <c r="C28" s="18"/>
      <c r="D28" s="18"/>
      <c r="E28" s="18"/>
      <c r="F28" s="18"/>
      <c r="G28" s="18"/>
      <c r="H28" s="141"/>
      <c r="I28" s="18">
        <f t="shared" si="0"/>
        <v>0</v>
      </c>
    </row>
    <row r="29" spans="1:9" x14ac:dyDescent="0.35">
      <c r="A29" s="18"/>
      <c r="B29" s="18"/>
      <c r="C29" s="18"/>
      <c r="D29" s="18"/>
      <c r="E29" s="18"/>
      <c r="F29" s="18"/>
      <c r="G29" s="18"/>
      <c r="H29" s="141"/>
      <c r="I29" s="18">
        <f t="shared" si="0"/>
        <v>0</v>
      </c>
    </row>
    <row r="30" spans="1:9" x14ac:dyDescent="0.35">
      <c r="A30" s="18"/>
      <c r="B30" s="18"/>
      <c r="C30" s="18"/>
      <c r="D30" s="18"/>
      <c r="E30" s="18"/>
      <c r="F30" s="18"/>
      <c r="G30" s="18"/>
      <c r="H30" s="141"/>
      <c r="I30" s="18">
        <f t="shared" si="0"/>
        <v>0</v>
      </c>
    </row>
    <row r="31" spans="1:9" x14ac:dyDescent="0.35">
      <c r="A31" s="18"/>
      <c r="B31" s="18"/>
      <c r="C31" s="18"/>
      <c r="D31" s="18"/>
      <c r="E31" s="18"/>
      <c r="F31" s="18"/>
      <c r="G31" s="18"/>
      <c r="H31" s="141"/>
      <c r="I31" s="18">
        <f t="shared" si="0"/>
        <v>0</v>
      </c>
    </row>
    <row r="32" spans="1:9" x14ac:dyDescent="0.35">
      <c r="A32" s="18"/>
      <c r="B32" s="18"/>
      <c r="C32" s="18"/>
      <c r="D32" s="18"/>
      <c r="E32" s="18"/>
      <c r="F32" s="18"/>
      <c r="G32" s="18"/>
      <c r="H32" s="141"/>
      <c r="I32" s="18">
        <f t="shared" si="0"/>
        <v>0</v>
      </c>
    </row>
    <row r="33" spans="1:9" x14ac:dyDescent="0.35">
      <c r="A33" s="18"/>
      <c r="B33" s="18"/>
      <c r="C33" s="18"/>
      <c r="D33" s="18"/>
      <c r="E33" s="18"/>
      <c r="F33" s="18"/>
      <c r="G33" s="18"/>
      <c r="H33" s="141"/>
      <c r="I33" s="18">
        <f t="shared" si="0"/>
        <v>0</v>
      </c>
    </row>
    <row r="34" spans="1:9" x14ac:dyDescent="0.35">
      <c r="A34" s="18"/>
      <c r="B34" s="18"/>
      <c r="C34" s="18"/>
      <c r="D34" s="18"/>
      <c r="E34" s="18"/>
      <c r="F34" s="18"/>
      <c r="G34" s="18"/>
      <c r="H34" s="141"/>
      <c r="I34" s="18">
        <f t="shared" si="0"/>
        <v>0</v>
      </c>
    </row>
    <row r="35" spans="1:9" x14ac:dyDescent="0.35">
      <c r="A35" s="18"/>
      <c r="B35" s="18"/>
      <c r="C35" s="18"/>
      <c r="D35" s="18"/>
      <c r="E35" s="18"/>
      <c r="F35" s="18"/>
      <c r="G35" s="18"/>
      <c r="H35" s="141"/>
      <c r="I35" s="18">
        <f t="shared" si="0"/>
        <v>0</v>
      </c>
    </row>
    <row r="36" spans="1:9" x14ac:dyDescent="0.35">
      <c r="A36" s="18"/>
      <c r="B36" s="18"/>
      <c r="C36" s="18"/>
      <c r="D36" s="18"/>
      <c r="E36" s="18"/>
      <c r="F36" s="18"/>
      <c r="G36" s="18"/>
      <c r="H36" s="141"/>
      <c r="I36" s="18">
        <f t="shared" si="0"/>
        <v>0</v>
      </c>
    </row>
    <row r="37" spans="1:9" x14ac:dyDescent="0.35">
      <c r="A37" s="18"/>
      <c r="B37" s="18"/>
      <c r="C37" s="18"/>
      <c r="D37" s="18"/>
      <c r="E37" s="18"/>
      <c r="F37" s="18"/>
      <c r="G37" s="18"/>
      <c r="H37" s="141"/>
      <c r="I37" s="18">
        <f t="shared" si="0"/>
        <v>0</v>
      </c>
    </row>
    <row r="38" spans="1:9" x14ac:dyDescent="0.35">
      <c r="A38" s="18"/>
      <c r="B38" s="18"/>
      <c r="C38" s="18"/>
      <c r="D38" s="18"/>
      <c r="E38" s="18"/>
      <c r="F38" s="18"/>
      <c r="G38" s="18"/>
      <c r="H38" s="141"/>
      <c r="I38" s="18">
        <f t="shared" si="0"/>
        <v>0</v>
      </c>
    </row>
    <row r="39" spans="1:9" x14ac:dyDescent="0.35">
      <c r="A39" s="18"/>
      <c r="B39" s="18"/>
      <c r="C39" s="18"/>
      <c r="D39" s="18"/>
      <c r="E39" s="18"/>
      <c r="F39" s="18"/>
      <c r="G39" s="18"/>
      <c r="H39" s="141"/>
      <c r="I39" s="18">
        <f t="shared" si="0"/>
        <v>0</v>
      </c>
    </row>
    <row r="40" spans="1:9" x14ac:dyDescent="0.35">
      <c r="A40" s="18"/>
      <c r="B40" s="18"/>
      <c r="C40" s="18"/>
      <c r="D40" s="18"/>
      <c r="E40" s="18"/>
      <c r="F40" s="18"/>
      <c r="G40" s="18"/>
      <c r="H40" s="141"/>
      <c r="I40" s="18">
        <f t="shared" si="0"/>
        <v>0</v>
      </c>
    </row>
    <row r="41" spans="1:9" x14ac:dyDescent="0.35">
      <c r="A41" s="18"/>
      <c r="B41" s="18"/>
      <c r="C41" s="18"/>
      <c r="D41" s="18"/>
      <c r="E41" s="18"/>
      <c r="F41" s="18"/>
      <c r="G41" s="18"/>
      <c r="H41" s="141"/>
      <c r="I41" s="18">
        <f t="shared" si="0"/>
        <v>0</v>
      </c>
    </row>
    <row r="42" spans="1:9" x14ac:dyDescent="0.35">
      <c r="A42" s="18"/>
      <c r="B42" s="18"/>
      <c r="C42" s="18"/>
      <c r="D42" s="18"/>
      <c r="E42" s="18"/>
      <c r="F42" s="18"/>
      <c r="G42" s="18"/>
      <c r="H42" s="141"/>
      <c r="I42" s="18">
        <f t="shared" si="0"/>
        <v>0</v>
      </c>
    </row>
    <row r="43" spans="1:9" x14ac:dyDescent="0.35">
      <c r="A43" s="18"/>
      <c r="B43" s="18"/>
      <c r="C43" s="18"/>
      <c r="D43" s="18"/>
      <c r="E43" s="18"/>
      <c r="F43" s="18"/>
      <c r="G43" s="18"/>
      <c r="H43" s="141"/>
      <c r="I43" s="18">
        <f t="shared" si="0"/>
        <v>0</v>
      </c>
    </row>
    <row r="44" spans="1:9" x14ac:dyDescent="0.35">
      <c r="A44" s="18"/>
      <c r="B44" s="18"/>
      <c r="C44" s="18"/>
      <c r="D44" s="18"/>
      <c r="E44" s="18"/>
      <c r="F44" s="18"/>
      <c r="G44" s="18"/>
      <c r="H44" s="141"/>
      <c r="I44" s="18">
        <f t="shared" si="0"/>
        <v>0</v>
      </c>
    </row>
    <row r="45" spans="1:9" x14ac:dyDescent="0.35">
      <c r="A45" s="18"/>
      <c r="B45" s="18"/>
      <c r="C45" s="18"/>
      <c r="D45" s="18"/>
      <c r="E45" s="18"/>
      <c r="F45" s="18"/>
      <c r="G45" s="18"/>
      <c r="H45" s="141"/>
      <c r="I45" s="18">
        <f t="shared" si="0"/>
        <v>0</v>
      </c>
    </row>
    <row r="46" spans="1:9" x14ac:dyDescent="0.35">
      <c r="A46" s="18"/>
      <c r="B46" s="18"/>
      <c r="C46" s="18"/>
      <c r="D46" s="18"/>
      <c r="E46" s="18"/>
      <c r="F46" s="18"/>
      <c r="G46" s="18"/>
      <c r="H46" s="141"/>
      <c r="I46" s="18">
        <f t="shared" si="0"/>
        <v>0</v>
      </c>
    </row>
    <row r="47" spans="1:9" x14ac:dyDescent="0.35">
      <c r="A47" s="18"/>
      <c r="B47" s="18"/>
      <c r="C47" s="18"/>
      <c r="D47" s="18"/>
      <c r="E47" s="18"/>
      <c r="F47" s="18"/>
      <c r="G47" s="18"/>
      <c r="H47" s="141"/>
      <c r="I47" s="18">
        <f t="shared" si="0"/>
        <v>0</v>
      </c>
    </row>
    <row r="48" spans="1:9" x14ac:dyDescent="0.35">
      <c r="A48" s="18"/>
      <c r="B48" s="18"/>
      <c r="C48" s="18"/>
      <c r="D48" s="18"/>
      <c r="E48" s="18"/>
      <c r="F48" s="18"/>
      <c r="G48" s="18"/>
      <c r="H48" s="141"/>
      <c r="I48" s="18">
        <f t="shared" si="0"/>
        <v>0</v>
      </c>
    </row>
    <row r="49" spans="1:9" x14ac:dyDescent="0.35">
      <c r="A49" s="18"/>
      <c r="B49" s="18"/>
      <c r="C49" s="18"/>
      <c r="D49" s="18"/>
      <c r="E49" s="18"/>
      <c r="F49" s="18"/>
      <c r="G49" s="18"/>
      <c r="H49" s="141"/>
      <c r="I49" s="18">
        <f t="shared" si="0"/>
        <v>0</v>
      </c>
    </row>
    <row r="50" spans="1:9" x14ac:dyDescent="0.35">
      <c r="A50" s="18"/>
      <c r="B50" s="18"/>
      <c r="C50" s="18"/>
      <c r="D50" s="18"/>
      <c r="E50" s="18"/>
      <c r="F50" s="18"/>
      <c r="G50" s="18"/>
      <c r="H50" s="141"/>
      <c r="I50" s="18">
        <f t="shared" si="0"/>
        <v>0</v>
      </c>
    </row>
    <row r="51" spans="1:9" x14ac:dyDescent="0.35">
      <c r="A51" s="18"/>
      <c r="B51" s="18"/>
      <c r="C51" s="18"/>
      <c r="D51" s="18"/>
      <c r="E51" s="18"/>
      <c r="F51" s="18"/>
      <c r="G51" s="18"/>
      <c r="H51" s="141"/>
      <c r="I51" s="18">
        <f t="shared" si="0"/>
        <v>0</v>
      </c>
    </row>
    <row r="52" spans="1:9" x14ac:dyDescent="0.35">
      <c r="A52" s="18"/>
      <c r="B52" s="18"/>
      <c r="C52" s="18"/>
      <c r="D52" s="18"/>
      <c r="E52" s="18"/>
      <c r="F52" s="18"/>
      <c r="G52" s="18"/>
      <c r="H52" s="141"/>
      <c r="I52" s="18">
        <f t="shared" si="0"/>
        <v>0</v>
      </c>
    </row>
    <row r="53" spans="1:9" x14ac:dyDescent="0.35">
      <c r="A53" s="18"/>
      <c r="B53" s="18"/>
      <c r="C53" s="18"/>
      <c r="D53" s="18"/>
      <c r="E53" s="18"/>
      <c r="F53" s="18"/>
      <c r="G53" s="18"/>
      <c r="H53" s="141"/>
      <c r="I53" s="18">
        <f t="shared" si="0"/>
        <v>0</v>
      </c>
    </row>
    <row r="54" spans="1:9" x14ac:dyDescent="0.35">
      <c r="A54" s="18"/>
      <c r="B54" s="18"/>
      <c r="C54" s="18"/>
      <c r="D54" s="18"/>
      <c r="E54" s="18"/>
      <c r="F54" s="18"/>
      <c r="G54" s="18"/>
      <c r="H54" s="141"/>
      <c r="I54" s="18">
        <f t="shared" si="0"/>
        <v>0</v>
      </c>
    </row>
    <row r="55" spans="1:9" x14ac:dyDescent="0.35">
      <c r="A55" s="18"/>
      <c r="B55" s="18"/>
      <c r="C55" s="18"/>
      <c r="D55" s="18"/>
      <c r="E55" s="18"/>
      <c r="F55" s="18"/>
      <c r="G55" s="18"/>
      <c r="H55" s="141"/>
      <c r="I55" s="18">
        <f t="shared" si="0"/>
        <v>0</v>
      </c>
    </row>
    <row r="56" spans="1:9" x14ac:dyDescent="0.35">
      <c r="A56" s="18"/>
      <c r="B56" s="18"/>
      <c r="C56" s="18"/>
      <c r="D56" s="18"/>
      <c r="E56" s="18"/>
      <c r="F56" s="18"/>
      <c r="G56" s="18"/>
      <c r="H56" s="141"/>
      <c r="I56" s="18">
        <f t="shared" si="0"/>
        <v>0</v>
      </c>
    </row>
    <row r="57" spans="1:9" x14ac:dyDescent="0.35">
      <c r="A57" s="18"/>
      <c r="B57" s="18"/>
      <c r="C57" s="18"/>
      <c r="D57" s="18"/>
      <c r="E57" s="18"/>
      <c r="F57" s="18"/>
      <c r="G57" s="18"/>
      <c r="H57" s="141"/>
      <c r="I57" s="18">
        <f t="shared" si="0"/>
        <v>0</v>
      </c>
    </row>
    <row r="58" spans="1:9" x14ac:dyDescent="0.35">
      <c r="A58" s="18"/>
      <c r="B58" s="18"/>
      <c r="C58" s="18"/>
      <c r="D58" s="18"/>
      <c r="E58" s="18"/>
      <c r="F58" s="18"/>
      <c r="G58" s="18"/>
      <c r="H58" s="141"/>
      <c r="I58" s="18">
        <f t="shared" si="0"/>
        <v>0</v>
      </c>
    </row>
    <row r="59" spans="1:9" x14ac:dyDescent="0.35">
      <c r="A59" s="18"/>
      <c r="B59" s="18"/>
      <c r="C59" s="18"/>
      <c r="D59" s="18"/>
      <c r="E59" s="18"/>
      <c r="F59" s="18"/>
      <c r="G59" s="18"/>
      <c r="H59" s="141"/>
      <c r="I59" s="18">
        <f t="shared" si="0"/>
        <v>0</v>
      </c>
    </row>
    <row r="60" spans="1:9" x14ac:dyDescent="0.35">
      <c r="A60" s="18"/>
      <c r="B60" s="18"/>
      <c r="C60" s="18"/>
      <c r="D60" s="18"/>
      <c r="E60" s="18"/>
      <c r="F60" s="18"/>
      <c r="G60" s="18"/>
      <c r="H60" s="141"/>
      <c r="I60" s="18">
        <f t="shared" si="0"/>
        <v>0</v>
      </c>
    </row>
    <row r="61" spans="1:9" x14ac:dyDescent="0.35">
      <c r="A61" s="18"/>
      <c r="B61" s="18"/>
      <c r="C61" s="18"/>
      <c r="D61" s="18"/>
      <c r="E61" s="18"/>
      <c r="F61" s="18"/>
      <c r="G61" s="18"/>
      <c r="H61" s="141"/>
      <c r="I61" s="18">
        <f t="shared" si="0"/>
        <v>0</v>
      </c>
    </row>
    <row r="62" spans="1:9" x14ac:dyDescent="0.35">
      <c r="A62" s="18"/>
      <c r="B62" s="18"/>
      <c r="C62" s="18"/>
      <c r="D62" s="18"/>
      <c r="E62" s="18"/>
      <c r="F62" s="18"/>
      <c r="G62" s="18"/>
      <c r="H62" s="141"/>
      <c r="I62" s="18">
        <f t="shared" si="0"/>
        <v>0</v>
      </c>
    </row>
    <row r="63" spans="1:9" x14ac:dyDescent="0.35">
      <c r="A63" s="18"/>
      <c r="B63" s="18"/>
      <c r="C63" s="18"/>
      <c r="D63" s="18"/>
      <c r="E63" s="18"/>
      <c r="F63" s="18"/>
      <c r="G63" s="18"/>
      <c r="H63" s="141"/>
      <c r="I63" s="18">
        <f t="shared" si="0"/>
        <v>0</v>
      </c>
    </row>
    <row r="64" spans="1:9" x14ac:dyDescent="0.35">
      <c r="A64" s="18"/>
      <c r="B64" s="18"/>
      <c r="C64" s="18"/>
      <c r="D64" s="18"/>
      <c r="E64" s="18"/>
      <c r="F64" s="18"/>
      <c r="G64" s="18"/>
      <c r="H64" s="141"/>
      <c r="I64" s="18">
        <f t="shared" si="0"/>
        <v>0</v>
      </c>
    </row>
    <row r="65" spans="1:9" x14ac:dyDescent="0.35">
      <c r="A65" s="18"/>
      <c r="B65" s="18"/>
      <c r="C65" s="18"/>
      <c r="D65" s="18"/>
      <c r="E65" s="18"/>
      <c r="F65" s="18"/>
      <c r="G65" s="18"/>
      <c r="H65" s="141"/>
      <c r="I65" s="18">
        <f t="shared" si="0"/>
        <v>0</v>
      </c>
    </row>
    <row r="66" spans="1:9" x14ac:dyDescent="0.35">
      <c r="A66" s="18"/>
      <c r="B66" s="18"/>
      <c r="C66" s="18"/>
      <c r="D66" s="18"/>
      <c r="E66" s="18"/>
      <c r="F66" s="18"/>
      <c r="G66" s="18"/>
      <c r="H66" s="141"/>
      <c r="I66" s="18">
        <f t="shared" si="0"/>
        <v>0</v>
      </c>
    </row>
    <row r="67" spans="1:9" x14ac:dyDescent="0.35">
      <c r="A67" s="18"/>
      <c r="B67" s="18"/>
      <c r="C67" s="18"/>
      <c r="D67" s="18"/>
      <c r="E67" s="18"/>
      <c r="F67" s="18"/>
      <c r="G67" s="18"/>
      <c r="H67" s="141"/>
      <c r="I67" s="18">
        <f t="shared" si="0"/>
        <v>0</v>
      </c>
    </row>
    <row r="68" spans="1:9" x14ac:dyDescent="0.35">
      <c r="A68" s="18"/>
      <c r="B68" s="18"/>
      <c r="C68" s="18"/>
      <c r="D68" s="18"/>
      <c r="E68" s="18"/>
      <c r="F68" s="18"/>
      <c r="G68" s="18"/>
      <c r="H68" s="141"/>
      <c r="I68" s="18">
        <f t="shared" si="0"/>
        <v>0</v>
      </c>
    </row>
    <row r="69" spans="1:9" x14ac:dyDescent="0.35">
      <c r="A69" s="18"/>
      <c r="B69" s="18"/>
      <c r="C69" s="18"/>
      <c r="D69" s="18"/>
      <c r="E69" s="18"/>
      <c r="F69" s="18"/>
      <c r="G69" s="18"/>
      <c r="H69" s="141"/>
      <c r="I69" s="18">
        <f t="shared" si="0"/>
        <v>0</v>
      </c>
    </row>
    <row r="70" spans="1:9" x14ac:dyDescent="0.35">
      <c r="A70" s="18"/>
      <c r="B70" s="18"/>
      <c r="C70" s="18"/>
      <c r="D70" s="18"/>
      <c r="E70" s="18"/>
      <c r="F70" s="18"/>
      <c r="G70" s="18"/>
      <c r="H70" s="141"/>
      <c r="I70" s="18">
        <f t="shared" ref="I70:I133" si="1">G70-(H70*G70)</f>
        <v>0</v>
      </c>
    </row>
    <row r="71" spans="1:9" x14ac:dyDescent="0.35">
      <c r="A71" s="18"/>
      <c r="B71" s="18"/>
      <c r="C71" s="18"/>
      <c r="D71" s="18"/>
      <c r="E71" s="18"/>
      <c r="F71" s="18"/>
      <c r="G71" s="18"/>
      <c r="H71" s="141"/>
      <c r="I71" s="18">
        <f t="shared" si="1"/>
        <v>0</v>
      </c>
    </row>
    <row r="72" spans="1:9" x14ac:dyDescent="0.35">
      <c r="A72" s="18"/>
      <c r="B72" s="18"/>
      <c r="C72" s="18"/>
      <c r="D72" s="18"/>
      <c r="E72" s="18"/>
      <c r="F72" s="18"/>
      <c r="G72" s="18"/>
      <c r="H72" s="141"/>
      <c r="I72" s="18">
        <f t="shared" si="1"/>
        <v>0</v>
      </c>
    </row>
    <row r="73" spans="1:9" x14ac:dyDescent="0.35">
      <c r="A73" s="18"/>
      <c r="B73" s="18"/>
      <c r="C73" s="18"/>
      <c r="D73" s="18"/>
      <c r="E73" s="18"/>
      <c r="F73" s="18"/>
      <c r="G73" s="18"/>
      <c r="H73" s="141"/>
      <c r="I73" s="18">
        <f t="shared" si="1"/>
        <v>0</v>
      </c>
    </row>
    <row r="74" spans="1:9" x14ac:dyDescent="0.35">
      <c r="A74" s="18"/>
      <c r="B74" s="18"/>
      <c r="C74" s="18"/>
      <c r="D74" s="18"/>
      <c r="E74" s="18"/>
      <c r="F74" s="18"/>
      <c r="G74" s="18"/>
      <c r="H74" s="141"/>
      <c r="I74" s="18">
        <f t="shared" si="1"/>
        <v>0</v>
      </c>
    </row>
    <row r="75" spans="1:9" x14ac:dyDescent="0.35">
      <c r="A75" s="18"/>
      <c r="B75" s="18"/>
      <c r="C75" s="18"/>
      <c r="D75" s="18"/>
      <c r="E75" s="18"/>
      <c r="F75" s="18"/>
      <c r="G75" s="18"/>
      <c r="H75" s="141"/>
      <c r="I75" s="18">
        <f t="shared" si="1"/>
        <v>0</v>
      </c>
    </row>
    <row r="76" spans="1:9" x14ac:dyDescent="0.35">
      <c r="A76" s="18"/>
      <c r="B76" s="18"/>
      <c r="C76" s="18"/>
      <c r="D76" s="18"/>
      <c r="E76" s="18"/>
      <c r="F76" s="18"/>
      <c r="G76" s="18"/>
      <c r="H76" s="141"/>
      <c r="I76" s="18">
        <f t="shared" si="1"/>
        <v>0</v>
      </c>
    </row>
    <row r="77" spans="1:9" x14ac:dyDescent="0.35">
      <c r="A77" s="18"/>
      <c r="B77" s="18"/>
      <c r="C77" s="18"/>
      <c r="D77" s="18"/>
      <c r="E77" s="18"/>
      <c r="F77" s="18"/>
      <c r="G77" s="18"/>
      <c r="H77" s="141"/>
      <c r="I77" s="18">
        <f t="shared" si="1"/>
        <v>0</v>
      </c>
    </row>
    <row r="78" spans="1:9" x14ac:dyDescent="0.35">
      <c r="A78" s="18"/>
      <c r="B78" s="18"/>
      <c r="C78" s="18"/>
      <c r="D78" s="18"/>
      <c r="E78" s="18"/>
      <c r="F78" s="18"/>
      <c r="G78" s="18"/>
      <c r="H78" s="141"/>
      <c r="I78" s="18">
        <f t="shared" si="1"/>
        <v>0</v>
      </c>
    </row>
    <row r="79" spans="1:9" x14ac:dyDescent="0.35">
      <c r="A79" s="18"/>
      <c r="B79" s="18"/>
      <c r="C79" s="18"/>
      <c r="D79" s="18"/>
      <c r="E79" s="18"/>
      <c r="F79" s="18"/>
      <c r="G79" s="18"/>
      <c r="H79" s="141"/>
      <c r="I79" s="18">
        <f t="shared" si="1"/>
        <v>0</v>
      </c>
    </row>
    <row r="80" spans="1:9" x14ac:dyDescent="0.35">
      <c r="A80" s="18"/>
      <c r="B80" s="18"/>
      <c r="C80" s="18"/>
      <c r="D80" s="18"/>
      <c r="E80" s="18"/>
      <c r="F80" s="18"/>
      <c r="G80" s="18"/>
      <c r="H80" s="141"/>
      <c r="I80" s="18">
        <f t="shared" si="1"/>
        <v>0</v>
      </c>
    </row>
    <row r="81" spans="1:9" x14ac:dyDescent="0.35">
      <c r="A81" s="18"/>
      <c r="B81" s="18"/>
      <c r="C81" s="18"/>
      <c r="D81" s="18"/>
      <c r="E81" s="18"/>
      <c r="F81" s="18"/>
      <c r="G81" s="18"/>
      <c r="H81" s="141"/>
      <c r="I81" s="18">
        <f t="shared" si="1"/>
        <v>0</v>
      </c>
    </row>
    <row r="82" spans="1:9" x14ac:dyDescent="0.35">
      <c r="A82" s="18"/>
      <c r="B82" s="18"/>
      <c r="C82" s="18"/>
      <c r="D82" s="18"/>
      <c r="E82" s="18"/>
      <c r="F82" s="18"/>
      <c r="G82" s="18"/>
      <c r="H82" s="141"/>
      <c r="I82" s="18">
        <f t="shared" si="1"/>
        <v>0</v>
      </c>
    </row>
    <row r="83" spans="1:9" x14ac:dyDescent="0.35">
      <c r="A83" s="18"/>
      <c r="B83" s="18"/>
      <c r="C83" s="18"/>
      <c r="D83" s="18"/>
      <c r="E83" s="18"/>
      <c r="F83" s="18"/>
      <c r="G83" s="18"/>
      <c r="H83" s="141"/>
      <c r="I83" s="18">
        <f t="shared" si="1"/>
        <v>0</v>
      </c>
    </row>
    <row r="84" spans="1:9" x14ac:dyDescent="0.35">
      <c r="A84" s="18"/>
      <c r="B84" s="18"/>
      <c r="C84" s="18"/>
      <c r="D84" s="18"/>
      <c r="E84" s="18"/>
      <c r="F84" s="18"/>
      <c r="G84" s="18"/>
      <c r="H84" s="141"/>
      <c r="I84" s="18">
        <f t="shared" si="1"/>
        <v>0</v>
      </c>
    </row>
    <row r="85" spans="1:9" x14ac:dyDescent="0.35">
      <c r="A85" s="18"/>
      <c r="B85" s="18"/>
      <c r="C85" s="18"/>
      <c r="D85" s="18"/>
      <c r="E85" s="18"/>
      <c r="F85" s="18"/>
      <c r="G85" s="18"/>
      <c r="H85" s="141"/>
      <c r="I85" s="18">
        <f t="shared" si="1"/>
        <v>0</v>
      </c>
    </row>
    <row r="86" spans="1:9" x14ac:dyDescent="0.35">
      <c r="A86" s="18"/>
      <c r="B86" s="18"/>
      <c r="C86" s="18"/>
      <c r="D86" s="18"/>
      <c r="E86" s="18"/>
      <c r="F86" s="18"/>
      <c r="G86" s="18"/>
      <c r="H86" s="141"/>
      <c r="I86" s="18">
        <f t="shared" si="1"/>
        <v>0</v>
      </c>
    </row>
    <row r="87" spans="1:9" x14ac:dyDescent="0.35">
      <c r="A87" s="18"/>
      <c r="B87" s="18"/>
      <c r="C87" s="18"/>
      <c r="D87" s="18"/>
      <c r="E87" s="18"/>
      <c r="F87" s="18"/>
      <c r="G87" s="18"/>
      <c r="H87" s="141"/>
      <c r="I87" s="18">
        <f t="shared" si="1"/>
        <v>0</v>
      </c>
    </row>
    <row r="88" spans="1:9" x14ac:dyDescent="0.35">
      <c r="A88" s="18"/>
      <c r="B88" s="18"/>
      <c r="C88" s="18"/>
      <c r="D88" s="18"/>
      <c r="E88" s="18"/>
      <c r="F88" s="18"/>
      <c r="G88" s="18"/>
      <c r="H88" s="141"/>
      <c r="I88" s="18">
        <f t="shared" si="1"/>
        <v>0</v>
      </c>
    </row>
    <row r="89" spans="1:9" x14ac:dyDescent="0.35">
      <c r="A89" s="18"/>
      <c r="B89" s="18"/>
      <c r="C89" s="18"/>
      <c r="D89" s="18"/>
      <c r="E89" s="18"/>
      <c r="F89" s="18"/>
      <c r="G89" s="18"/>
      <c r="H89" s="141"/>
      <c r="I89" s="18">
        <f t="shared" si="1"/>
        <v>0</v>
      </c>
    </row>
    <row r="90" spans="1:9" x14ac:dyDescent="0.35">
      <c r="A90" s="18"/>
      <c r="B90" s="18"/>
      <c r="C90" s="18"/>
      <c r="D90" s="18"/>
      <c r="E90" s="18"/>
      <c r="F90" s="18"/>
      <c r="G90" s="18"/>
      <c r="H90" s="141"/>
      <c r="I90" s="18">
        <f t="shared" si="1"/>
        <v>0</v>
      </c>
    </row>
    <row r="91" spans="1:9" x14ac:dyDescent="0.35">
      <c r="A91" s="18"/>
      <c r="B91" s="18"/>
      <c r="C91" s="18"/>
      <c r="D91" s="18"/>
      <c r="E91" s="18"/>
      <c r="F91" s="18"/>
      <c r="G91" s="18"/>
      <c r="H91" s="141"/>
      <c r="I91" s="18">
        <f t="shared" si="1"/>
        <v>0</v>
      </c>
    </row>
    <row r="92" spans="1:9" x14ac:dyDescent="0.35">
      <c r="A92" s="18"/>
      <c r="B92" s="18"/>
      <c r="C92" s="18"/>
      <c r="D92" s="18"/>
      <c r="E92" s="18"/>
      <c r="F92" s="18"/>
      <c r="G92" s="18"/>
      <c r="H92" s="141"/>
      <c r="I92" s="18">
        <f t="shared" si="1"/>
        <v>0</v>
      </c>
    </row>
    <row r="93" spans="1:9" x14ac:dyDescent="0.35">
      <c r="A93" s="18"/>
      <c r="B93" s="18"/>
      <c r="C93" s="18"/>
      <c r="D93" s="18"/>
      <c r="E93" s="18"/>
      <c r="F93" s="18"/>
      <c r="G93" s="18"/>
      <c r="H93" s="141"/>
      <c r="I93" s="18">
        <f t="shared" si="1"/>
        <v>0</v>
      </c>
    </row>
    <row r="94" spans="1:9" x14ac:dyDescent="0.35">
      <c r="A94" s="18"/>
      <c r="B94" s="18"/>
      <c r="C94" s="18"/>
      <c r="D94" s="18"/>
      <c r="E94" s="18"/>
      <c r="F94" s="18"/>
      <c r="G94" s="18"/>
      <c r="H94" s="141"/>
      <c r="I94" s="18">
        <f t="shared" si="1"/>
        <v>0</v>
      </c>
    </row>
    <row r="95" spans="1:9" x14ac:dyDescent="0.35">
      <c r="A95" s="18"/>
      <c r="B95" s="18"/>
      <c r="C95" s="18"/>
      <c r="D95" s="18"/>
      <c r="E95" s="18"/>
      <c r="F95" s="18"/>
      <c r="G95" s="18"/>
      <c r="H95" s="141"/>
      <c r="I95" s="18">
        <f t="shared" si="1"/>
        <v>0</v>
      </c>
    </row>
    <row r="96" spans="1:9" x14ac:dyDescent="0.35">
      <c r="A96" s="18"/>
      <c r="B96" s="18"/>
      <c r="C96" s="18"/>
      <c r="D96" s="18"/>
      <c r="E96" s="18"/>
      <c r="F96" s="18"/>
      <c r="G96" s="18"/>
      <c r="H96" s="141"/>
      <c r="I96" s="18">
        <f t="shared" si="1"/>
        <v>0</v>
      </c>
    </row>
    <row r="97" spans="1:9" x14ac:dyDescent="0.35">
      <c r="A97" s="18"/>
      <c r="B97" s="18"/>
      <c r="C97" s="18"/>
      <c r="D97" s="18"/>
      <c r="E97" s="18"/>
      <c r="F97" s="18"/>
      <c r="G97" s="18"/>
      <c r="H97" s="141"/>
      <c r="I97" s="18">
        <f t="shared" si="1"/>
        <v>0</v>
      </c>
    </row>
    <row r="98" spans="1:9" x14ac:dyDescent="0.35">
      <c r="A98" s="18"/>
      <c r="B98" s="18"/>
      <c r="C98" s="18"/>
      <c r="D98" s="18"/>
      <c r="E98" s="18"/>
      <c r="F98" s="18"/>
      <c r="G98" s="18"/>
      <c r="H98" s="141"/>
      <c r="I98" s="18">
        <f t="shared" si="1"/>
        <v>0</v>
      </c>
    </row>
    <row r="99" spans="1:9" x14ac:dyDescent="0.35">
      <c r="A99" s="18"/>
      <c r="B99" s="18"/>
      <c r="C99" s="18"/>
      <c r="D99" s="18"/>
      <c r="E99" s="18"/>
      <c r="F99" s="18"/>
      <c r="G99" s="18"/>
      <c r="H99" s="141"/>
      <c r="I99" s="18">
        <f t="shared" si="1"/>
        <v>0</v>
      </c>
    </row>
    <row r="100" spans="1:9" x14ac:dyDescent="0.35">
      <c r="A100" s="18"/>
      <c r="B100" s="18"/>
      <c r="C100" s="18"/>
      <c r="D100" s="18"/>
      <c r="E100" s="18"/>
      <c r="F100" s="18"/>
      <c r="G100" s="18"/>
      <c r="H100" s="141"/>
      <c r="I100" s="18">
        <f t="shared" si="1"/>
        <v>0</v>
      </c>
    </row>
    <row r="101" spans="1:9" x14ac:dyDescent="0.35">
      <c r="A101" s="18"/>
      <c r="B101" s="18"/>
      <c r="C101" s="18"/>
      <c r="D101" s="18"/>
      <c r="E101" s="18"/>
      <c r="F101" s="18"/>
      <c r="G101" s="18"/>
      <c r="H101" s="141"/>
      <c r="I101" s="18">
        <f t="shared" si="1"/>
        <v>0</v>
      </c>
    </row>
    <row r="102" spans="1:9" x14ac:dyDescent="0.35">
      <c r="A102" s="18"/>
      <c r="B102" s="18"/>
      <c r="C102" s="18"/>
      <c r="D102" s="18"/>
      <c r="E102" s="18"/>
      <c r="F102" s="18"/>
      <c r="G102" s="18"/>
      <c r="H102" s="141"/>
      <c r="I102" s="18">
        <f t="shared" si="1"/>
        <v>0</v>
      </c>
    </row>
    <row r="103" spans="1:9" x14ac:dyDescent="0.35">
      <c r="A103" s="18"/>
      <c r="B103" s="18"/>
      <c r="C103" s="18"/>
      <c r="D103" s="18"/>
      <c r="E103" s="18"/>
      <c r="F103" s="18"/>
      <c r="G103" s="18"/>
      <c r="H103" s="141"/>
      <c r="I103" s="18">
        <f t="shared" si="1"/>
        <v>0</v>
      </c>
    </row>
    <row r="104" spans="1:9" x14ac:dyDescent="0.35">
      <c r="A104" s="18"/>
      <c r="B104" s="18"/>
      <c r="C104" s="18"/>
      <c r="D104" s="18"/>
      <c r="E104" s="18"/>
      <c r="F104" s="18"/>
      <c r="G104" s="18"/>
      <c r="H104" s="141"/>
      <c r="I104" s="18">
        <f t="shared" si="1"/>
        <v>0</v>
      </c>
    </row>
    <row r="105" spans="1:9" x14ac:dyDescent="0.35">
      <c r="A105" s="18"/>
      <c r="B105" s="18"/>
      <c r="C105" s="18"/>
      <c r="D105" s="18"/>
      <c r="E105" s="18"/>
      <c r="F105" s="18"/>
      <c r="G105" s="18"/>
      <c r="H105" s="141"/>
      <c r="I105" s="18">
        <f t="shared" si="1"/>
        <v>0</v>
      </c>
    </row>
    <row r="106" spans="1:9" x14ac:dyDescent="0.35">
      <c r="A106" s="18"/>
      <c r="B106" s="18"/>
      <c r="C106" s="18"/>
      <c r="D106" s="18"/>
      <c r="E106" s="18"/>
      <c r="F106" s="18"/>
      <c r="G106" s="18"/>
      <c r="H106" s="141"/>
      <c r="I106" s="18">
        <f t="shared" si="1"/>
        <v>0</v>
      </c>
    </row>
    <row r="107" spans="1:9" x14ac:dyDescent="0.35">
      <c r="A107" s="18"/>
      <c r="B107" s="18"/>
      <c r="C107" s="18"/>
      <c r="D107" s="18"/>
      <c r="E107" s="18"/>
      <c r="F107" s="18"/>
      <c r="G107" s="18"/>
      <c r="H107" s="141"/>
      <c r="I107" s="18">
        <f t="shared" si="1"/>
        <v>0</v>
      </c>
    </row>
    <row r="108" spans="1:9" x14ac:dyDescent="0.35">
      <c r="A108" s="18"/>
      <c r="B108" s="18"/>
      <c r="C108" s="18"/>
      <c r="D108" s="18"/>
      <c r="E108" s="18"/>
      <c r="F108" s="18"/>
      <c r="G108" s="18"/>
      <c r="H108" s="141"/>
      <c r="I108" s="18">
        <f t="shared" si="1"/>
        <v>0</v>
      </c>
    </row>
    <row r="109" spans="1:9" x14ac:dyDescent="0.35">
      <c r="A109" s="18"/>
      <c r="B109" s="18"/>
      <c r="C109" s="18"/>
      <c r="D109" s="18"/>
      <c r="E109" s="18"/>
      <c r="F109" s="18"/>
      <c r="G109" s="18"/>
      <c r="H109" s="141"/>
      <c r="I109" s="18">
        <f t="shared" si="1"/>
        <v>0</v>
      </c>
    </row>
    <row r="110" spans="1:9" x14ac:dyDescent="0.35">
      <c r="A110" s="18"/>
      <c r="B110" s="18"/>
      <c r="C110" s="18"/>
      <c r="D110" s="18"/>
      <c r="E110" s="18"/>
      <c r="F110" s="18"/>
      <c r="G110" s="18"/>
      <c r="H110" s="141"/>
      <c r="I110" s="18">
        <f t="shared" si="1"/>
        <v>0</v>
      </c>
    </row>
    <row r="111" spans="1:9" x14ac:dyDescent="0.35">
      <c r="A111" s="18"/>
      <c r="B111" s="18"/>
      <c r="C111" s="18"/>
      <c r="D111" s="18"/>
      <c r="E111" s="18"/>
      <c r="F111" s="18"/>
      <c r="G111" s="18"/>
      <c r="H111" s="141"/>
      <c r="I111" s="18">
        <f t="shared" si="1"/>
        <v>0</v>
      </c>
    </row>
    <row r="112" spans="1:9" x14ac:dyDescent="0.35">
      <c r="A112" s="18"/>
      <c r="B112" s="18"/>
      <c r="C112" s="18"/>
      <c r="D112" s="18"/>
      <c r="E112" s="18"/>
      <c r="F112" s="18"/>
      <c r="G112" s="18"/>
      <c r="H112" s="141"/>
      <c r="I112" s="18">
        <f t="shared" si="1"/>
        <v>0</v>
      </c>
    </row>
    <row r="113" spans="1:9" x14ac:dyDescent="0.35">
      <c r="A113" s="18"/>
      <c r="B113" s="18"/>
      <c r="C113" s="18"/>
      <c r="D113" s="18"/>
      <c r="E113" s="18"/>
      <c r="F113" s="18"/>
      <c r="G113" s="18"/>
      <c r="H113" s="141"/>
      <c r="I113" s="18">
        <f t="shared" si="1"/>
        <v>0</v>
      </c>
    </row>
    <row r="114" spans="1:9" x14ac:dyDescent="0.35">
      <c r="A114" s="18"/>
      <c r="B114" s="18"/>
      <c r="C114" s="18"/>
      <c r="D114" s="18"/>
      <c r="E114" s="18"/>
      <c r="F114" s="18"/>
      <c r="G114" s="18"/>
      <c r="H114" s="141"/>
      <c r="I114" s="18">
        <f t="shared" si="1"/>
        <v>0</v>
      </c>
    </row>
    <row r="115" spans="1:9" x14ac:dyDescent="0.35">
      <c r="A115" s="18"/>
      <c r="B115" s="18"/>
      <c r="C115" s="18"/>
      <c r="D115" s="18"/>
      <c r="E115" s="18"/>
      <c r="F115" s="18"/>
      <c r="G115" s="18"/>
      <c r="H115" s="141"/>
      <c r="I115" s="18">
        <f t="shared" si="1"/>
        <v>0</v>
      </c>
    </row>
    <row r="116" spans="1:9" x14ac:dyDescent="0.35">
      <c r="A116" s="18"/>
      <c r="B116" s="18"/>
      <c r="C116" s="18"/>
      <c r="D116" s="18"/>
      <c r="E116" s="18"/>
      <c r="F116" s="18"/>
      <c r="G116" s="18"/>
      <c r="H116" s="141"/>
      <c r="I116" s="18">
        <f t="shared" si="1"/>
        <v>0</v>
      </c>
    </row>
    <row r="117" spans="1:9" x14ac:dyDescent="0.35">
      <c r="A117" s="18"/>
      <c r="B117" s="18"/>
      <c r="C117" s="18"/>
      <c r="D117" s="18"/>
      <c r="E117" s="18"/>
      <c r="F117" s="18"/>
      <c r="G117" s="18"/>
      <c r="H117" s="141"/>
      <c r="I117" s="18">
        <f t="shared" si="1"/>
        <v>0</v>
      </c>
    </row>
    <row r="118" spans="1:9" x14ac:dyDescent="0.35">
      <c r="A118" s="18"/>
      <c r="B118" s="18"/>
      <c r="C118" s="18"/>
      <c r="D118" s="18"/>
      <c r="E118" s="18"/>
      <c r="F118" s="18"/>
      <c r="G118" s="18"/>
      <c r="H118" s="141"/>
      <c r="I118" s="18">
        <f t="shared" si="1"/>
        <v>0</v>
      </c>
    </row>
    <row r="119" spans="1:9" x14ac:dyDescent="0.35">
      <c r="A119" s="18"/>
      <c r="B119" s="18"/>
      <c r="C119" s="18"/>
      <c r="D119" s="18"/>
      <c r="E119" s="18"/>
      <c r="F119" s="18"/>
      <c r="G119" s="18"/>
      <c r="H119" s="141"/>
      <c r="I119" s="18">
        <f t="shared" si="1"/>
        <v>0</v>
      </c>
    </row>
    <row r="120" spans="1:9" x14ac:dyDescent="0.35">
      <c r="A120" s="18"/>
      <c r="B120" s="18"/>
      <c r="C120" s="18"/>
      <c r="D120" s="18"/>
      <c r="E120" s="18"/>
      <c r="F120" s="18"/>
      <c r="G120" s="18"/>
      <c r="H120" s="141"/>
      <c r="I120" s="18">
        <f t="shared" si="1"/>
        <v>0</v>
      </c>
    </row>
    <row r="121" spans="1:9" x14ac:dyDescent="0.35">
      <c r="A121" s="18"/>
      <c r="B121" s="18"/>
      <c r="C121" s="18"/>
      <c r="D121" s="18"/>
      <c r="E121" s="18"/>
      <c r="F121" s="18"/>
      <c r="G121" s="18"/>
      <c r="H121" s="141"/>
      <c r="I121" s="18">
        <f t="shared" si="1"/>
        <v>0</v>
      </c>
    </row>
    <row r="122" spans="1:9" x14ac:dyDescent="0.35">
      <c r="A122" s="18"/>
      <c r="B122" s="18"/>
      <c r="C122" s="18"/>
      <c r="D122" s="18"/>
      <c r="E122" s="18"/>
      <c r="F122" s="18"/>
      <c r="G122" s="18"/>
      <c r="H122" s="141"/>
      <c r="I122" s="18">
        <f t="shared" si="1"/>
        <v>0</v>
      </c>
    </row>
    <row r="123" spans="1:9" x14ac:dyDescent="0.35">
      <c r="A123" s="18"/>
      <c r="B123" s="18"/>
      <c r="C123" s="18"/>
      <c r="D123" s="18"/>
      <c r="E123" s="18"/>
      <c r="F123" s="18"/>
      <c r="G123" s="18"/>
      <c r="H123" s="141"/>
      <c r="I123" s="18">
        <f t="shared" si="1"/>
        <v>0</v>
      </c>
    </row>
    <row r="124" spans="1:9" x14ac:dyDescent="0.35">
      <c r="A124" s="18"/>
      <c r="B124" s="18"/>
      <c r="C124" s="18"/>
      <c r="D124" s="18"/>
      <c r="E124" s="18"/>
      <c r="F124" s="18"/>
      <c r="G124" s="18"/>
      <c r="H124" s="141"/>
      <c r="I124" s="18">
        <f t="shared" si="1"/>
        <v>0</v>
      </c>
    </row>
    <row r="125" spans="1:9" x14ac:dyDescent="0.35">
      <c r="A125" s="18"/>
      <c r="B125" s="18"/>
      <c r="C125" s="18"/>
      <c r="D125" s="18"/>
      <c r="E125" s="18"/>
      <c r="F125" s="18"/>
      <c r="G125" s="18"/>
      <c r="H125" s="141"/>
      <c r="I125" s="18">
        <f t="shared" si="1"/>
        <v>0</v>
      </c>
    </row>
    <row r="126" spans="1:9" x14ac:dyDescent="0.35">
      <c r="A126" s="18"/>
      <c r="B126" s="18"/>
      <c r="C126" s="18"/>
      <c r="D126" s="18"/>
      <c r="E126" s="18"/>
      <c r="F126" s="18"/>
      <c r="G126" s="18"/>
      <c r="H126" s="141"/>
      <c r="I126" s="18">
        <f t="shared" si="1"/>
        <v>0</v>
      </c>
    </row>
    <row r="127" spans="1:9" x14ac:dyDescent="0.35">
      <c r="A127" s="18"/>
      <c r="B127" s="18"/>
      <c r="C127" s="18"/>
      <c r="D127" s="18"/>
      <c r="E127" s="18"/>
      <c r="F127" s="18"/>
      <c r="G127" s="18"/>
      <c r="H127" s="141"/>
      <c r="I127" s="18">
        <f t="shared" si="1"/>
        <v>0</v>
      </c>
    </row>
    <row r="128" spans="1:9" x14ac:dyDescent="0.35">
      <c r="A128" s="18"/>
      <c r="B128" s="18"/>
      <c r="C128" s="18"/>
      <c r="D128" s="18"/>
      <c r="E128" s="18"/>
      <c r="F128" s="18"/>
      <c r="G128" s="18"/>
      <c r="H128" s="141"/>
      <c r="I128" s="18">
        <f t="shared" si="1"/>
        <v>0</v>
      </c>
    </row>
    <row r="129" spans="1:9" x14ac:dyDescent="0.35">
      <c r="A129" s="18"/>
      <c r="B129" s="18"/>
      <c r="C129" s="18"/>
      <c r="D129" s="18"/>
      <c r="E129" s="18"/>
      <c r="F129" s="18"/>
      <c r="G129" s="18"/>
      <c r="H129" s="141"/>
      <c r="I129" s="18">
        <f t="shared" si="1"/>
        <v>0</v>
      </c>
    </row>
    <row r="130" spans="1:9" x14ac:dyDescent="0.35">
      <c r="A130" s="18"/>
      <c r="B130" s="18"/>
      <c r="C130" s="18"/>
      <c r="D130" s="18"/>
      <c r="E130" s="18"/>
      <c r="F130" s="18"/>
      <c r="G130" s="18"/>
      <c r="H130" s="141"/>
      <c r="I130" s="18">
        <f t="shared" si="1"/>
        <v>0</v>
      </c>
    </row>
    <row r="131" spans="1:9" x14ac:dyDescent="0.35">
      <c r="A131" s="18"/>
      <c r="B131" s="18"/>
      <c r="C131" s="18"/>
      <c r="D131" s="18"/>
      <c r="E131" s="18"/>
      <c r="F131" s="18"/>
      <c r="G131" s="18"/>
      <c r="H131" s="141"/>
      <c r="I131" s="18">
        <f t="shared" si="1"/>
        <v>0</v>
      </c>
    </row>
    <row r="132" spans="1:9" x14ac:dyDescent="0.35">
      <c r="A132" s="18"/>
      <c r="B132" s="18"/>
      <c r="C132" s="18"/>
      <c r="D132" s="18"/>
      <c r="E132" s="18"/>
      <c r="F132" s="18"/>
      <c r="G132" s="18"/>
      <c r="H132" s="141"/>
      <c r="I132" s="18">
        <f t="shared" si="1"/>
        <v>0</v>
      </c>
    </row>
    <row r="133" spans="1:9" x14ac:dyDescent="0.35">
      <c r="A133" s="18"/>
      <c r="B133" s="18"/>
      <c r="C133" s="18"/>
      <c r="D133" s="18"/>
      <c r="E133" s="18"/>
      <c r="F133" s="18"/>
      <c r="G133" s="18"/>
      <c r="H133" s="141"/>
      <c r="I133" s="18">
        <f t="shared" si="1"/>
        <v>0</v>
      </c>
    </row>
    <row r="134" spans="1:9" x14ac:dyDescent="0.35">
      <c r="A134" s="18"/>
      <c r="B134" s="18"/>
      <c r="C134" s="18"/>
      <c r="D134" s="18"/>
      <c r="E134" s="18"/>
      <c r="F134" s="18"/>
      <c r="G134" s="18"/>
      <c r="H134" s="141"/>
      <c r="I134" s="18">
        <f t="shared" ref="I134:I197" si="2">G134-(H134*G134)</f>
        <v>0</v>
      </c>
    </row>
    <row r="135" spans="1:9" x14ac:dyDescent="0.35">
      <c r="A135" s="18"/>
      <c r="B135" s="18"/>
      <c r="C135" s="18"/>
      <c r="D135" s="18"/>
      <c r="E135" s="18"/>
      <c r="F135" s="18"/>
      <c r="G135" s="18"/>
      <c r="H135" s="141"/>
      <c r="I135" s="18">
        <f t="shared" si="2"/>
        <v>0</v>
      </c>
    </row>
    <row r="136" spans="1:9" x14ac:dyDescent="0.35">
      <c r="A136" s="18"/>
      <c r="B136" s="18"/>
      <c r="C136" s="18"/>
      <c r="D136" s="18"/>
      <c r="E136" s="18"/>
      <c r="F136" s="18"/>
      <c r="G136" s="18"/>
      <c r="H136" s="141"/>
      <c r="I136" s="18">
        <f t="shared" si="2"/>
        <v>0</v>
      </c>
    </row>
    <row r="137" spans="1:9" x14ac:dyDescent="0.35">
      <c r="A137" s="18"/>
      <c r="B137" s="18"/>
      <c r="C137" s="18"/>
      <c r="D137" s="18"/>
      <c r="E137" s="18"/>
      <c r="F137" s="18"/>
      <c r="G137" s="18"/>
      <c r="H137" s="141"/>
      <c r="I137" s="18">
        <f t="shared" si="2"/>
        <v>0</v>
      </c>
    </row>
    <row r="138" spans="1:9" x14ac:dyDescent="0.35">
      <c r="A138" s="18"/>
      <c r="B138" s="18"/>
      <c r="C138" s="18"/>
      <c r="D138" s="18"/>
      <c r="E138" s="18"/>
      <c r="F138" s="18"/>
      <c r="G138" s="18"/>
      <c r="H138" s="141"/>
      <c r="I138" s="18">
        <f t="shared" si="2"/>
        <v>0</v>
      </c>
    </row>
    <row r="139" spans="1:9" x14ac:dyDescent="0.35">
      <c r="A139" s="18"/>
      <c r="B139" s="18"/>
      <c r="C139" s="18"/>
      <c r="D139" s="18"/>
      <c r="E139" s="18"/>
      <c r="F139" s="18"/>
      <c r="G139" s="18"/>
      <c r="H139" s="141"/>
      <c r="I139" s="18">
        <f t="shared" si="2"/>
        <v>0</v>
      </c>
    </row>
    <row r="140" spans="1:9" x14ac:dyDescent="0.35">
      <c r="A140" s="18"/>
      <c r="B140" s="18"/>
      <c r="C140" s="18"/>
      <c r="D140" s="18"/>
      <c r="E140" s="18"/>
      <c r="F140" s="18"/>
      <c r="G140" s="18"/>
      <c r="H140" s="141"/>
      <c r="I140" s="18">
        <f t="shared" si="2"/>
        <v>0</v>
      </c>
    </row>
    <row r="141" spans="1:9" x14ac:dyDescent="0.35">
      <c r="A141" s="18"/>
      <c r="B141" s="18"/>
      <c r="C141" s="18"/>
      <c r="D141" s="18"/>
      <c r="E141" s="18"/>
      <c r="F141" s="18"/>
      <c r="G141" s="18"/>
      <c r="H141" s="141"/>
      <c r="I141" s="18">
        <f t="shared" si="2"/>
        <v>0</v>
      </c>
    </row>
    <row r="142" spans="1:9" x14ac:dyDescent="0.35">
      <c r="A142" s="18"/>
      <c r="B142" s="18"/>
      <c r="C142" s="18"/>
      <c r="D142" s="18"/>
      <c r="E142" s="18"/>
      <c r="F142" s="18"/>
      <c r="G142" s="18"/>
      <c r="H142" s="141"/>
      <c r="I142" s="18">
        <f t="shared" si="2"/>
        <v>0</v>
      </c>
    </row>
    <row r="143" spans="1:9" x14ac:dyDescent="0.35">
      <c r="A143" s="18"/>
      <c r="B143" s="18"/>
      <c r="C143" s="18"/>
      <c r="D143" s="18"/>
      <c r="E143" s="18"/>
      <c r="F143" s="18"/>
      <c r="G143" s="18"/>
      <c r="H143" s="141"/>
      <c r="I143" s="18">
        <f t="shared" si="2"/>
        <v>0</v>
      </c>
    </row>
    <row r="144" spans="1:9" x14ac:dyDescent="0.35">
      <c r="A144" s="18"/>
      <c r="B144" s="18"/>
      <c r="C144" s="18"/>
      <c r="D144" s="18"/>
      <c r="E144" s="18"/>
      <c r="F144" s="18"/>
      <c r="G144" s="18"/>
      <c r="H144" s="141"/>
      <c r="I144" s="18">
        <f t="shared" si="2"/>
        <v>0</v>
      </c>
    </row>
    <row r="145" spans="1:9" x14ac:dyDescent="0.35">
      <c r="A145" s="18"/>
      <c r="B145" s="18"/>
      <c r="C145" s="18"/>
      <c r="D145" s="18"/>
      <c r="E145" s="18"/>
      <c r="F145" s="18"/>
      <c r="G145" s="18"/>
      <c r="H145" s="141"/>
      <c r="I145" s="18">
        <f t="shared" si="2"/>
        <v>0</v>
      </c>
    </row>
    <row r="146" spans="1:9" x14ac:dyDescent="0.35">
      <c r="A146" s="18"/>
      <c r="B146" s="18"/>
      <c r="C146" s="18"/>
      <c r="D146" s="18"/>
      <c r="E146" s="18"/>
      <c r="F146" s="18"/>
      <c r="G146" s="18"/>
      <c r="H146" s="141"/>
      <c r="I146" s="18">
        <f t="shared" si="2"/>
        <v>0</v>
      </c>
    </row>
    <row r="147" spans="1:9" x14ac:dyDescent="0.35">
      <c r="A147" s="18"/>
      <c r="B147" s="18"/>
      <c r="C147" s="18"/>
      <c r="D147" s="18"/>
      <c r="E147" s="18"/>
      <c r="F147" s="18"/>
      <c r="G147" s="18"/>
      <c r="H147" s="141"/>
      <c r="I147" s="18">
        <f t="shared" si="2"/>
        <v>0</v>
      </c>
    </row>
    <row r="148" spans="1:9" x14ac:dyDescent="0.35">
      <c r="A148" s="18"/>
      <c r="B148" s="18"/>
      <c r="C148" s="18"/>
      <c r="D148" s="18"/>
      <c r="E148" s="18"/>
      <c r="F148" s="18"/>
      <c r="G148" s="18"/>
      <c r="H148" s="141"/>
      <c r="I148" s="18">
        <f t="shared" si="2"/>
        <v>0</v>
      </c>
    </row>
    <row r="149" spans="1:9" x14ac:dyDescent="0.35">
      <c r="A149" s="18"/>
      <c r="B149" s="18"/>
      <c r="C149" s="18"/>
      <c r="D149" s="18"/>
      <c r="E149" s="18"/>
      <c r="F149" s="18"/>
      <c r="G149" s="18"/>
      <c r="H149" s="141"/>
      <c r="I149" s="18">
        <f t="shared" si="2"/>
        <v>0</v>
      </c>
    </row>
    <row r="150" spans="1:9" x14ac:dyDescent="0.35">
      <c r="A150" s="18"/>
      <c r="B150" s="18"/>
      <c r="C150" s="18"/>
      <c r="D150" s="18"/>
      <c r="E150" s="18"/>
      <c r="F150" s="18"/>
      <c r="G150" s="18"/>
      <c r="H150" s="141"/>
      <c r="I150" s="18">
        <f t="shared" si="2"/>
        <v>0</v>
      </c>
    </row>
    <row r="151" spans="1:9" x14ac:dyDescent="0.35">
      <c r="A151" s="18"/>
      <c r="B151" s="18"/>
      <c r="C151" s="18"/>
      <c r="D151" s="18"/>
      <c r="E151" s="18"/>
      <c r="F151" s="18"/>
      <c r="G151" s="18"/>
      <c r="H151" s="141"/>
      <c r="I151" s="18">
        <f t="shared" si="2"/>
        <v>0</v>
      </c>
    </row>
    <row r="152" spans="1:9" x14ac:dyDescent="0.35">
      <c r="A152" s="18"/>
      <c r="B152" s="18"/>
      <c r="C152" s="18"/>
      <c r="D152" s="18"/>
      <c r="E152" s="18"/>
      <c r="F152" s="18"/>
      <c r="G152" s="18"/>
      <c r="H152" s="141"/>
      <c r="I152" s="18">
        <f t="shared" si="2"/>
        <v>0</v>
      </c>
    </row>
    <row r="153" spans="1:9" x14ac:dyDescent="0.35">
      <c r="A153" s="18"/>
      <c r="B153" s="18"/>
      <c r="C153" s="18"/>
      <c r="D153" s="18"/>
      <c r="E153" s="18"/>
      <c r="F153" s="18"/>
      <c r="G153" s="18"/>
      <c r="H153" s="141"/>
      <c r="I153" s="18">
        <f t="shared" si="2"/>
        <v>0</v>
      </c>
    </row>
    <row r="154" spans="1:9" x14ac:dyDescent="0.35">
      <c r="A154" s="18"/>
      <c r="B154" s="18"/>
      <c r="C154" s="18"/>
      <c r="D154" s="18"/>
      <c r="E154" s="18"/>
      <c r="F154" s="18"/>
      <c r="G154" s="18"/>
      <c r="H154" s="141"/>
      <c r="I154" s="18">
        <f t="shared" si="2"/>
        <v>0</v>
      </c>
    </row>
    <row r="155" spans="1:9" x14ac:dyDescent="0.35">
      <c r="A155" s="18"/>
      <c r="B155" s="18"/>
      <c r="C155" s="18"/>
      <c r="D155" s="18"/>
      <c r="E155" s="18"/>
      <c r="F155" s="18"/>
      <c r="G155" s="18"/>
      <c r="H155" s="141"/>
      <c r="I155" s="18">
        <f t="shared" si="2"/>
        <v>0</v>
      </c>
    </row>
    <row r="156" spans="1:9" x14ac:dyDescent="0.35">
      <c r="A156" s="18"/>
      <c r="B156" s="18"/>
      <c r="C156" s="18"/>
      <c r="D156" s="18"/>
      <c r="E156" s="18"/>
      <c r="F156" s="18"/>
      <c r="G156" s="18"/>
      <c r="H156" s="141"/>
      <c r="I156" s="18">
        <f t="shared" si="2"/>
        <v>0</v>
      </c>
    </row>
    <row r="157" spans="1:9" x14ac:dyDescent="0.35">
      <c r="A157" s="18"/>
      <c r="B157" s="18"/>
      <c r="C157" s="18"/>
      <c r="D157" s="18"/>
      <c r="E157" s="18"/>
      <c r="F157" s="18"/>
      <c r="G157" s="18"/>
      <c r="H157" s="141"/>
      <c r="I157" s="18">
        <f t="shared" si="2"/>
        <v>0</v>
      </c>
    </row>
    <row r="158" spans="1:9" x14ac:dyDescent="0.35">
      <c r="A158" s="18"/>
      <c r="B158" s="18"/>
      <c r="C158" s="18"/>
      <c r="D158" s="18"/>
      <c r="E158" s="18"/>
      <c r="F158" s="18"/>
      <c r="G158" s="18"/>
      <c r="H158" s="141"/>
      <c r="I158" s="18">
        <f t="shared" si="2"/>
        <v>0</v>
      </c>
    </row>
    <row r="159" spans="1:9" x14ac:dyDescent="0.35">
      <c r="A159" s="18"/>
      <c r="B159" s="18"/>
      <c r="C159" s="18"/>
      <c r="D159" s="18"/>
      <c r="E159" s="18"/>
      <c r="F159" s="18"/>
      <c r="G159" s="18"/>
      <c r="H159" s="141"/>
      <c r="I159" s="18">
        <f t="shared" si="2"/>
        <v>0</v>
      </c>
    </row>
    <row r="160" spans="1:9" x14ac:dyDescent="0.35">
      <c r="A160" s="18"/>
      <c r="B160" s="18"/>
      <c r="C160" s="18"/>
      <c r="D160" s="18"/>
      <c r="E160" s="18"/>
      <c r="F160" s="18"/>
      <c r="G160" s="18"/>
      <c r="H160" s="141"/>
      <c r="I160" s="18">
        <f t="shared" si="2"/>
        <v>0</v>
      </c>
    </row>
    <row r="161" spans="1:9" x14ac:dyDescent="0.35">
      <c r="A161" s="18"/>
      <c r="B161" s="18"/>
      <c r="C161" s="18"/>
      <c r="D161" s="18"/>
      <c r="E161" s="18"/>
      <c r="F161" s="18"/>
      <c r="G161" s="18"/>
      <c r="H161" s="141"/>
      <c r="I161" s="18">
        <f t="shared" si="2"/>
        <v>0</v>
      </c>
    </row>
    <row r="162" spans="1:9" x14ac:dyDescent="0.35">
      <c r="A162" s="18"/>
      <c r="B162" s="18"/>
      <c r="C162" s="18"/>
      <c r="D162" s="18"/>
      <c r="E162" s="18"/>
      <c r="F162" s="18"/>
      <c r="G162" s="18"/>
      <c r="H162" s="141"/>
      <c r="I162" s="18">
        <f t="shared" si="2"/>
        <v>0</v>
      </c>
    </row>
    <row r="163" spans="1:9" x14ac:dyDescent="0.35">
      <c r="A163" s="18"/>
      <c r="B163" s="18"/>
      <c r="C163" s="18"/>
      <c r="D163" s="18"/>
      <c r="E163" s="18"/>
      <c r="F163" s="18"/>
      <c r="G163" s="18"/>
      <c r="H163" s="141"/>
      <c r="I163" s="18">
        <f t="shared" si="2"/>
        <v>0</v>
      </c>
    </row>
    <row r="164" spans="1:9" x14ac:dyDescent="0.35">
      <c r="A164" s="18"/>
      <c r="B164" s="18"/>
      <c r="C164" s="18"/>
      <c r="D164" s="18"/>
      <c r="E164" s="18"/>
      <c r="F164" s="18"/>
      <c r="G164" s="18"/>
      <c r="H164" s="141"/>
      <c r="I164" s="18">
        <f t="shared" si="2"/>
        <v>0</v>
      </c>
    </row>
    <row r="165" spans="1:9" x14ac:dyDescent="0.35">
      <c r="A165" s="18"/>
      <c r="B165" s="18"/>
      <c r="C165" s="18"/>
      <c r="D165" s="18"/>
      <c r="E165" s="18"/>
      <c r="F165" s="18"/>
      <c r="G165" s="18"/>
      <c r="H165" s="141"/>
      <c r="I165" s="18">
        <f t="shared" si="2"/>
        <v>0</v>
      </c>
    </row>
    <row r="166" spans="1:9" x14ac:dyDescent="0.35">
      <c r="A166" s="18"/>
      <c r="B166" s="18"/>
      <c r="C166" s="18"/>
      <c r="D166" s="18"/>
      <c r="E166" s="18"/>
      <c r="F166" s="18"/>
      <c r="G166" s="18"/>
      <c r="H166" s="141"/>
      <c r="I166" s="18">
        <f t="shared" si="2"/>
        <v>0</v>
      </c>
    </row>
    <row r="167" spans="1:9" x14ac:dyDescent="0.35">
      <c r="A167" s="18"/>
      <c r="B167" s="18"/>
      <c r="C167" s="18"/>
      <c r="D167" s="18"/>
      <c r="E167" s="18"/>
      <c r="F167" s="18"/>
      <c r="G167" s="18"/>
      <c r="H167" s="141"/>
      <c r="I167" s="18">
        <f t="shared" si="2"/>
        <v>0</v>
      </c>
    </row>
    <row r="168" spans="1:9" x14ac:dyDescent="0.35">
      <c r="A168" s="18"/>
      <c r="B168" s="18"/>
      <c r="C168" s="18"/>
      <c r="D168" s="18"/>
      <c r="E168" s="18"/>
      <c r="F168" s="18"/>
      <c r="G168" s="18"/>
      <c r="H168" s="141"/>
      <c r="I168" s="18">
        <f t="shared" si="2"/>
        <v>0</v>
      </c>
    </row>
    <row r="169" spans="1:9" x14ac:dyDescent="0.35">
      <c r="A169" s="18"/>
      <c r="B169" s="18"/>
      <c r="C169" s="18"/>
      <c r="D169" s="18"/>
      <c r="E169" s="18"/>
      <c r="F169" s="18"/>
      <c r="G169" s="18"/>
      <c r="H169" s="141"/>
      <c r="I169" s="18">
        <f t="shared" si="2"/>
        <v>0</v>
      </c>
    </row>
    <row r="170" spans="1:9" x14ac:dyDescent="0.35">
      <c r="A170" s="18"/>
      <c r="B170" s="18"/>
      <c r="C170" s="18"/>
      <c r="D170" s="18"/>
      <c r="E170" s="18"/>
      <c r="F170" s="18"/>
      <c r="G170" s="18"/>
      <c r="H170" s="141"/>
      <c r="I170" s="18">
        <f t="shared" si="2"/>
        <v>0</v>
      </c>
    </row>
    <row r="171" spans="1:9" x14ac:dyDescent="0.35">
      <c r="A171" s="18"/>
      <c r="B171" s="18"/>
      <c r="C171" s="18"/>
      <c r="D171" s="18"/>
      <c r="E171" s="18"/>
      <c r="F171" s="18"/>
      <c r="G171" s="18"/>
      <c r="H171" s="141"/>
      <c r="I171" s="18">
        <f t="shared" si="2"/>
        <v>0</v>
      </c>
    </row>
    <row r="172" spans="1:9" x14ac:dyDescent="0.35">
      <c r="A172" s="18"/>
      <c r="B172" s="18"/>
      <c r="C172" s="18"/>
      <c r="D172" s="18"/>
      <c r="E172" s="18"/>
      <c r="F172" s="18"/>
      <c r="G172" s="18"/>
      <c r="H172" s="141"/>
      <c r="I172" s="18">
        <f t="shared" si="2"/>
        <v>0</v>
      </c>
    </row>
    <row r="173" spans="1:9" x14ac:dyDescent="0.35">
      <c r="A173" s="18"/>
      <c r="B173" s="18"/>
      <c r="C173" s="18"/>
      <c r="D173" s="18"/>
      <c r="E173" s="18"/>
      <c r="F173" s="18"/>
      <c r="G173" s="18"/>
      <c r="H173" s="141"/>
      <c r="I173" s="18">
        <f t="shared" si="2"/>
        <v>0</v>
      </c>
    </row>
    <row r="174" spans="1:9" x14ac:dyDescent="0.35">
      <c r="A174" s="18"/>
      <c r="B174" s="18"/>
      <c r="C174" s="18"/>
      <c r="D174" s="18"/>
      <c r="E174" s="18"/>
      <c r="F174" s="18"/>
      <c r="G174" s="18"/>
      <c r="H174" s="141"/>
      <c r="I174" s="18">
        <f t="shared" si="2"/>
        <v>0</v>
      </c>
    </row>
    <row r="175" spans="1:9" x14ac:dyDescent="0.35">
      <c r="A175" s="18"/>
      <c r="B175" s="18"/>
      <c r="C175" s="18"/>
      <c r="D175" s="18"/>
      <c r="E175" s="18"/>
      <c r="F175" s="18"/>
      <c r="G175" s="18"/>
      <c r="H175" s="141"/>
      <c r="I175" s="18">
        <f t="shared" si="2"/>
        <v>0</v>
      </c>
    </row>
    <row r="176" spans="1:9" x14ac:dyDescent="0.35">
      <c r="A176" s="18"/>
      <c r="B176" s="18"/>
      <c r="C176" s="18"/>
      <c r="D176" s="18"/>
      <c r="E176" s="18"/>
      <c r="F176" s="18"/>
      <c r="G176" s="18"/>
      <c r="H176" s="141"/>
      <c r="I176" s="18">
        <f t="shared" si="2"/>
        <v>0</v>
      </c>
    </row>
    <row r="177" spans="1:9" x14ac:dyDescent="0.35">
      <c r="A177" s="18"/>
      <c r="B177" s="18"/>
      <c r="C177" s="18"/>
      <c r="D177" s="18"/>
      <c r="E177" s="18"/>
      <c r="F177" s="18"/>
      <c r="G177" s="18"/>
      <c r="H177" s="141"/>
      <c r="I177" s="18">
        <f t="shared" si="2"/>
        <v>0</v>
      </c>
    </row>
    <row r="178" spans="1:9" x14ac:dyDescent="0.35">
      <c r="A178" s="18"/>
      <c r="B178" s="18"/>
      <c r="C178" s="18"/>
      <c r="D178" s="18"/>
      <c r="E178" s="18"/>
      <c r="F178" s="18"/>
      <c r="G178" s="18"/>
      <c r="H178" s="141"/>
      <c r="I178" s="18">
        <f t="shared" si="2"/>
        <v>0</v>
      </c>
    </row>
    <row r="179" spans="1:9" x14ac:dyDescent="0.35">
      <c r="A179" s="18"/>
      <c r="B179" s="18"/>
      <c r="C179" s="18"/>
      <c r="D179" s="18"/>
      <c r="E179" s="18"/>
      <c r="F179" s="18"/>
      <c r="G179" s="18"/>
      <c r="H179" s="141"/>
      <c r="I179" s="18">
        <f t="shared" si="2"/>
        <v>0</v>
      </c>
    </row>
    <row r="180" spans="1:9" x14ac:dyDescent="0.35">
      <c r="A180" s="18"/>
      <c r="B180" s="18"/>
      <c r="C180" s="18"/>
      <c r="D180" s="18"/>
      <c r="E180" s="18"/>
      <c r="F180" s="18"/>
      <c r="G180" s="18"/>
      <c r="H180" s="141"/>
      <c r="I180" s="18">
        <f t="shared" si="2"/>
        <v>0</v>
      </c>
    </row>
    <row r="181" spans="1:9" x14ac:dyDescent="0.35">
      <c r="A181" s="18"/>
      <c r="B181" s="18"/>
      <c r="C181" s="18"/>
      <c r="D181" s="18"/>
      <c r="E181" s="18"/>
      <c r="F181" s="18"/>
      <c r="G181" s="18"/>
      <c r="H181" s="141"/>
      <c r="I181" s="18">
        <f t="shared" si="2"/>
        <v>0</v>
      </c>
    </row>
    <row r="182" spans="1:9" x14ac:dyDescent="0.35">
      <c r="A182" s="18"/>
      <c r="B182" s="18"/>
      <c r="C182" s="18"/>
      <c r="D182" s="18"/>
      <c r="E182" s="18"/>
      <c r="F182" s="18"/>
      <c r="G182" s="18"/>
      <c r="H182" s="141"/>
      <c r="I182" s="18">
        <f t="shared" si="2"/>
        <v>0</v>
      </c>
    </row>
    <row r="183" spans="1:9" x14ac:dyDescent="0.35">
      <c r="A183" s="18"/>
      <c r="B183" s="18"/>
      <c r="C183" s="18"/>
      <c r="D183" s="18"/>
      <c r="E183" s="18"/>
      <c r="F183" s="18"/>
      <c r="G183" s="18"/>
      <c r="H183" s="141"/>
      <c r="I183" s="18">
        <f t="shared" si="2"/>
        <v>0</v>
      </c>
    </row>
    <row r="184" spans="1:9" x14ac:dyDescent="0.35">
      <c r="A184" s="18"/>
      <c r="B184" s="18"/>
      <c r="C184" s="18"/>
      <c r="D184" s="18"/>
      <c r="E184" s="18"/>
      <c r="F184" s="18"/>
      <c r="G184" s="18"/>
      <c r="H184" s="141"/>
      <c r="I184" s="18">
        <f t="shared" si="2"/>
        <v>0</v>
      </c>
    </row>
    <row r="185" spans="1:9" x14ac:dyDescent="0.35">
      <c r="A185" s="18"/>
      <c r="B185" s="18"/>
      <c r="C185" s="18"/>
      <c r="D185" s="18"/>
      <c r="E185" s="18"/>
      <c r="F185" s="18"/>
      <c r="G185" s="18"/>
      <c r="H185" s="141"/>
      <c r="I185" s="18">
        <f t="shared" si="2"/>
        <v>0</v>
      </c>
    </row>
    <row r="186" spans="1:9" x14ac:dyDescent="0.35">
      <c r="A186" s="18"/>
      <c r="B186" s="18"/>
      <c r="C186" s="18"/>
      <c r="D186" s="18"/>
      <c r="E186" s="18"/>
      <c r="F186" s="18"/>
      <c r="G186" s="18"/>
      <c r="H186" s="141"/>
      <c r="I186" s="18">
        <f t="shared" si="2"/>
        <v>0</v>
      </c>
    </row>
    <row r="187" spans="1:9" x14ac:dyDescent="0.35">
      <c r="A187" s="18"/>
      <c r="B187" s="18"/>
      <c r="C187" s="18"/>
      <c r="D187" s="18"/>
      <c r="E187" s="18"/>
      <c r="F187" s="18"/>
      <c r="G187" s="18"/>
      <c r="H187" s="141"/>
      <c r="I187" s="18">
        <f t="shared" si="2"/>
        <v>0</v>
      </c>
    </row>
    <row r="188" spans="1:9" x14ac:dyDescent="0.35">
      <c r="A188" s="18"/>
      <c r="B188" s="18"/>
      <c r="C188" s="18"/>
      <c r="D188" s="18"/>
      <c r="E188" s="18"/>
      <c r="F188" s="18"/>
      <c r="G188" s="18"/>
      <c r="H188" s="141"/>
      <c r="I188" s="18">
        <f t="shared" si="2"/>
        <v>0</v>
      </c>
    </row>
    <row r="189" spans="1:9" x14ac:dyDescent="0.35">
      <c r="A189" s="18"/>
      <c r="B189" s="18"/>
      <c r="C189" s="18"/>
      <c r="D189" s="18"/>
      <c r="E189" s="18"/>
      <c r="F189" s="18"/>
      <c r="G189" s="18"/>
      <c r="H189" s="141"/>
      <c r="I189" s="18">
        <f t="shared" si="2"/>
        <v>0</v>
      </c>
    </row>
    <row r="190" spans="1:9" x14ac:dyDescent="0.35">
      <c r="A190" s="18"/>
      <c r="B190" s="18"/>
      <c r="C190" s="18"/>
      <c r="D190" s="18"/>
      <c r="E190" s="18"/>
      <c r="F190" s="18"/>
      <c r="G190" s="18"/>
      <c r="H190" s="141"/>
      <c r="I190" s="18">
        <f t="shared" si="2"/>
        <v>0</v>
      </c>
    </row>
    <row r="191" spans="1:9" x14ac:dyDescent="0.35">
      <c r="A191" s="18"/>
      <c r="B191" s="18"/>
      <c r="C191" s="18"/>
      <c r="D191" s="18"/>
      <c r="E191" s="18"/>
      <c r="F191" s="18"/>
      <c r="G191" s="18"/>
      <c r="H191" s="141"/>
      <c r="I191" s="18">
        <f t="shared" si="2"/>
        <v>0</v>
      </c>
    </row>
    <row r="192" spans="1:9" x14ac:dyDescent="0.35">
      <c r="A192" s="18"/>
      <c r="B192" s="18"/>
      <c r="C192" s="18"/>
      <c r="D192" s="18"/>
      <c r="E192" s="18"/>
      <c r="F192" s="18"/>
      <c r="G192" s="18"/>
      <c r="H192" s="141"/>
      <c r="I192" s="18">
        <f t="shared" si="2"/>
        <v>0</v>
      </c>
    </row>
    <row r="193" spans="1:9" x14ac:dyDescent="0.35">
      <c r="A193" s="18"/>
      <c r="B193" s="18"/>
      <c r="C193" s="18"/>
      <c r="D193" s="18"/>
      <c r="E193" s="18"/>
      <c r="F193" s="18"/>
      <c r="G193" s="18"/>
      <c r="H193" s="141"/>
      <c r="I193" s="18">
        <f t="shared" si="2"/>
        <v>0</v>
      </c>
    </row>
    <row r="194" spans="1:9" x14ac:dyDescent="0.35">
      <c r="A194" s="18"/>
      <c r="B194" s="18"/>
      <c r="C194" s="18"/>
      <c r="D194" s="18"/>
      <c r="E194" s="18"/>
      <c r="F194" s="18"/>
      <c r="G194" s="18"/>
      <c r="H194" s="141"/>
      <c r="I194" s="18">
        <f t="shared" si="2"/>
        <v>0</v>
      </c>
    </row>
    <row r="195" spans="1:9" x14ac:dyDescent="0.35">
      <c r="A195" s="18"/>
      <c r="B195" s="18"/>
      <c r="C195" s="18"/>
      <c r="D195" s="18"/>
      <c r="E195" s="18"/>
      <c r="F195" s="18"/>
      <c r="G195" s="18"/>
      <c r="H195" s="141"/>
      <c r="I195" s="18">
        <f t="shared" si="2"/>
        <v>0</v>
      </c>
    </row>
    <row r="196" spans="1:9" x14ac:dyDescent="0.35">
      <c r="A196" s="18"/>
      <c r="B196" s="18"/>
      <c r="C196" s="18"/>
      <c r="D196" s="18"/>
      <c r="E196" s="18"/>
      <c r="F196" s="18"/>
      <c r="G196" s="18"/>
      <c r="H196" s="141"/>
      <c r="I196" s="18">
        <f t="shared" si="2"/>
        <v>0</v>
      </c>
    </row>
    <row r="197" spans="1:9" x14ac:dyDescent="0.35">
      <c r="A197" s="18"/>
      <c r="B197" s="18"/>
      <c r="C197" s="18"/>
      <c r="D197" s="18"/>
      <c r="E197" s="18"/>
      <c r="F197" s="18"/>
      <c r="G197" s="18"/>
      <c r="H197" s="141"/>
      <c r="I197" s="18">
        <f t="shared" si="2"/>
        <v>0</v>
      </c>
    </row>
    <row r="198" spans="1:9" x14ac:dyDescent="0.35">
      <c r="A198" s="18"/>
      <c r="B198" s="18"/>
      <c r="C198" s="18"/>
      <c r="D198" s="18"/>
      <c r="E198" s="18"/>
      <c r="F198" s="18"/>
      <c r="G198" s="18"/>
      <c r="H198" s="141"/>
      <c r="I198" s="18">
        <f t="shared" ref="I198:I261" si="3">G198-(H198*G198)</f>
        <v>0</v>
      </c>
    </row>
    <row r="199" spans="1:9" x14ac:dyDescent="0.35">
      <c r="A199" s="18"/>
      <c r="B199" s="18"/>
      <c r="C199" s="18"/>
      <c r="D199" s="18"/>
      <c r="E199" s="18"/>
      <c r="F199" s="18"/>
      <c r="G199" s="18"/>
      <c r="H199" s="141"/>
      <c r="I199" s="18">
        <f t="shared" si="3"/>
        <v>0</v>
      </c>
    </row>
    <row r="200" spans="1:9" x14ac:dyDescent="0.35">
      <c r="A200" s="18"/>
      <c r="B200" s="18"/>
      <c r="C200" s="18"/>
      <c r="D200" s="18"/>
      <c r="E200" s="18"/>
      <c r="F200" s="18"/>
      <c r="G200" s="18"/>
      <c r="H200" s="141"/>
      <c r="I200" s="18">
        <f t="shared" si="3"/>
        <v>0</v>
      </c>
    </row>
    <row r="201" spans="1:9" x14ac:dyDescent="0.35">
      <c r="A201" s="18"/>
      <c r="B201" s="18"/>
      <c r="C201" s="18"/>
      <c r="D201" s="18"/>
      <c r="E201" s="18"/>
      <c r="F201" s="18"/>
      <c r="G201" s="18"/>
      <c r="H201" s="141"/>
      <c r="I201" s="18">
        <f t="shared" si="3"/>
        <v>0</v>
      </c>
    </row>
    <row r="202" spans="1:9" x14ac:dyDescent="0.35">
      <c r="A202" s="18"/>
      <c r="B202" s="18"/>
      <c r="C202" s="18"/>
      <c r="D202" s="18"/>
      <c r="E202" s="18"/>
      <c r="F202" s="18"/>
      <c r="G202" s="18"/>
      <c r="H202" s="141"/>
      <c r="I202" s="18">
        <f t="shared" si="3"/>
        <v>0</v>
      </c>
    </row>
    <row r="203" spans="1:9" x14ac:dyDescent="0.35">
      <c r="A203" s="18"/>
      <c r="B203" s="18"/>
      <c r="C203" s="18"/>
      <c r="D203" s="18"/>
      <c r="E203" s="18"/>
      <c r="F203" s="18"/>
      <c r="G203" s="18"/>
      <c r="H203" s="141"/>
      <c r="I203" s="18">
        <f t="shared" si="3"/>
        <v>0</v>
      </c>
    </row>
    <row r="204" spans="1:9" x14ac:dyDescent="0.35">
      <c r="A204" s="18"/>
      <c r="B204" s="18"/>
      <c r="C204" s="18"/>
      <c r="D204" s="18"/>
      <c r="E204" s="18"/>
      <c r="F204" s="18"/>
      <c r="G204" s="18"/>
      <c r="H204" s="141"/>
      <c r="I204" s="18">
        <f t="shared" si="3"/>
        <v>0</v>
      </c>
    </row>
    <row r="205" spans="1:9" x14ac:dyDescent="0.35">
      <c r="A205" s="18"/>
      <c r="B205" s="18"/>
      <c r="C205" s="18"/>
      <c r="D205" s="18"/>
      <c r="E205" s="18"/>
      <c r="F205" s="18"/>
      <c r="G205" s="18"/>
      <c r="H205" s="141"/>
      <c r="I205" s="18">
        <f t="shared" si="3"/>
        <v>0</v>
      </c>
    </row>
    <row r="206" spans="1:9" x14ac:dyDescent="0.35">
      <c r="A206" s="18"/>
      <c r="B206" s="18"/>
      <c r="C206" s="18"/>
      <c r="D206" s="18"/>
      <c r="E206" s="18"/>
      <c r="F206" s="18"/>
      <c r="G206" s="18"/>
      <c r="H206" s="141"/>
      <c r="I206" s="18">
        <f t="shared" si="3"/>
        <v>0</v>
      </c>
    </row>
    <row r="207" spans="1:9" x14ac:dyDescent="0.35">
      <c r="A207" s="18"/>
      <c r="B207" s="18"/>
      <c r="C207" s="18"/>
      <c r="D207" s="18"/>
      <c r="E207" s="18"/>
      <c r="F207" s="18"/>
      <c r="G207" s="18"/>
      <c r="H207" s="141"/>
      <c r="I207" s="18">
        <f t="shared" si="3"/>
        <v>0</v>
      </c>
    </row>
    <row r="208" spans="1:9" x14ac:dyDescent="0.35">
      <c r="A208" s="18"/>
      <c r="B208" s="18"/>
      <c r="C208" s="18"/>
      <c r="D208" s="18"/>
      <c r="E208" s="18"/>
      <c r="F208" s="18"/>
      <c r="G208" s="18"/>
      <c r="H208" s="141"/>
      <c r="I208" s="18">
        <f t="shared" si="3"/>
        <v>0</v>
      </c>
    </row>
    <row r="209" spans="1:9" x14ac:dyDescent="0.35">
      <c r="A209" s="18"/>
      <c r="B209" s="18"/>
      <c r="C209" s="18"/>
      <c r="D209" s="18"/>
      <c r="E209" s="18"/>
      <c r="F209" s="18"/>
      <c r="G209" s="18"/>
      <c r="H209" s="141"/>
      <c r="I209" s="18">
        <f t="shared" si="3"/>
        <v>0</v>
      </c>
    </row>
    <row r="210" spans="1:9" x14ac:dyDescent="0.35">
      <c r="A210" s="18"/>
      <c r="B210" s="18"/>
      <c r="C210" s="18"/>
      <c r="D210" s="18"/>
      <c r="E210" s="18"/>
      <c r="F210" s="18"/>
      <c r="G210" s="18"/>
      <c r="H210" s="141"/>
      <c r="I210" s="18">
        <f t="shared" si="3"/>
        <v>0</v>
      </c>
    </row>
    <row r="211" spans="1:9" x14ac:dyDescent="0.35">
      <c r="A211" s="18"/>
      <c r="B211" s="18"/>
      <c r="C211" s="18"/>
      <c r="D211" s="18"/>
      <c r="E211" s="18"/>
      <c r="F211" s="18"/>
      <c r="G211" s="18"/>
      <c r="H211" s="141"/>
      <c r="I211" s="18">
        <f t="shared" si="3"/>
        <v>0</v>
      </c>
    </row>
    <row r="212" spans="1:9" x14ac:dyDescent="0.35">
      <c r="A212" s="18"/>
      <c r="B212" s="18"/>
      <c r="C212" s="18"/>
      <c r="D212" s="18"/>
      <c r="E212" s="18"/>
      <c r="F212" s="18"/>
      <c r="G212" s="18"/>
      <c r="H212" s="141"/>
      <c r="I212" s="18">
        <f t="shared" si="3"/>
        <v>0</v>
      </c>
    </row>
    <row r="213" spans="1:9" x14ac:dyDescent="0.35">
      <c r="A213" s="18"/>
      <c r="B213" s="18"/>
      <c r="C213" s="18"/>
      <c r="D213" s="18"/>
      <c r="E213" s="18"/>
      <c r="F213" s="18"/>
      <c r="G213" s="18"/>
      <c r="H213" s="141"/>
      <c r="I213" s="18">
        <f t="shared" si="3"/>
        <v>0</v>
      </c>
    </row>
    <row r="214" spans="1:9" x14ac:dyDescent="0.35">
      <c r="A214" s="18"/>
      <c r="B214" s="18"/>
      <c r="C214" s="18"/>
      <c r="D214" s="18"/>
      <c r="E214" s="18"/>
      <c r="F214" s="18"/>
      <c r="G214" s="18"/>
      <c r="H214" s="141"/>
      <c r="I214" s="18">
        <f t="shared" si="3"/>
        <v>0</v>
      </c>
    </row>
    <row r="215" spans="1:9" x14ac:dyDescent="0.35">
      <c r="A215" s="18"/>
      <c r="B215" s="18"/>
      <c r="C215" s="18"/>
      <c r="D215" s="18"/>
      <c r="E215" s="18"/>
      <c r="F215" s="18"/>
      <c r="G215" s="18"/>
      <c r="H215" s="141"/>
      <c r="I215" s="18">
        <f t="shared" si="3"/>
        <v>0</v>
      </c>
    </row>
    <row r="216" spans="1:9" x14ac:dyDescent="0.35">
      <c r="A216" s="18"/>
      <c r="B216" s="18"/>
      <c r="C216" s="18"/>
      <c r="D216" s="18"/>
      <c r="E216" s="18"/>
      <c r="F216" s="18"/>
      <c r="G216" s="18"/>
      <c r="H216" s="141"/>
      <c r="I216" s="18">
        <f t="shared" si="3"/>
        <v>0</v>
      </c>
    </row>
    <row r="217" spans="1:9" x14ac:dyDescent="0.35">
      <c r="A217" s="18"/>
      <c r="B217" s="18"/>
      <c r="C217" s="18"/>
      <c r="D217" s="18"/>
      <c r="E217" s="18"/>
      <c r="F217" s="18"/>
      <c r="G217" s="18"/>
      <c r="H217" s="141"/>
      <c r="I217" s="18">
        <f t="shared" si="3"/>
        <v>0</v>
      </c>
    </row>
    <row r="218" spans="1:9" x14ac:dyDescent="0.35">
      <c r="A218" s="18"/>
      <c r="B218" s="18"/>
      <c r="C218" s="18"/>
      <c r="D218" s="18"/>
      <c r="E218" s="18"/>
      <c r="F218" s="18"/>
      <c r="G218" s="18"/>
      <c r="H218" s="141"/>
      <c r="I218" s="18">
        <f t="shared" si="3"/>
        <v>0</v>
      </c>
    </row>
    <row r="219" spans="1:9" x14ac:dyDescent="0.35">
      <c r="A219" s="18"/>
      <c r="B219" s="18"/>
      <c r="C219" s="18"/>
      <c r="D219" s="18"/>
      <c r="E219" s="18"/>
      <c r="F219" s="18"/>
      <c r="G219" s="18"/>
      <c r="H219" s="141"/>
      <c r="I219" s="18">
        <f t="shared" si="3"/>
        <v>0</v>
      </c>
    </row>
    <row r="220" spans="1:9" x14ac:dyDescent="0.35">
      <c r="A220" s="18"/>
      <c r="B220" s="18"/>
      <c r="C220" s="18"/>
      <c r="D220" s="18"/>
      <c r="E220" s="18"/>
      <c r="F220" s="18"/>
      <c r="G220" s="18"/>
      <c r="H220" s="141"/>
      <c r="I220" s="18">
        <f t="shared" si="3"/>
        <v>0</v>
      </c>
    </row>
    <row r="221" spans="1:9" x14ac:dyDescent="0.35">
      <c r="A221" s="18"/>
      <c r="B221" s="18"/>
      <c r="C221" s="18"/>
      <c r="D221" s="18"/>
      <c r="E221" s="18"/>
      <c r="F221" s="18"/>
      <c r="G221" s="18"/>
      <c r="H221" s="141"/>
      <c r="I221" s="18">
        <f t="shared" si="3"/>
        <v>0</v>
      </c>
    </row>
    <row r="222" spans="1:9" x14ac:dyDescent="0.35">
      <c r="A222" s="18"/>
      <c r="B222" s="18"/>
      <c r="C222" s="18"/>
      <c r="D222" s="18"/>
      <c r="E222" s="18"/>
      <c r="F222" s="18"/>
      <c r="G222" s="18"/>
      <c r="H222" s="141"/>
      <c r="I222" s="18">
        <f t="shared" si="3"/>
        <v>0</v>
      </c>
    </row>
    <row r="223" spans="1:9" x14ac:dyDescent="0.35">
      <c r="A223" s="18"/>
      <c r="B223" s="18"/>
      <c r="C223" s="18"/>
      <c r="D223" s="18"/>
      <c r="E223" s="18"/>
      <c r="F223" s="18"/>
      <c r="G223" s="18"/>
      <c r="H223" s="141"/>
      <c r="I223" s="18">
        <f t="shared" si="3"/>
        <v>0</v>
      </c>
    </row>
    <row r="224" spans="1:9" x14ac:dyDescent="0.35">
      <c r="A224" s="18"/>
      <c r="B224" s="18"/>
      <c r="C224" s="18"/>
      <c r="D224" s="18"/>
      <c r="E224" s="18"/>
      <c r="F224" s="18"/>
      <c r="G224" s="18"/>
      <c r="H224" s="141"/>
      <c r="I224" s="18">
        <f t="shared" si="3"/>
        <v>0</v>
      </c>
    </row>
    <row r="225" spans="1:9" x14ac:dyDescent="0.35">
      <c r="A225" s="18"/>
      <c r="B225" s="18"/>
      <c r="C225" s="18"/>
      <c r="D225" s="18"/>
      <c r="E225" s="18"/>
      <c r="F225" s="18"/>
      <c r="G225" s="18"/>
      <c r="H225" s="141"/>
      <c r="I225" s="18">
        <f t="shared" si="3"/>
        <v>0</v>
      </c>
    </row>
    <row r="226" spans="1:9" x14ac:dyDescent="0.35">
      <c r="A226" s="18"/>
      <c r="B226" s="18"/>
      <c r="C226" s="18"/>
      <c r="D226" s="18"/>
      <c r="E226" s="18"/>
      <c r="F226" s="18"/>
      <c r="G226" s="18"/>
      <c r="H226" s="141"/>
      <c r="I226" s="18">
        <f t="shared" si="3"/>
        <v>0</v>
      </c>
    </row>
    <row r="227" spans="1:9" x14ac:dyDescent="0.35">
      <c r="A227" s="18"/>
      <c r="B227" s="18"/>
      <c r="C227" s="18"/>
      <c r="D227" s="18"/>
      <c r="E227" s="18"/>
      <c r="F227" s="18"/>
      <c r="G227" s="18"/>
      <c r="H227" s="141"/>
      <c r="I227" s="18">
        <f t="shared" si="3"/>
        <v>0</v>
      </c>
    </row>
    <row r="228" spans="1:9" x14ac:dyDescent="0.35">
      <c r="A228" s="18"/>
      <c r="B228" s="18"/>
      <c r="C228" s="18"/>
      <c r="D228" s="18"/>
      <c r="E228" s="18"/>
      <c r="F228" s="18"/>
      <c r="G228" s="18"/>
      <c r="H228" s="141"/>
      <c r="I228" s="18">
        <f t="shared" si="3"/>
        <v>0</v>
      </c>
    </row>
    <row r="229" spans="1:9" x14ac:dyDescent="0.35">
      <c r="A229" s="18"/>
      <c r="B229" s="18"/>
      <c r="C229" s="18"/>
      <c r="D229" s="18"/>
      <c r="E229" s="18"/>
      <c r="F229" s="18"/>
      <c r="G229" s="18"/>
      <c r="H229" s="141"/>
      <c r="I229" s="18">
        <f t="shared" si="3"/>
        <v>0</v>
      </c>
    </row>
    <row r="230" spans="1:9" x14ac:dyDescent="0.35">
      <c r="A230" s="18"/>
      <c r="B230" s="18"/>
      <c r="C230" s="18"/>
      <c r="D230" s="18"/>
      <c r="E230" s="18"/>
      <c r="F230" s="18"/>
      <c r="G230" s="18"/>
      <c r="H230" s="141"/>
      <c r="I230" s="18">
        <f t="shared" si="3"/>
        <v>0</v>
      </c>
    </row>
    <row r="231" spans="1:9" x14ac:dyDescent="0.35">
      <c r="A231" s="18"/>
      <c r="B231" s="18"/>
      <c r="C231" s="18"/>
      <c r="D231" s="18"/>
      <c r="E231" s="18"/>
      <c r="F231" s="18"/>
      <c r="G231" s="18"/>
      <c r="H231" s="141"/>
      <c r="I231" s="18">
        <f t="shared" si="3"/>
        <v>0</v>
      </c>
    </row>
    <row r="232" spans="1:9" x14ac:dyDescent="0.35">
      <c r="A232" s="18"/>
      <c r="B232" s="18"/>
      <c r="C232" s="18"/>
      <c r="D232" s="18"/>
      <c r="E232" s="18"/>
      <c r="F232" s="18"/>
      <c r="G232" s="18"/>
      <c r="H232" s="141"/>
      <c r="I232" s="18">
        <f t="shared" si="3"/>
        <v>0</v>
      </c>
    </row>
    <row r="233" spans="1:9" x14ac:dyDescent="0.35">
      <c r="A233" s="18"/>
      <c r="B233" s="18"/>
      <c r="C233" s="18"/>
      <c r="D233" s="18"/>
      <c r="E233" s="18"/>
      <c r="F233" s="18"/>
      <c r="G233" s="18"/>
      <c r="H233" s="141"/>
      <c r="I233" s="18">
        <f t="shared" si="3"/>
        <v>0</v>
      </c>
    </row>
    <row r="234" spans="1:9" x14ac:dyDescent="0.35">
      <c r="A234" s="18"/>
      <c r="B234" s="18"/>
      <c r="C234" s="18"/>
      <c r="D234" s="18"/>
      <c r="E234" s="18"/>
      <c r="F234" s="18"/>
      <c r="G234" s="18"/>
      <c r="H234" s="141"/>
      <c r="I234" s="18">
        <f t="shared" si="3"/>
        <v>0</v>
      </c>
    </row>
    <row r="235" spans="1:9" x14ac:dyDescent="0.35">
      <c r="A235" s="18"/>
      <c r="B235" s="18"/>
      <c r="C235" s="18"/>
      <c r="D235" s="18"/>
      <c r="E235" s="18"/>
      <c r="F235" s="18"/>
      <c r="G235" s="18"/>
      <c r="H235" s="141"/>
      <c r="I235" s="18">
        <f t="shared" si="3"/>
        <v>0</v>
      </c>
    </row>
    <row r="236" spans="1:9" x14ac:dyDescent="0.35">
      <c r="A236" s="18"/>
      <c r="B236" s="18"/>
      <c r="C236" s="18"/>
      <c r="D236" s="18"/>
      <c r="E236" s="18"/>
      <c r="F236" s="18"/>
      <c r="G236" s="18"/>
      <c r="H236" s="141"/>
      <c r="I236" s="18">
        <f t="shared" si="3"/>
        <v>0</v>
      </c>
    </row>
    <row r="237" spans="1:9" x14ac:dyDescent="0.35">
      <c r="A237" s="18"/>
      <c r="B237" s="18"/>
      <c r="C237" s="18"/>
      <c r="D237" s="18"/>
      <c r="E237" s="18"/>
      <c r="F237" s="18"/>
      <c r="G237" s="18"/>
      <c r="H237" s="141"/>
      <c r="I237" s="18">
        <f t="shared" si="3"/>
        <v>0</v>
      </c>
    </row>
    <row r="238" spans="1:9" x14ac:dyDescent="0.35">
      <c r="A238" s="18"/>
      <c r="B238" s="18"/>
      <c r="C238" s="18"/>
      <c r="D238" s="18"/>
      <c r="E238" s="18"/>
      <c r="F238" s="18"/>
      <c r="G238" s="18"/>
      <c r="H238" s="141"/>
      <c r="I238" s="18">
        <f t="shared" si="3"/>
        <v>0</v>
      </c>
    </row>
    <row r="239" spans="1:9" x14ac:dyDescent="0.35">
      <c r="A239" s="18"/>
      <c r="B239" s="18"/>
      <c r="C239" s="18"/>
      <c r="D239" s="18"/>
      <c r="E239" s="18"/>
      <c r="F239" s="18"/>
      <c r="G239" s="18"/>
      <c r="H239" s="141"/>
      <c r="I239" s="18">
        <f t="shared" si="3"/>
        <v>0</v>
      </c>
    </row>
    <row r="240" spans="1:9" x14ac:dyDescent="0.35">
      <c r="A240" s="18"/>
      <c r="B240" s="18"/>
      <c r="C240" s="18"/>
      <c r="D240" s="18"/>
      <c r="E240" s="18"/>
      <c r="F240" s="18"/>
      <c r="G240" s="18"/>
      <c r="H240" s="141"/>
      <c r="I240" s="18">
        <f t="shared" si="3"/>
        <v>0</v>
      </c>
    </row>
    <row r="241" spans="1:9" x14ac:dyDescent="0.35">
      <c r="A241" s="18"/>
      <c r="B241" s="18"/>
      <c r="C241" s="18"/>
      <c r="D241" s="18"/>
      <c r="E241" s="18"/>
      <c r="F241" s="18"/>
      <c r="G241" s="18"/>
      <c r="H241" s="141"/>
      <c r="I241" s="18">
        <f t="shared" si="3"/>
        <v>0</v>
      </c>
    </row>
    <row r="242" spans="1:9" x14ac:dyDescent="0.35">
      <c r="A242" s="18"/>
      <c r="B242" s="18"/>
      <c r="C242" s="18"/>
      <c r="D242" s="18"/>
      <c r="E242" s="18"/>
      <c r="F242" s="18"/>
      <c r="G242" s="18"/>
      <c r="H242" s="141"/>
      <c r="I242" s="18">
        <f t="shared" si="3"/>
        <v>0</v>
      </c>
    </row>
    <row r="243" spans="1:9" x14ac:dyDescent="0.35">
      <c r="A243" s="18"/>
      <c r="B243" s="18"/>
      <c r="C243" s="18"/>
      <c r="D243" s="18"/>
      <c r="E243" s="18"/>
      <c r="F243" s="18"/>
      <c r="G243" s="18"/>
      <c r="H243" s="141"/>
      <c r="I243" s="18">
        <f t="shared" si="3"/>
        <v>0</v>
      </c>
    </row>
    <row r="244" spans="1:9" x14ac:dyDescent="0.35">
      <c r="A244" s="18"/>
      <c r="B244" s="18"/>
      <c r="C244" s="18"/>
      <c r="D244" s="18"/>
      <c r="E244" s="18"/>
      <c r="F244" s="18"/>
      <c r="G244" s="18"/>
      <c r="H244" s="141"/>
      <c r="I244" s="18">
        <f t="shared" si="3"/>
        <v>0</v>
      </c>
    </row>
    <row r="245" spans="1:9" x14ac:dyDescent="0.35">
      <c r="A245" s="18"/>
      <c r="B245" s="18"/>
      <c r="C245" s="18"/>
      <c r="D245" s="18"/>
      <c r="E245" s="18"/>
      <c r="F245" s="18"/>
      <c r="G245" s="18"/>
      <c r="H245" s="141"/>
      <c r="I245" s="18">
        <f t="shared" si="3"/>
        <v>0</v>
      </c>
    </row>
    <row r="246" spans="1:9" x14ac:dyDescent="0.35">
      <c r="A246" s="18"/>
      <c r="B246" s="18"/>
      <c r="C246" s="18"/>
      <c r="D246" s="18"/>
      <c r="E246" s="18"/>
      <c r="F246" s="18"/>
      <c r="G246" s="18"/>
      <c r="H246" s="141"/>
      <c r="I246" s="18">
        <f t="shared" si="3"/>
        <v>0</v>
      </c>
    </row>
    <row r="247" spans="1:9" x14ac:dyDescent="0.35">
      <c r="A247" s="18"/>
      <c r="B247" s="18"/>
      <c r="C247" s="18"/>
      <c r="D247" s="18"/>
      <c r="E247" s="18"/>
      <c r="F247" s="18"/>
      <c r="G247" s="18"/>
      <c r="H247" s="141"/>
      <c r="I247" s="18">
        <f t="shared" si="3"/>
        <v>0</v>
      </c>
    </row>
    <row r="248" spans="1:9" x14ac:dyDescent="0.35">
      <c r="A248" s="18"/>
      <c r="B248" s="18"/>
      <c r="C248" s="18"/>
      <c r="D248" s="18"/>
      <c r="E248" s="18"/>
      <c r="F248" s="18"/>
      <c r="G248" s="18"/>
      <c r="H248" s="141"/>
      <c r="I248" s="18">
        <f t="shared" si="3"/>
        <v>0</v>
      </c>
    </row>
    <row r="249" spans="1:9" x14ac:dyDescent="0.35">
      <c r="A249" s="18"/>
      <c r="B249" s="18"/>
      <c r="C249" s="18"/>
      <c r="D249" s="18"/>
      <c r="E249" s="18"/>
      <c r="F249" s="18"/>
      <c r="G249" s="18"/>
      <c r="H249" s="141"/>
      <c r="I249" s="18">
        <f t="shared" si="3"/>
        <v>0</v>
      </c>
    </row>
    <row r="250" spans="1:9" x14ac:dyDescent="0.35">
      <c r="A250" s="18"/>
      <c r="B250" s="18"/>
      <c r="C250" s="18"/>
      <c r="D250" s="18"/>
      <c r="E250" s="18"/>
      <c r="F250" s="18"/>
      <c r="G250" s="18"/>
      <c r="H250" s="141"/>
      <c r="I250" s="18">
        <f t="shared" si="3"/>
        <v>0</v>
      </c>
    </row>
    <row r="251" spans="1:9" x14ac:dyDescent="0.35">
      <c r="A251" s="18"/>
      <c r="B251" s="18"/>
      <c r="C251" s="18"/>
      <c r="D251" s="18"/>
      <c r="E251" s="18"/>
      <c r="F251" s="18"/>
      <c r="G251" s="18"/>
      <c r="H251" s="141"/>
      <c r="I251" s="18">
        <f t="shared" si="3"/>
        <v>0</v>
      </c>
    </row>
    <row r="252" spans="1:9" x14ac:dyDescent="0.35">
      <c r="A252" s="18"/>
      <c r="B252" s="18"/>
      <c r="C252" s="18"/>
      <c r="D252" s="18"/>
      <c r="E252" s="18"/>
      <c r="F252" s="18"/>
      <c r="G252" s="18"/>
      <c r="H252" s="141"/>
      <c r="I252" s="18">
        <f t="shared" si="3"/>
        <v>0</v>
      </c>
    </row>
    <row r="253" spans="1:9" x14ac:dyDescent="0.35">
      <c r="A253" s="18"/>
      <c r="B253" s="18"/>
      <c r="C253" s="18"/>
      <c r="D253" s="18"/>
      <c r="E253" s="18"/>
      <c r="F253" s="18"/>
      <c r="G253" s="18"/>
      <c r="H253" s="141"/>
      <c r="I253" s="18">
        <f t="shared" si="3"/>
        <v>0</v>
      </c>
    </row>
    <row r="254" spans="1:9" x14ac:dyDescent="0.35">
      <c r="A254" s="18"/>
      <c r="B254" s="18"/>
      <c r="C254" s="18"/>
      <c r="D254" s="18"/>
      <c r="E254" s="18"/>
      <c r="F254" s="18"/>
      <c r="G254" s="18"/>
      <c r="H254" s="141"/>
      <c r="I254" s="18">
        <f t="shared" si="3"/>
        <v>0</v>
      </c>
    </row>
    <row r="255" spans="1:9" x14ac:dyDescent="0.35">
      <c r="A255" s="18"/>
      <c r="B255" s="18"/>
      <c r="C255" s="18"/>
      <c r="D255" s="18"/>
      <c r="E255" s="18"/>
      <c r="F255" s="18"/>
      <c r="G255" s="18"/>
      <c r="H255" s="141"/>
      <c r="I255" s="18">
        <f t="shared" si="3"/>
        <v>0</v>
      </c>
    </row>
    <row r="256" spans="1:9" x14ac:dyDescent="0.35">
      <c r="A256" s="18"/>
      <c r="B256" s="18"/>
      <c r="C256" s="18"/>
      <c r="D256" s="18"/>
      <c r="E256" s="18"/>
      <c r="F256" s="18"/>
      <c r="G256" s="18"/>
      <c r="H256" s="141"/>
      <c r="I256" s="18">
        <f t="shared" si="3"/>
        <v>0</v>
      </c>
    </row>
    <row r="257" spans="1:9" x14ac:dyDescent="0.35">
      <c r="A257" s="18"/>
      <c r="B257" s="18"/>
      <c r="C257" s="18"/>
      <c r="D257" s="18"/>
      <c r="E257" s="18"/>
      <c r="F257" s="18"/>
      <c r="G257" s="18"/>
      <c r="H257" s="141"/>
      <c r="I257" s="18">
        <f t="shared" si="3"/>
        <v>0</v>
      </c>
    </row>
    <row r="258" spans="1:9" x14ac:dyDescent="0.35">
      <c r="A258" s="18"/>
      <c r="B258" s="18"/>
      <c r="C258" s="18"/>
      <c r="D258" s="18"/>
      <c r="E258" s="18"/>
      <c r="F258" s="18"/>
      <c r="G258" s="18"/>
      <c r="H258" s="141"/>
      <c r="I258" s="18">
        <f t="shared" si="3"/>
        <v>0</v>
      </c>
    </row>
    <row r="259" spans="1:9" x14ac:dyDescent="0.35">
      <c r="A259" s="18"/>
      <c r="B259" s="18"/>
      <c r="C259" s="18"/>
      <c r="D259" s="18"/>
      <c r="E259" s="18"/>
      <c r="F259" s="18"/>
      <c r="G259" s="18"/>
      <c r="H259" s="141"/>
      <c r="I259" s="18">
        <f t="shared" si="3"/>
        <v>0</v>
      </c>
    </row>
    <row r="260" spans="1:9" x14ac:dyDescent="0.35">
      <c r="A260" s="18"/>
      <c r="B260" s="18"/>
      <c r="C260" s="18"/>
      <c r="D260" s="18"/>
      <c r="E260" s="18"/>
      <c r="F260" s="18"/>
      <c r="G260" s="18"/>
      <c r="H260" s="141"/>
      <c r="I260" s="18">
        <f t="shared" si="3"/>
        <v>0</v>
      </c>
    </row>
    <row r="261" spans="1:9" x14ac:dyDescent="0.35">
      <c r="A261" s="18"/>
      <c r="B261" s="18"/>
      <c r="C261" s="18"/>
      <c r="D261" s="18"/>
      <c r="E261" s="18"/>
      <c r="F261" s="18"/>
      <c r="G261" s="18"/>
      <c r="H261" s="141"/>
      <c r="I261" s="18">
        <f t="shared" si="3"/>
        <v>0</v>
      </c>
    </row>
    <row r="262" spans="1:9" x14ac:dyDescent="0.35">
      <c r="A262" s="18"/>
      <c r="B262" s="18"/>
      <c r="C262" s="18"/>
      <c r="D262" s="18"/>
      <c r="E262" s="18"/>
      <c r="F262" s="18"/>
      <c r="G262" s="18"/>
      <c r="H262" s="141"/>
      <c r="I262" s="18">
        <f t="shared" ref="I262:I325" si="4">G262-(H262*G262)</f>
        <v>0</v>
      </c>
    </row>
    <row r="263" spans="1:9" x14ac:dyDescent="0.35">
      <c r="A263" s="18"/>
      <c r="B263" s="18"/>
      <c r="C263" s="18"/>
      <c r="D263" s="18"/>
      <c r="E263" s="18"/>
      <c r="F263" s="18"/>
      <c r="G263" s="18"/>
      <c r="H263" s="141"/>
      <c r="I263" s="18">
        <f t="shared" si="4"/>
        <v>0</v>
      </c>
    </row>
    <row r="264" spans="1:9" x14ac:dyDescent="0.35">
      <c r="A264" s="18"/>
      <c r="B264" s="18"/>
      <c r="C264" s="18"/>
      <c r="D264" s="18"/>
      <c r="E264" s="18"/>
      <c r="F264" s="18"/>
      <c r="G264" s="18"/>
      <c r="H264" s="141"/>
      <c r="I264" s="18">
        <f t="shared" si="4"/>
        <v>0</v>
      </c>
    </row>
    <row r="265" spans="1:9" x14ac:dyDescent="0.35">
      <c r="A265" s="18"/>
      <c r="B265" s="18"/>
      <c r="C265" s="18"/>
      <c r="D265" s="18"/>
      <c r="E265" s="18"/>
      <c r="F265" s="18"/>
      <c r="G265" s="18"/>
      <c r="H265" s="141"/>
      <c r="I265" s="18">
        <f t="shared" si="4"/>
        <v>0</v>
      </c>
    </row>
    <row r="266" spans="1:9" x14ac:dyDescent="0.35">
      <c r="A266" s="18"/>
      <c r="B266" s="18"/>
      <c r="C266" s="18"/>
      <c r="D266" s="18"/>
      <c r="E266" s="18"/>
      <c r="F266" s="18"/>
      <c r="G266" s="18"/>
      <c r="H266" s="141"/>
      <c r="I266" s="18">
        <f t="shared" si="4"/>
        <v>0</v>
      </c>
    </row>
    <row r="267" spans="1:9" x14ac:dyDescent="0.35">
      <c r="A267" s="18"/>
      <c r="B267" s="18"/>
      <c r="C267" s="18"/>
      <c r="D267" s="18"/>
      <c r="E267" s="18"/>
      <c r="F267" s="18"/>
      <c r="G267" s="18"/>
      <c r="H267" s="141"/>
      <c r="I267" s="18">
        <f t="shared" si="4"/>
        <v>0</v>
      </c>
    </row>
    <row r="268" spans="1:9" x14ac:dyDescent="0.35">
      <c r="A268" s="18"/>
      <c r="B268" s="18"/>
      <c r="C268" s="18"/>
      <c r="D268" s="18"/>
      <c r="E268" s="18"/>
      <c r="F268" s="18"/>
      <c r="G268" s="18"/>
      <c r="H268" s="141"/>
      <c r="I268" s="18">
        <f t="shared" si="4"/>
        <v>0</v>
      </c>
    </row>
    <row r="269" spans="1:9" x14ac:dyDescent="0.35">
      <c r="A269" s="18"/>
      <c r="B269" s="18"/>
      <c r="C269" s="18"/>
      <c r="D269" s="18"/>
      <c r="E269" s="18"/>
      <c r="F269" s="18"/>
      <c r="G269" s="18"/>
      <c r="H269" s="141"/>
      <c r="I269" s="18">
        <f t="shared" si="4"/>
        <v>0</v>
      </c>
    </row>
    <row r="270" spans="1:9" x14ac:dyDescent="0.35">
      <c r="A270" s="18"/>
      <c r="B270" s="18"/>
      <c r="C270" s="18"/>
      <c r="D270" s="18"/>
      <c r="E270" s="18"/>
      <c r="F270" s="18"/>
      <c r="G270" s="18"/>
      <c r="H270" s="141"/>
      <c r="I270" s="18">
        <f t="shared" si="4"/>
        <v>0</v>
      </c>
    </row>
    <row r="271" spans="1:9" x14ac:dyDescent="0.35">
      <c r="A271" s="18"/>
      <c r="B271" s="18"/>
      <c r="C271" s="18"/>
      <c r="D271" s="18"/>
      <c r="E271" s="18"/>
      <c r="F271" s="18"/>
      <c r="G271" s="18"/>
      <c r="H271" s="141"/>
      <c r="I271" s="18">
        <f t="shared" si="4"/>
        <v>0</v>
      </c>
    </row>
    <row r="272" spans="1:9" x14ac:dyDescent="0.35">
      <c r="A272" s="18"/>
      <c r="B272" s="18"/>
      <c r="C272" s="18"/>
      <c r="D272" s="18"/>
      <c r="E272" s="18"/>
      <c r="F272" s="18"/>
      <c r="G272" s="18"/>
      <c r="H272" s="141"/>
      <c r="I272" s="18">
        <f t="shared" si="4"/>
        <v>0</v>
      </c>
    </row>
    <row r="273" spans="1:9" x14ac:dyDescent="0.35">
      <c r="A273" s="18"/>
      <c r="B273" s="18"/>
      <c r="C273" s="18"/>
      <c r="D273" s="18"/>
      <c r="E273" s="18"/>
      <c r="F273" s="18"/>
      <c r="G273" s="18"/>
      <c r="H273" s="141"/>
      <c r="I273" s="18">
        <f t="shared" si="4"/>
        <v>0</v>
      </c>
    </row>
    <row r="274" spans="1:9" x14ac:dyDescent="0.35">
      <c r="A274" s="18"/>
      <c r="B274" s="18"/>
      <c r="C274" s="18"/>
      <c r="D274" s="18"/>
      <c r="E274" s="18"/>
      <c r="F274" s="18"/>
      <c r="G274" s="18"/>
      <c r="H274" s="141"/>
      <c r="I274" s="18">
        <f t="shared" si="4"/>
        <v>0</v>
      </c>
    </row>
    <row r="275" spans="1:9" x14ac:dyDescent="0.35">
      <c r="A275" s="18"/>
      <c r="B275" s="18"/>
      <c r="C275" s="18"/>
      <c r="D275" s="18"/>
      <c r="E275" s="18"/>
      <c r="F275" s="18"/>
      <c r="G275" s="18"/>
      <c r="H275" s="141"/>
      <c r="I275" s="18">
        <f t="shared" si="4"/>
        <v>0</v>
      </c>
    </row>
    <row r="276" spans="1:9" x14ac:dyDescent="0.35">
      <c r="A276" s="18"/>
      <c r="B276" s="18"/>
      <c r="C276" s="18"/>
      <c r="D276" s="18"/>
      <c r="E276" s="18"/>
      <c r="F276" s="18"/>
      <c r="G276" s="18"/>
      <c r="H276" s="141"/>
      <c r="I276" s="18">
        <f t="shared" si="4"/>
        <v>0</v>
      </c>
    </row>
    <row r="277" spans="1:9" x14ac:dyDescent="0.35">
      <c r="A277" s="18"/>
      <c r="B277" s="18"/>
      <c r="C277" s="18"/>
      <c r="D277" s="18"/>
      <c r="E277" s="18"/>
      <c r="F277" s="18"/>
      <c r="G277" s="18"/>
      <c r="H277" s="141"/>
      <c r="I277" s="18">
        <f t="shared" si="4"/>
        <v>0</v>
      </c>
    </row>
    <row r="278" spans="1:9" x14ac:dyDescent="0.35">
      <c r="A278" s="18"/>
      <c r="B278" s="18"/>
      <c r="C278" s="18"/>
      <c r="D278" s="18"/>
      <c r="E278" s="18"/>
      <c r="F278" s="18"/>
      <c r="G278" s="18"/>
      <c r="H278" s="141"/>
      <c r="I278" s="18">
        <f t="shared" si="4"/>
        <v>0</v>
      </c>
    </row>
    <row r="279" spans="1:9" x14ac:dyDescent="0.35">
      <c r="A279" s="18"/>
      <c r="B279" s="18"/>
      <c r="C279" s="18"/>
      <c r="D279" s="18"/>
      <c r="E279" s="18"/>
      <c r="F279" s="18"/>
      <c r="G279" s="18"/>
      <c r="H279" s="141"/>
      <c r="I279" s="18">
        <f t="shared" si="4"/>
        <v>0</v>
      </c>
    </row>
    <row r="280" spans="1:9" x14ac:dyDescent="0.35">
      <c r="A280" s="18"/>
      <c r="B280" s="18"/>
      <c r="C280" s="18"/>
      <c r="D280" s="18"/>
      <c r="E280" s="18"/>
      <c r="F280" s="18"/>
      <c r="G280" s="18"/>
      <c r="H280" s="141"/>
      <c r="I280" s="18">
        <f t="shared" si="4"/>
        <v>0</v>
      </c>
    </row>
    <row r="281" spans="1:9" x14ac:dyDescent="0.35">
      <c r="A281" s="18"/>
      <c r="B281" s="18"/>
      <c r="C281" s="18"/>
      <c r="D281" s="18"/>
      <c r="E281" s="18"/>
      <c r="F281" s="18"/>
      <c r="G281" s="18"/>
      <c r="H281" s="141"/>
      <c r="I281" s="18">
        <f t="shared" si="4"/>
        <v>0</v>
      </c>
    </row>
    <row r="282" spans="1:9" x14ac:dyDescent="0.35">
      <c r="A282" s="18"/>
      <c r="B282" s="18"/>
      <c r="C282" s="18"/>
      <c r="D282" s="18"/>
      <c r="E282" s="18"/>
      <c r="F282" s="18"/>
      <c r="G282" s="18"/>
      <c r="H282" s="141"/>
      <c r="I282" s="18">
        <f t="shared" si="4"/>
        <v>0</v>
      </c>
    </row>
    <row r="283" spans="1:9" x14ac:dyDescent="0.35">
      <c r="A283" s="18"/>
      <c r="B283" s="18"/>
      <c r="C283" s="18"/>
      <c r="D283" s="18"/>
      <c r="E283" s="18"/>
      <c r="F283" s="18"/>
      <c r="G283" s="18"/>
      <c r="H283" s="141"/>
      <c r="I283" s="18">
        <f t="shared" si="4"/>
        <v>0</v>
      </c>
    </row>
    <row r="284" spans="1:9" x14ac:dyDescent="0.35">
      <c r="A284" s="18"/>
      <c r="B284" s="18"/>
      <c r="C284" s="18"/>
      <c r="D284" s="18"/>
      <c r="E284" s="18"/>
      <c r="F284" s="18"/>
      <c r="G284" s="18"/>
      <c r="H284" s="141"/>
      <c r="I284" s="18">
        <f t="shared" si="4"/>
        <v>0</v>
      </c>
    </row>
    <row r="285" spans="1:9" x14ac:dyDescent="0.35">
      <c r="A285" s="18"/>
      <c r="B285" s="18"/>
      <c r="C285" s="18"/>
      <c r="D285" s="18"/>
      <c r="E285" s="18"/>
      <c r="F285" s="18"/>
      <c r="G285" s="18"/>
      <c r="H285" s="141"/>
      <c r="I285" s="18">
        <f t="shared" si="4"/>
        <v>0</v>
      </c>
    </row>
    <row r="286" spans="1:9" x14ac:dyDescent="0.35">
      <c r="A286" s="18"/>
      <c r="B286" s="18"/>
      <c r="C286" s="18"/>
      <c r="D286" s="18"/>
      <c r="E286" s="18"/>
      <c r="F286" s="18"/>
      <c r="G286" s="18"/>
      <c r="H286" s="141"/>
      <c r="I286" s="18">
        <f t="shared" si="4"/>
        <v>0</v>
      </c>
    </row>
    <row r="287" spans="1:9" x14ac:dyDescent="0.35">
      <c r="A287" s="18"/>
      <c r="B287" s="18"/>
      <c r="C287" s="18"/>
      <c r="D287" s="18"/>
      <c r="E287" s="18"/>
      <c r="F287" s="18"/>
      <c r="G287" s="18"/>
      <c r="H287" s="141"/>
      <c r="I287" s="18">
        <f t="shared" si="4"/>
        <v>0</v>
      </c>
    </row>
    <row r="288" spans="1:9" x14ac:dyDescent="0.35">
      <c r="A288" s="18"/>
      <c r="B288" s="18"/>
      <c r="C288" s="18"/>
      <c r="D288" s="18"/>
      <c r="E288" s="18"/>
      <c r="F288" s="18"/>
      <c r="G288" s="18"/>
      <c r="H288" s="141"/>
      <c r="I288" s="18">
        <f t="shared" si="4"/>
        <v>0</v>
      </c>
    </row>
    <row r="289" spans="1:9" x14ac:dyDescent="0.35">
      <c r="A289" s="18"/>
      <c r="B289" s="18"/>
      <c r="C289" s="18"/>
      <c r="D289" s="18"/>
      <c r="E289" s="18"/>
      <c r="F289" s="18"/>
      <c r="G289" s="18"/>
      <c r="H289" s="141"/>
      <c r="I289" s="18">
        <f t="shared" si="4"/>
        <v>0</v>
      </c>
    </row>
    <row r="290" spans="1:9" x14ac:dyDescent="0.35">
      <c r="A290" s="18"/>
      <c r="B290" s="18"/>
      <c r="C290" s="18"/>
      <c r="D290" s="18"/>
      <c r="E290" s="18"/>
      <c r="F290" s="18"/>
      <c r="G290" s="18"/>
      <c r="H290" s="141"/>
      <c r="I290" s="18">
        <f t="shared" si="4"/>
        <v>0</v>
      </c>
    </row>
    <row r="291" spans="1:9" x14ac:dyDescent="0.35">
      <c r="A291" s="18"/>
      <c r="B291" s="18"/>
      <c r="C291" s="18"/>
      <c r="D291" s="18"/>
      <c r="E291" s="18"/>
      <c r="F291" s="18"/>
      <c r="G291" s="18"/>
      <c r="H291" s="141"/>
      <c r="I291" s="18">
        <f t="shared" si="4"/>
        <v>0</v>
      </c>
    </row>
    <row r="292" spans="1:9" x14ac:dyDescent="0.35">
      <c r="A292" s="18"/>
      <c r="B292" s="18"/>
      <c r="C292" s="18"/>
      <c r="D292" s="18"/>
      <c r="E292" s="18"/>
      <c r="F292" s="18"/>
      <c r="G292" s="18"/>
      <c r="H292" s="141"/>
      <c r="I292" s="18">
        <f t="shared" si="4"/>
        <v>0</v>
      </c>
    </row>
    <row r="293" spans="1:9" x14ac:dyDescent="0.35">
      <c r="A293" s="18"/>
      <c r="B293" s="18"/>
      <c r="C293" s="18"/>
      <c r="D293" s="18"/>
      <c r="E293" s="18"/>
      <c r="F293" s="18"/>
      <c r="G293" s="18"/>
      <c r="H293" s="141"/>
      <c r="I293" s="18">
        <f t="shared" si="4"/>
        <v>0</v>
      </c>
    </row>
    <row r="294" spans="1:9" x14ac:dyDescent="0.35">
      <c r="A294" s="18"/>
      <c r="B294" s="18"/>
      <c r="C294" s="18"/>
      <c r="D294" s="18"/>
      <c r="E294" s="18"/>
      <c r="F294" s="18"/>
      <c r="G294" s="18"/>
      <c r="H294" s="141"/>
      <c r="I294" s="18">
        <f t="shared" si="4"/>
        <v>0</v>
      </c>
    </row>
    <row r="295" spans="1:9" x14ac:dyDescent="0.35">
      <c r="A295" s="18"/>
      <c r="B295" s="18"/>
      <c r="C295" s="18"/>
      <c r="D295" s="18"/>
      <c r="E295" s="18"/>
      <c r="F295" s="18"/>
      <c r="G295" s="18"/>
      <c r="H295" s="141"/>
      <c r="I295" s="18">
        <f t="shared" si="4"/>
        <v>0</v>
      </c>
    </row>
    <row r="296" spans="1:9" x14ac:dyDescent="0.35">
      <c r="A296" s="18"/>
      <c r="B296" s="18"/>
      <c r="C296" s="18"/>
      <c r="D296" s="18"/>
      <c r="E296" s="18"/>
      <c r="F296" s="18"/>
      <c r="G296" s="18"/>
      <c r="H296" s="141"/>
      <c r="I296" s="18">
        <f t="shared" si="4"/>
        <v>0</v>
      </c>
    </row>
    <row r="297" spans="1:9" x14ac:dyDescent="0.35">
      <c r="A297" s="18"/>
      <c r="B297" s="18"/>
      <c r="C297" s="18"/>
      <c r="D297" s="18"/>
      <c r="E297" s="18"/>
      <c r="F297" s="18"/>
      <c r="G297" s="18"/>
      <c r="H297" s="141"/>
      <c r="I297" s="18">
        <f t="shared" si="4"/>
        <v>0</v>
      </c>
    </row>
    <row r="298" spans="1:9" x14ac:dyDescent="0.35">
      <c r="A298" s="18"/>
      <c r="B298" s="18"/>
      <c r="C298" s="18"/>
      <c r="D298" s="18"/>
      <c r="E298" s="18"/>
      <c r="F298" s="18"/>
      <c r="G298" s="18"/>
      <c r="H298" s="141"/>
      <c r="I298" s="18">
        <f t="shared" si="4"/>
        <v>0</v>
      </c>
    </row>
    <row r="299" spans="1:9" x14ac:dyDescent="0.35">
      <c r="A299" s="18"/>
      <c r="B299" s="18"/>
      <c r="C299" s="18"/>
      <c r="D299" s="18"/>
      <c r="E299" s="18"/>
      <c r="F299" s="18"/>
      <c r="G299" s="18"/>
      <c r="H299" s="141"/>
      <c r="I299" s="18">
        <f t="shared" si="4"/>
        <v>0</v>
      </c>
    </row>
    <row r="300" spans="1:9" x14ac:dyDescent="0.35">
      <c r="A300" s="18"/>
      <c r="B300" s="18"/>
      <c r="C300" s="18"/>
      <c r="D300" s="18"/>
      <c r="E300" s="18"/>
      <c r="F300" s="18"/>
      <c r="G300" s="18"/>
      <c r="H300" s="141"/>
      <c r="I300" s="18">
        <f t="shared" si="4"/>
        <v>0</v>
      </c>
    </row>
    <row r="301" spans="1:9" x14ac:dyDescent="0.35">
      <c r="A301" s="18"/>
      <c r="B301" s="18"/>
      <c r="C301" s="18"/>
      <c r="D301" s="18"/>
      <c r="E301" s="18"/>
      <c r="F301" s="18"/>
      <c r="G301" s="18"/>
      <c r="H301" s="141"/>
      <c r="I301" s="18">
        <f t="shared" si="4"/>
        <v>0</v>
      </c>
    </row>
    <row r="302" spans="1:9" x14ac:dyDescent="0.35">
      <c r="A302" s="18"/>
      <c r="B302" s="18"/>
      <c r="C302" s="18"/>
      <c r="D302" s="18"/>
      <c r="E302" s="18"/>
      <c r="F302" s="18"/>
      <c r="G302" s="18"/>
      <c r="H302" s="141"/>
      <c r="I302" s="18">
        <f t="shared" si="4"/>
        <v>0</v>
      </c>
    </row>
    <row r="303" spans="1:9" x14ac:dyDescent="0.35">
      <c r="A303" s="18"/>
      <c r="B303" s="18"/>
      <c r="C303" s="18"/>
      <c r="D303" s="18"/>
      <c r="E303" s="18"/>
      <c r="F303" s="18"/>
      <c r="G303" s="18"/>
      <c r="H303" s="141"/>
      <c r="I303" s="18">
        <f t="shared" si="4"/>
        <v>0</v>
      </c>
    </row>
    <row r="304" spans="1:9" x14ac:dyDescent="0.35">
      <c r="A304" s="18"/>
      <c r="B304" s="18"/>
      <c r="C304" s="18"/>
      <c r="D304" s="18"/>
      <c r="E304" s="18"/>
      <c r="F304" s="18"/>
      <c r="G304" s="18"/>
      <c r="H304" s="141"/>
      <c r="I304" s="18">
        <f t="shared" si="4"/>
        <v>0</v>
      </c>
    </row>
    <row r="305" spans="1:9" x14ac:dyDescent="0.35">
      <c r="A305" s="18"/>
      <c r="B305" s="18"/>
      <c r="C305" s="18"/>
      <c r="D305" s="18"/>
      <c r="E305" s="18"/>
      <c r="F305" s="18"/>
      <c r="G305" s="18"/>
      <c r="H305" s="141"/>
      <c r="I305" s="18">
        <f t="shared" si="4"/>
        <v>0</v>
      </c>
    </row>
    <row r="306" spans="1:9" x14ac:dyDescent="0.35">
      <c r="A306" s="18"/>
      <c r="B306" s="18"/>
      <c r="C306" s="18"/>
      <c r="D306" s="18"/>
      <c r="E306" s="18"/>
      <c r="F306" s="18"/>
      <c r="G306" s="18"/>
      <c r="H306" s="141"/>
      <c r="I306" s="18">
        <f t="shared" si="4"/>
        <v>0</v>
      </c>
    </row>
    <row r="307" spans="1:9" x14ac:dyDescent="0.35">
      <c r="A307" s="18"/>
      <c r="B307" s="18"/>
      <c r="C307" s="18"/>
      <c r="D307" s="18"/>
      <c r="E307" s="18"/>
      <c r="F307" s="18"/>
      <c r="G307" s="18"/>
      <c r="H307" s="141"/>
      <c r="I307" s="18">
        <f t="shared" si="4"/>
        <v>0</v>
      </c>
    </row>
    <row r="308" spans="1:9" x14ac:dyDescent="0.35">
      <c r="A308" s="18"/>
      <c r="B308" s="18"/>
      <c r="C308" s="18"/>
      <c r="D308" s="18"/>
      <c r="E308" s="18"/>
      <c r="F308" s="18"/>
      <c r="G308" s="18"/>
      <c r="H308" s="141"/>
      <c r="I308" s="18">
        <f t="shared" si="4"/>
        <v>0</v>
      </c>
    </row>
    <row r="309" spans="1:9" x14ac:dyDescent="0.35">
      <c r="A309" s="18"/>
      <c r="B309" s="18"/>
      <c r="C309" s="18"/>
      <c r="D309" s="18"/>
      <c r="E309" s="18"/>
      <c r="F309" s="18"/>
      <c r="G309" s="18"/>
      <c r="H309" s="141"/>
      <c r="I309" s="18">
        <f t="shared" si="4"/>
        <v>0</v>
      </c>
    </row>
    <row r="310" spans="1:9" x14ac:dyDescent="0.35">
      <c r="A310" s="18"/>
      <c r="B310" s="18"/>
      <c r="C310" s="18"/>
      <c r="D310" s="18"/>
      <c r="E310" s="18"/>
      <c r="F310" s="18"/>
      <c r="G310" s="18"/>
      <c r="H310" s="141"/>
      <c r="I310" s="18">
        <f t="shared" si="4"/>
        <v>0</v>
      </c>
    </row>
    <row r="311" spans="1:9" x14ac:dyDescent="0.35">
      <c r="A311" s="18"/>
      <c r="B311" s="18"/>
      <c r="C311" s="18"/>
      <c r="D311" s="18"/>
      <c r="E311" s="18"/>
      <c r="F311" s="18"/>
      <c r="G311" s="18"/>
      <c r="H311" s="141"/>
      <c r="I311" s="18">
        <f t="shared" si="4"/>
        <v>0</v>
      </c>
    </row>
    <row r="312" spans="1:9" x14ac:dyDescent="0.35">
      <c r="A312" s="18"/>
      <c r="B312" s="18"/>
      <c r="C312" s="18"/>
      <c r="D312" s="18"/>
      <c r="E312" s="18"/>
      <c r="F312" s="18"/>
      <c r="G312" s="18"/>
      <c r="H312" s="141"/>
      <c r="I312" s="18">
        <f t="shared" si="4"/>
        <v>0</v>
      </c>
    </row>
    <row r="313" spans="1:9" x14ac:dyDescent="0.35">
      <c r="A313" s="18"/>
      <c r="B313" s="18"/>
      <c r="C313" s="18"/>
      <c r="D313" s="18"/>
      <c r="E313" s="18"/>
      <c r="F313" s="18"/>
      <c r="G313" s="18"/>
      <c r="H313" s="141"/>
      <c r="I313" s="18">
        <f t="shared" si="4"/>
        <v>0</v>
      </c>
    </row>
    <row r="314" spans="1:9" x14ac:dyDescent="0.35">
      <c r="A314" s="18"/>
      <c r="B314" s="18"/>
      <c r="C314" s="18"/>
      <c r="D314" s="18"/>
      <c r="E314" s="18"/>
      <c r="F314" s="18"/>
      <c r="G314" s="18"/>
      <c r="H314" s="141"/>
      <c r="I314" s="18">
        <f t="shared" si="4"/>
        <v>0</v>
      </c>
    </row>
    <row r="315" spans="1:9" x14ac:dyDescent="0.35">
      <c r="A315" s="18"/>
      <c r="B315" s="18"/>
      <c r="C315" s="18"/>
      <c r="D315" s="18"/>
      <c r="E315" s="18"/>
      <c r="F315" s="18"/>
      <c r="G315" s="18"/>
      <c r="H315" s="141"/>
      <c r="I315" s="18">
        <f t="shared" si="4"/>
        <v>0</v>
      </c>
    </row>
    <row r="316" spans="1:9" x14ac:dyDescent="0.35">
      <c r="A316" s="18"/>
      <c r="B316" s="18"/>
      <c r="C316" s="18"/>
      <c r="D316" s="18"/>
      <c r="E316" s="18"/>
      <c r="F316" s="18"/>
      <c r="G316" s="18"/>
      <c r="H316" s="141"/>
      <c r="I316" s="18">
        <f t="shared" si="4"/>
        <v>0</v>
      </c>
    </row>
    <row r="317" spans="1:9" x14ac:dyDescent="0.35">
      <c r="A317" s="18"/>
      <c r="B317" s="18"/>
      <c r="C317" s="18"/>
      <c r="D317" s="18"/>
      <c r="E317" s="18"/>
      <c r="F317" s="18"/>
      <c r="G317" s="18"/>
      <c r="H317" s="141"/>
      <c r="I317" s="18">
        <f t="shared" si="4"/>
        <v>0</v>
      </c>
    </row>
    <row r="318" spans="1:9" x14ac:dyDescent="0.35">
      <c r="A318" s="18"/>
      <c r="B318" s="18"/>
      <c r="C318" s="18"/>
      <c r="D318" s="18"/>
      <c r="E318" s="18"/>
      <c r="F318" s="18"/>
      <c r="G318" s="18"/>
      <c r="H318" s="141"/>
      <c r="I318" s="18">
        <f t="shared" si="4"/>
        <v>0</v>
      </c>
    </row>
    <row r="319" spans="1:9" x14ac:dyDescent="0.35">
      <c r="A319" s="18"/>
      <c r="B319" s="18"/>
      <c r="C319" s="18"/>
      <c r="D319" s="18"/>
      <c r="E319" s="18"/>
      <c r="F319" s="18"/>
      <c r="G319" s="18"/>
      <c r="H319" s="141"/>
      <c r="I319" s="18">
        <f t="shared" si="4"/>
        <v>0</v>
      </c>
    </row>
    <row r="320" spans="1:9" x14ac:dyDescent="0.35">
      <c r="A320" s="18"/>
      <c r="B320" s="18"/>
      <c r="C320" s="18"/>
      <c r="D320" s="18"/>
      <c r="E320" s="18"/>
      <c r="F320" s="18"/>
      <c r="G320" s="18"/>
      <c r="H320" s="141"/>
      <c r="I320" s="18">
        <f t="shared" si="4"/>
        <v>0</v>
      </c>
    </row>
    <row r="321" spans="1:9" x14ac:dyDescent="0.35">
      <c r="A321" s="18"/>
      <c r="B321" s="18"/>
      <c r="C321" s="18"/>
      <c r="D321" s="18"/>
      <c r="E321" s="18"/>
      <c r="F321" s="18"/>
      <c r="G321" s="18"/>
      <c r="H321" s="141"/>
      <c r="I321" s="18">
        <f t="shared" si="4"/>
        <v>0</v>
      </c>
    </row>
    <row r="322" spans="1:9" x14ac:dyDescent="0.35">
      <c r="A322" s="18"/>
      <c r="B322" s="18"/>
      <c r="C322" s="18"/>
      <c r="D322" s="18"/>
      <c r="E322" s="18"/>
      <c r="F322" s="18"/>
      <c r="G322" s="18"/>
      <c r="H322" s="141"/>
      <c r="I322" s="18">
        <f t="shared" si="4"/>
        <v>0</v>
      </c>
    </row>
    <row r="323" spans="1:9" x14ac:dyDescent="0.35">
      <c r="A323" s="18"/>
      <c r="B323" s="18"/>
      <c r="C323" s="18"/>
      <c r="D323" s="18"/>
      <c r="E323" s="18"/>
      <c r="F323" s="18"/>
      <c r="G323" s="18"/>
      <c r="H323" s="141"/>
      <c r="I323" s="18">
        <f t="shared" si="4"/>
        <v>0</v>
      </c>
    </row>
    <row r="324" spans="1:9" x14ac:dyDescent="0.35">
      <c r="A324" s="18"/>
      <c r="B324" s="18"/>
      <c r="C324" s="18"/>
      <c r="D324" s="18"/>
      <c r="E324" s="18"/>
      <c r="F324" s="18"/>
      <c r="G324" s="18"/>
      <c r="H324" s="141"/>
      <c r="I324" s="18">
        <f t="shared" si="4"/>
        <v>0</v>
      </c>
    </row>
    <row r="325" spans="1:9" x14ac:dyDescent="0.35">
      <c r="A325" s="18"/>
      <c r="B325" s="18"/>
      <c r="C325" s="18"/>
      <c r="D325" s="18"/>
      <c r="E325" s="18"/>
      <c r="F325" s="18"/>
      <c r="G325" s="18"/>
      <c r="H325" s="141"/>
      <c r="I325" s="18">
        <f t="shared" si="4"/>
        <v>0</v>
      </c>
    </row>
    <row r="326" spans="1:9" x14ac:dyDescent="0.35">
      <c r="A326" s="18"/>
      <c r="B326" s="18"/>
      <c r="C326" s="18"/>
      <c r="D326" s="18"/>
      <c r="E326" s="18"/>
      <c r="F326" s="18"/>
      <c r="G326" s="18"/>
      <c r="H326" s="141"/>
      <c r="I326" s="18">
        <f t="shared" ref="I326:I389" si="5">G326-(H326*G326)</f>
        <v>0</v>
      </c>
    </row>
    <row r="327" spans="1:9" x14ac:dyDescent="0.35">
      <c r="A327" s="18"/>
      <c r="B327" s="18"/>
      <c r="C327" s="18"/>
      <c r="D327" s="18"/>
      <c r="E327" s="18"/>
      <c r="F327" s="18"/>
      <c r="G327" s="18"/>
      <c r="H327" s="141"/>
      <c r="I327" s="18">
        <f t="shared" si="5"/>
        <v>0</v>
      </c>
    </row>
    <row r="328" spans="1:9" x14ac:dyDescent="0.35">
      <c r="A328" s="18"/>
      <c r="B328" s="18"/>
      <c r="C328" s="18"/>
      <c r="D328" s="18"/>
      <c r="E328" s="18"/>
      <c r="F328" s="18"/>
      <c r="G328" s="18"/>
      <c r="H328" s="141"/>
      <c r="I328" s="18">
        <f t="shared" si="5"/>
        <v>0</v>
      </c>
    </row>
    <row r="329" spans="1:9" x14ac:dyDescent="0.35">
      <c r="A329" s="18"/>
      <c r="B329" s="18"/>
      <c r="C329" s="18"/>
      <c r="D329" s="18"/>
      <c r="E329" s="18"/>
      <c r="F329" s="18"/>
      <c r="G329" s="18"/>
      <c r="H329" s="141"/>
      <c r="I329" s="18">
        <f t="shared" si="5"/>
        <v>0</v>
      </c>
    </row>
    <row r="330" spans="1:9" x14ac:dyDescent="0.35">
      <c r="A330" s="18"/>
      <c r="B330" s="18"/>
      <c r="C330" s="18"/>
      <c r="D330" s="18"/>
      <c r="E330" s="18"/>
      <c r="F330" s="18"/>
      <c r="G330" s="18"/>
      <c r="H330" s="141"/>
      <c r="I330" s="18">
        <f t="shared" si="5"/>
        <v>0</v>
      </c>
    </row>
    <row r="331" spans="1:9" x14ac:dyDescent="0.35">
      <c r="A331" s="18"/>
      <c r="B331" s="18"/>
      <c r="C331" s="18"/>
      <c r="D331" s="18"/>
      <c r="E331" s="18"/>
      <c r="F331" s="18"/>
      <c r="G331" s="18"/>
      <c r="H331" s="141"/>
      <c r="I331" s="18">
        <f t="shared" si="5"/>
        <v>0</v>
      </c>
    </row>
    <row r="332" spans="1:9" x14ac:dyDescent="0.35">
      <c r="A332" s="18"/>
      <c r="B332" s="18"/>
      <c r="C332" s="18"/>
      <c r="D332" s="18"/>
      <c r="E332" s="18"/>
      <c r="F332" s="18"/>
      <c r="G332" s="18"/>
      <c r="H332" s="141"/>
      <c r="I332" s="18">
        <f t="shared" si="5"/>
        <v>0</v>
      </c>
    </row>
    <row r="333" spans="1:9" x14ac:dyDescent="0.35">
      <c r="A333" s="18"/>
      <c r="B333" s="18"/>
      <c r="C333" s="18"/>
      <c r="D333" s="18"/>
      <c r="E333" s="18"/>
      <c r="F333" s="18"/>
      <c r="G333" s="18"/>
      <c r="H333" s="141"/>
      <c r="I333" s="18">
        <f t="shared" si="5"/>
        <v>0</v>
      </c>
    </row>
    <row r="334" spans="1:9" x14ac:dyDescent="0.35">
      <c r="A334" s="18"/>
      <c r="B334" s="18"/>
      <c r="C334" s="18"/>
      <c r="D334" s="18"/>
      <c r="E334" s="18"/>
      <c r="F334" s="18"/>
      <c r="G334" s="18"/>
      <c r="H334" s="141"/>
      <c r="I334" s="18">
        <f t="shared" si="5"/>
        <v>0</v>
      </c>
    </row>
    <row r="335" spans="1:9" x14ac:dyDescent="0.35">
      <c r="A335" s="18"/>
      <c r="B335" s="18"/>
      <c r="C335" s="18"/>
      <c r="D335" s="18"/>
      <c r="E335" s="18"/>
      <c r="F335" s="18"/>
      <c r="G335" s="18"/>
      <c r="H335" s="141"/>
      <c r="I335" s="18">
        <f t="shared" si="5"/>
        <v>0</v>
      </c>
    </row>
    <row r="336" spans="1:9" x14ac:dyDescent="0.35">
      <c r="A336" s="18"/>
      <c r="B336" s="18"/>
      <c r="C336" s="18"/>
      <c r="D336" s="18"/>
      <c r="E336" s="18"/>
      <c r="F336" s="18"/>
      <c r="G336" s="18"/>
      <c r="H336" s="141"/>
      <c r="I336" s="18">
        <f t="shared" si="5"/>
        <v>0</v>
      </c>
    </row>
    <row r="337" spans="1:9" x14ac:dyDescent="0.35">
      <c r="A337" s="18"/>
      <c r="B337" s="18"/>
      <c r="C337" s="18"/>
      <c r="D337" s="18"/>
      <c r="E337" s="18"/>
      <c r="F337" s="18"/>
      <c r="G337" s="18"/>
      <c r="H337" s="141"/>
      <c r="I337" s="18">
        <f t="shared" si="5"/>
        <v>0</v>
      </c>
    </row>
    <row r="338" spans="1:9" x14ac:dyDescent="0.35">
      <c r="A338" s="18"/>
      <c r="B338" s="18"/>
      <c r="C338" s="18"/>
      <c r="D338" s="18"/>
      <c r="E338" s="18"/>
      <c r="F338" s="18"/>
      <c r="G338" s="18"/>
      <c r="H338" s="141"/>
      <c r="I338" s="18">
        <f t="shared" si="5"/>
        <v>0</v>
      </c>
    </row>
    <row r="339" spans="1:9" x14ac:dyDescent="0.35">
      <c r="A339" s="18"/>
      <c r="B339" s="18"/>
      <c r="C339" s="18"/>
      <c r="D339" s="18"/>
      <c r="E339" s="18"/>
      <c r="F339" s="18"/>
      <c r="G339" s="18"/>
      <c r="H339" s="141"/>
      <c r="I339" s="18">
        <f t="shared" si="5"/>
        <v>0</v>
      </c>
    </row>
    <row r="340" spans="1:9" x14ac:dyDescent="0.35">
      <c r="A340" s="18"/>
      <c r="B340" s="18"/>
      <c r="C340" s="18"/>
      <c r="D340" s="18"/>
      <c r="E340" s="18"/>
      <c r="F340" s="18"/>
      <c r="G340" s="18"/>
      <c r="H340" s="141"/>
      <c r="I340" s="18">
        <f t="shared" si="5"/>
        <v>0</v>
      </c>
    </row>
    <row r="341" spans="1:9" x14ac:dyDescent="0.35">
      <c r="A341" s="18"/>
      <c r="B341" s="18"/>
      <c r="C341" s="18"/>
      <c r="D341" s="18"/>
      <c r="E341" s="18"/>
      <c r="F341" s="18"/>
      <c r="G341" s="18"/>
      <c r="H341" s="141"/>
      <c r="I341" s="18">
        <f t="shared" si="5"/>
        <v>0</v>
      </c>
    </row>
    <row r="342" spans="1:9" x14ac:dyDescent="0.35">
      <c r="A342" s="18"/>
      <c r="B342" s="18"/>
      <c r="C342" s="18"/>
      <c r="D342" s="18"/>
      <c r="E342" s="18"/>
      <c r="F342" s="18"/>
      <c r="G342" s="18"/>
      <c r="H342" s="141"/>
      <c r="I342" s="18">
        <f t="shared" si="5"/>
        <v>0</v>
      </c>
    </row>
    <row r="343" spans="1:9" x14ac:dyDescent="0.35">
      <c r="A343" s="18"/>
      <c r="B343" s="18"/>
      <c r="C343" s="18"/>
      <c r="D343" s="18"/>
      <c r="E343" s="18"/>
      <c r="F343" s="18"/>
      <c r="G343" s="18"/>
      <c r="H343" s="141"/>
      <c r="I343" s="18">
        <f t="shared" si="5"/>
        <v>0</v>
      </c>
    </row>
    <row r="344" spans="1:9" x14ac:dyDescent="0.35">
      <c r="A344" s="18"/>
      <c r="B344" s="18"/>
      <c r="C344" s="18"/>
      <c r="D344" s="18"/>
      <c r="E344" s="18"/>
      <c r="F344" s="18"/>
      <c r="G344" s="18"/>
      <c r="H344" s="141"/>
      <c r="I344" s="18">
        <f t="shared" si="5"/>
        <v>0</v>
      </c>
    </row>
    <row r="345" spans="1:9" x14ac:dyDescent="0.35">
      <c r="A345" s="18"/>
      <c r="B345" s="18"/>
      <c r="C345" s="18"/>
      <c r="D345" s="18"/>
      <c r="E345" s="18"/>
      <c r="F345" s="18"/>
      <c r="G345" s="18"/>
      <c r="H345" s="141"/>
      <c r="I345" s="18">
        <f t="shared" si="5"/>
        <v>0</v>
      </c>
    </row>
    <row r="346" spans="1:9" x14ac:dyDescent="0.35">
      <c r="A346" s="18"/>
      <c r="B346" s="18"/>
      <c r="C346" s="18"/>
      <c r="D346" s="18"/>
      <c r="E346" s="18"/>
      <c r="F346" s="18"/>
      <c r="G346" s="18"/>
      <c r="H346" s="141"/>
      <c r="I346" s="18">
        <f t="shared" si="5"/>
        <v>0</v>
      </c>
    </row>
    <row r="347" spans="1:9" x14ac:dyDescent="0.35">
      <c r="A347" s="18"/>
      <c r="B347" s="18"/>
      <c r="C347" s="18"/>
      <c r="D347" s="18"/>
      <c r="E347" s="18"/>
      <c r="F347" s="18"/>
      <c r="G347" s="18"/>
      <c r="H347" s="141"/>
      <c r="I347" s="18">
        <f t="shared" si="5"/>
        <v>0</v>
      </c>
    </row>
    <row r="348" spans="1:9" x14ac:dyDescent="0.35">
      <c r="A348" s="18"/>
      <c r="B348" s="18"/>
      <c r="C348" s="18"/>
      <c r="D348" s="18"/>
      <c r="E348" s="18"/>
      <c r="F348" s="18"/>
      <c r="G348" s="18"/>
      <c r="H348" s="141"/>
      <c r="I348" s="18">
        <f t="shared" si="5"/>
        <v>0</v>
      </c>
    </row>
    <row r="349" spans="1:9" x14ac:dyDescent="0.35">
      <c r="A349" s="18"/>
      <c r="B349" s="18"/>
      <c r="C349" s="18"/>
      <c r="D349" s="18"/>
      <c r="E349" s="18"/>
      <c r="F349" s="18"/>
      <c r="G349" s="18"/>
      <c r="H349" s="141"/>
      <c r="I349" s="18">
        <f t="shared" si="5"/>
        <v>0</v>
      </c>
    </row>
    <row r="350" spans="1:9" x14ac:dyDescent="0.35">
      <c r="A350" s="18"/>
      <c r="B350" s="18"/>
      <c r="C350" s="18"/>
      <c r="D350" s="18"/>
      <c r="E350" s="18"/>
      <c r="F350" s="18"/>
      <c r="G350" s="18"/>
      <c r="H350" s="141"/>
      <c r="I350" s="18">
        <f t="shared" si="5"/>
        <v>0</v>
      </c>
    </row>
    <row r="351" spans="1:9" x14ac:dyDescent="0.35">
      <c r="A351" s="18"/>
      <c r="B351" s="18"/>
      <c r="C351" s="18"/>
      <c r="D351" s="18"/>
      <c r="E351" s="18"/>
      <c r="F351" s="18"/>
      <c r="G351" s="18"/>
      <c r="H351" s="141"/>
      <c r="I351" s="18">
        <f t="shared" si="5"/>
        <v>0</v>
      </c>
    </row>
    <row r="352" spans="1:9" x14ac:dyDescent="0.35">
      <c r="A352" s="18"/>
      <c r="B352" s="18"/>
      <c r="C352" s="18"/>
      <c r="D352" s="18"/>
      <c r="E352" s="18"/>
      <c r="F352" s="18"/>
      <c r="G352" s="18"/>
      <c r="H352" s="141"/>
      <c r="I352" s="18">
        <f t="shared" si="5"/>
        <v>0</v>
      </c>
    </row>
    <row r="353" spans="1:9" x14ac:dyDescent="0.35">
      <c r="A353" s="18"/>
      <c r="B353" s="18"/>
      <c r="C353" s="18"/>
      <c r="D353" s="18"/>
      <c r="E353" s="18"/>
      <c r="F353" s="18"/>
      <c r="G353" s="18"/>
      <c r="H353" s="141"/>
      <c r="I353" s="18">
        <f t="shared" si="5"/>
        <v>0</v>
      </c>
    </row>
    <row r="354" spans="1:9" x14ac:dyDescent="0.35">
      <c r="A354" s="18"/>
      <c r="B354" s="18"/>
      <c r="C354" s="18"/>
      <c r="D354" s="18"/>
      <c r="E354" s="18"/>
      <c r="F354" s="18"/>
      <c r="G354" s="18"/>
      <c r="H354" s="141"/>
      <c r="I354" s="18">
        <f t="shared" si="5"/>
        <v>0</v>
      </c>
    </row>
    <row r="355" spans="1:9" x14ac:dyDescent="0.35">
      <c r="A355" s="18"/>
      <c r="B355" s="18"/>
      <c r="C355" s="18"/>
      <c r="D355" s="18"/>
      <c r="E355" s="18"/>
      <c r="F355" s="18"/>
      <c r="G355" s="18"/>
      <c r="H355" s="141"/>
      <c r="I355" s="18">
        <f t="shared" si="5"/>
        <v>0</v>
      </c>
    </row>
    <row r="356" spans="1:9" x14ac:dyDescent="0.35">
      <c r="A356" s="18"/>
      <c r="B356" s="18"/>
      <c r="C356" s="18"/>
      <c r="D356" s="18"/>
      <c r="E356" s="18"/>
      <c r="F356" s="18"/>
      <c r="G356" s="18"/>
      <c r="H356" s="141"/>
      <c r="I356" s="18">
        <f t="shared" si="5"/>
        <v>0</v>
      </c>
    </row>
    <row r="357" spans="1:9" x14ac:dyDescent="0.35">
      <c r="A357" s="18"/>
      <c r="B357" s="18"/>
      <c r="C357" s="18"/>
      <c r="D357" s="18"/>
      <c r="E357" s="18"/>
      <c r="F357" s="18"/>
      <c r="G357" s="18"/>
      <c r="H357" s="141"/>
      <c r="I357" s="18">
        <f t="shared" si="5"/>
        <v>0</v>
      </c>
    </row>
    <row r="358" spans="1:9" x14ac:dyDescent="0.35">
      <c r="A358" s="18"/>
      <c r="B358" s="18"/>
      <c r="C358" s="18"/>
      <c r="D358" s="18"/>
      <c r="E358" s="18"/>
      <c r="F358" s="18"/>
      <c r="G358" s="18"/>
      <c r="H358" s="141"/>
      <c r="I358" s="18">
        <f t="shared" si="5"/>
        <v>0</v>
      </c>
    </row>
    <row r="359" spans="1:9" x14ac:dyDescent="0.35">
      <c r="A359" s="18"/>
      <c r="B359" s="18"/>
      <c r="C359" s="18"/>
      <c r="D359" s="18"/>
      <c r="E359" s="18"/>
      <c r="F359" s="18"/>
      <c r="G359" s="18"/>
      <c r="H359" s="141"/>
      <c r="I359" s="18">
        <f t="shared" si="5"/>
        <v>0</v>
      </c>
    </row>
    <row r="360" spans="1:9" x14ac:dyDescent="0.35">
      <c r="A360" s="18"/>
      <c r="B360" s="18"/>
      <c r="C360" s="18"/>
      <c r="D360" s="18"/>
      <c r="E360" s="18"/>
      <c r="F360" s="18"/>
      <c r="G360" s="18"/>
      <c r="H360" s="141"/>
      <c r="I360" s="18">
        <f t="shared" si="5"/>
        <v>0</v>
      </c>
    </row>
    <row r="361" spans="1:9" x14ac:dyDescent="0.35">
      <c r="A361" s="18"/>
      <c r="B361" s="18"/>
      <c r="C361" s="18"/>
      <c r="D361" s="18"/>
      <c r="E361" s="18"/>
      <c r="F361" s="18"/>
      <c r="G361" s="18"/>
      <c r="H361" s="141"/>
      <c r="I361" s="18">
        <f t="shared" si="5"/>
        <v>0</v>
      </c>
    </row>
    <row r="362" spans="1:9" x14ac:dyDescent="0.35">
      <c r="A362" s="18"/>
      <c r="B362" s="18"/>
      <c r="C362" s="18"/>
      <c r="D362" s="18"/>
      <c r="E362" s="18"/>
      <c r="F362" s="18"/>
      <c r="G362" s="18"/>
      <c r="H362" s="141"/>
      <c r="I362" s="18">
        <f t="shared" si="5"/>
        <v>0</v>
      </c>
    </row>
    <row r="363" spans="1:9" x14ac:dyDescent="0.35">
      <c r="A363" s="18"/>
      <c r="B363" s="18"/>
      <c r="C363" s="18"/>
      <c r="D363" s="18"/>
      <c r="E363" s="18"/>
      <c r="F363" s="18"/>
      <c r="G363" s="18"/>
      <c r="H363" s="141"/>
      <c r="I363" s="18">
        <f t="shared" si="5"/>
        <v>0</v>
      </c>
    </row>
    <row r="364" spans="1:9" x14ac:dyDescent="0.35">
      <c r="A364" s="18"/>
      <c r="B364" s="18"/>
      <c r="C364" s="18"/>
      <c r="D364" s="18"/>
      <c r="E364" s="18"/>
      <c r="F364" s="18"/>
      <c r="G364" s="18"/>
      <c r="H364" s="141"/>
      <c r="I364" s="18">
        <f t="shared" si="5"/>
        <v>0</v>
      </c>
    </row>
    <row r="365" spans="1:9" x14ac:dyDescent="0.35">
      <c r="A365" s="18"/>
      <c r="B365" s="18"/>
      <c r="C365" s="18"/>
      <c r="D365" s="18"/>
      <c r="E365" s="18"/>
      <c r="F365" s="18"/>
      <c r="G365" s="18"/>
      <c r="H365" s="141"/>
      <c r="I365" s="18">
        <f t="shared" si="5"/>
        <v>0</v>
      </c>
    </row>
    <row r="366" spans="1:9" x14ac:dyDescent="0.35">
      <c r="A366" s="18"/>
      <c r="B366" s="18"/>
      <c r="C366" s="18"/>
      <c r="D366" s="18"/>
      <c r="E366" s="18"/>
      <c r="F366" s="18"/>
      <c r="G366" s="18"/>
      <c r="H366" s="141"/>
      <c r="I366" s="18">
        <f t="shared" si="5"/>
        <v>0</v>
      </c>
    </row>
    <row r="367" spans="1:9" x14ac:dyDescent="0.35">
      <c r="A367" s="18"/>
      <c r="B367" s="18"/>
      <c r="C367" s="18"/>
      <c r="D367" s="18"/>
      <c r="E367" s="18"/>
      <c r="F367" s="18"/>
      <c r="G367" s="18"/>
      <c r="H367" s="141"/>
      <c r="I367" s="18">
        <f t="shared" si="5"/>
        <v>0</v>
      </c>
    </row>
    <row r="368" spans="1:9" x14ac:dyDescent="0.35">
      <c r="A368" s="18"/>
      <c r="B368" s="18"/>
      <c r="C368" s="18"/>
      <c r="D368" s="18"/>
      <c r="E368" s="18"/>
      <c r="F368" s="18"/>
      <c r="G368" s="18"/>
      <c r="H368" s="141"/>
      <c r="I368" s="18">
        <f t="shared" si="5"/>
        <v>0</v>
      </c>
    </row>
    <row r="369" spans="1:9" x14ac:dyDescent="0.35">
      <c r="A369" s="18"/>
      <c r="B369" s="18"/>
      <c r="C369" s="18"/>
      <c r="D369" s="18"/>
      <c r="E369" s="18"/>
      <c r="F369" s="18"/>
      <c r="G369" s="18"/>
      <c r="H369" s="141"/>
      <c r="I369" s="18">
        <f t="shared" si="5"/>
        <v>0</v>
      </c>
    </row>
    <row r="370" spans="1:9" x14ac:dyDescent="0.35">
      <c r="A370" s="18"/>
      <c r="B370" s="18"/>
      <c r="C370" s="18"/>
      <c r="D370" s="18"/>
      <c r="E370" s="18"/>
      <c r="F370" s="18"/>
      <c r="G370" s="18"/>
      <c r="H370" s="141"/>
      <c r="I370" s="18">
        <f t="shared" si="5"/>
        <v>0</v>
      </c>
    </row>
    <row r="371" spans="1:9" x14ac:dyDescent="0.35">
      <c r="A371" s="18"/>
      <c r="B371" s="18"/>
      <c r="C371" s="18"/>
      <c r="D371" s="18"/>
      <c r="E371" s="18"/>
      <c r="F371" s="18"/>
      <c r="G371" s="18"/>
      <c r="H371" s="141"/>
      <c r="I371" s="18">
        <f t="shared" si="5"/>
        <v>0</v>
      </c>
    </row>
    <row r="372" spans="1:9" x14ac:dyDescent="0.35">
      <c r="A372" s="18"/>
      <c r="B372" s="18"/>
      <c r="C372" s="18"/>
      <c r="D372" s="18"/>
      <c r="E372" s="18"/>
      <c r="F372" s="18"/>
      <c r="G372" s="18"/>
      <c r="H372" s="141"/>
      <c r="I372" s="18">
        <f t="shared" si="5"/>
        <v>0</v>
      </c>
    </row>
    <row r="373" spans="1:9" x14ac:dyDescent="0.35">
      <c r="A373" s="18"/>
      <c r="B373" s="18"/>
      <c r="C373" s="18"/>
      <c r="D373" s="18"/>
      <c r="E373" s="18"/>
      <c r="F373" s="18"/>
      <c r="G373" s="18"/>
      <c r="H373" s="141"/>
      <c r="I373" s="18">
        <f t="shared" si="5"/>
        <v>0</v>
      </c>
    </row>
    <row r="374" spans="1:9" x14ac:dyDescent="0.35">
      <c r="A374" s="18"/>
      <c r="B374" s="18"/>
      <c r="C374" s="18"/>
      <c r="D374" s="18"/>
      <c r="E374" s="18"/>
      <c r="F374" s="18"/>
      <c r="G374" s="18"/>
      <c r="H374" s="141"/>
      <c r="I374" s="18">
        <f t="shared" si="5"/>
        <v>0</v>
      </c>
    </row>
    <row r="375" spans="1:9" x14ac:dyDescent="0.35">
      <c r="A375" s="18"/>
      <c r="B375" s="18"/>
      <c r="C375" s="18"/>
      <c r="D375" s="18"/>
      <c r="E375" s="18"/>
      <c r="F375" s="18"/>
      <c r="G375" s="18"/>
      <c r="H375" s="141"/>
      <c r="I375" s="18">
        <f t="shared" si="5"/>
        <v>0</v>
      </c>
    </row>
    <row r="376" spans="1:9" x14ac:dyDescent="0.35">
      <c r="A376" s="18"/>
      <c r="B376" s="18"/>
      <c r="C376" s="18"/>
      <c r="D376" s="18"/>
      <c r="E376" s="18"/>
      <c r="F376" s="18"/>
      <c r="G376" s="18"/>
      <c r="H376" s="141"/>
      <c r="I376" s="18">
        <f t="shared" si="5"/>
        <v>0</v>
      </c>
    </row>
    <row r="377" spans="1:9" x14ac:dyDescent="0.35">
      <c r="A377" s="18"/>
      <c r="B377" s="18"/>
      <c r="C377" s="18"/>
      <c r="D377" s="18"/>
      <c r="E377" s="18"/>
      <c r="F377" s="18"/>
      <c r="G377" s="18"/>
      <c r="H377" s="141"/>
      <c r="I377" s="18">
        <f t="shared" si="5"/>
        <v>0</v>
      </c>
    </row>
    <row r="378" spans="1:9" x14ac:dyDescent="0.35">
      <c r="A378" s="18"/>
      <c r="B378" s="18"/>
      <c r="C378" s="18"/>
      <c r="D378" s="18"/>
      <c r="E378" s="18"/>
      <c r="F378" s="18"/>
      <c r="G378" s="18"/>
      <c r="H378" s="141"/>
      <c r="I378" s="18">
        <f t="shared" si="5"/>
        <v>0</v>
      </c>
    </row>
    <row r="379" spans="1:9" x14ac:dyDescent="0.35">
      <c r="A379" s="18"/>
      <c r="B379" s="18"/>
      <c r="C379" s="18"/>
      <c r="D379" s="18"/>
      <c r="E379" s="18"/>
      <c r="F379" s="18"/>
      <c r="G379" s="18"/>
      <c r="H379" s="141"/>
      <c r="I379" s="18">
        <f t="shared" si="5"/>
        <v>0</v>
      </c>
    </row>
    <row r="380" spans="1:9" x14ac:dyDescent="0.35">
      <c r="A380" s="18"/>
      <c r="B380" s="18"/>
      <c r="C380" s="18"/>
      <c r="D380" s="18"/>
      <c r="E380" s="18"/>
      <c r="F380" s="18"/>
      <c r="G380" s="18"/>
      <c r="H380" s="141"/>
      <c r="I380" s="18">
        <f t="shared" si="5"/>
        <v>0</v>
      </c>
    </row>
    <row r="381" spans="1:9" x14ac:dyDescent="0.35">
      <c r="A381" s="18"/>
      <c r="B381" s="18"/>
      <c r="C381" s="18"/>
      <c r="D381" s="18"/>
      <c r="E381" s="18"/>
      <c r="F381" s="18"/>
      <c r="G381" s="18"/>
      <c r="H381" s="141"/>
      <c r="I381" s="18">
        <f t="shared" si="5"/>
        <v>0</v>
      </c>
    </row>
    <row r="382" spans="1:9" x14ac:dyDescent="0.35">
      <c r="A382" s="18"/>
      <c r="B382" s="18"/>
      <c r="C382" s="18"/>
      <c r="D382" s="18"/>
      <c r="E382" s="18"/>
      <c r="F382" s="18"/>
      <c r="G382" s="18"/>
      <c r="H382" s="141"/>
      <c r="I382" s="18">
        <f t="shared" si="5"/>
        <v>0</v>
      </c>
    </row>
    <row r="383" spans="1:9" x14ac:dyDescent="0.35">
      <c r="A383" s="18"/>
      <c r="B383" s="18"/>
      <c r="C383" s="18"/>
      <c r="D383" s="18"/>
      <c r="E383" s="18"/>
      <c r="F383" s="18"/>
      <c r="G383" s="18"/>
      <c r="H383" s="141"/>
      <c r="I383" s="18">
        <f t="shared" si="5"/>
        <v>0</v>
      </c>
    </row>
    <row r="384" spans="1:9" x14ac:dyDescent="0.35">
      <c r="A384" s="18"/>
      <c r="B384" s="18"/>
      <c r="C384" s="18"/>
      <c r="D384" s="18"/>
      <c r="E384" s="18"/>
      <c r="F384" s="18"/>
      <c r="G384" s="18"/>
      <c r="H384" s="141"/>
      <c r="I384" s="18">
        <f t="shared" si="5"/>
        <v>0</v>
      </c>
    </row>
    <row r="385" spans="1:9" x14ac:dyDescent="0.35">
      <c r="A385" s="18"/>
      <c r="B385" s="18"/>
      <c r="C385" s="18"/>
      <c r="D385" s="18"/>
      <c r="E385" s="18"/>
      <c r="F385" s="18"/>
      <c r="G385" s="18"/>
      <c r="H385" s="141"/>
      <c r="I385" s="18">
        <f t="shared" si="5"/>
        <v>0</v>
      </c>
    </row>
    <row r="386" spans="1:9" x14ac:dyDescent="0.35">
      <c r="A386" s="18"/>
      <c r="B386" s="18"/>
      <c r="C386" s="18"/>
      <c r="D386" s="18"/>
      <c r="E386" s="18"/>
      <c r="F386" s="18"/>
      <c r="G386" s="18"/>
      <c r="H386" s="141"/>
      <c r="I386" s="18">
        <f t="shared" si="5"/>
        <v>0</v>
      </c>
    </row>
    <row r="387" spans="1:9" x14ac:dyDescent="0.35">
      <c r="A387" s="18"/>
      <c r="B387" s="18"/>
      <c r="C387" s="18"/>
      <c r="D387" s="18"/>
      <c r="E387" s="18"/>
      <c r="F387" s="18"/>
      <c r="G387" s="18"/>
      <c r="H387" s="141"/>
      <c r="I387" s="18">
        <f t="shared" si="5"/>
        <v>0</v>
      </c>
    </row>
    <row r="388" spans="1:9" x14ac:dyDescent="0.35">
      <c r="A388" s="18"/>
      <c r="B388" s="18"/>
      <c r="C388" s="18"/>
      <c r="D388" s="18"/>
      <c r="E388" s="18"/>
      <c r="F388" s="18"/>
      <c r="G388" s="18"/>
      <c r="H388" s="141"/>
      <c r="I388" s="18">
        <f t="shared" si="5"/>
        <v>0</v>
      </c>
    </row>
    <row r="389" spans="1:9" x14ac:dyDescent="0.35">
      <c r="A389" s="18"/>
      <c r="B389" s="18"/>
      <c r="C389" s="18"/>
      <c r="D389" s="18"/>
      <c r="E389" s="18"/>
      <c r="F389" s="18"/>
      <c r="G389" s="18"/>
      <c r="H389" s="141"/>
      <c r="I389" s="18">
        <f t="shared" si="5"/>
        <v>0</v>
      </c>
    </row>
    <row r="390" spans="1:9" x14ac:dyDescent="0.35">
      <c r="A390" s="18"/>
      <c r="B390" s="18"/>
      <c r="C390" s="18"/>
      <c r="D390" s="18"/>
      <c r="E390" s="18"/>
      <c r="F390" s="18"/>
      <c r="G390" s="18"/>
      <c r="H390" s="141"/>
      <c r="I390" s="18">
        <f t="shared" ref="I390:I453" si="6">G390-(H390*G390)</f>
        <v>0</v>
      </c>
    </row>
    <row r="391" spans="1:9" x14ac:dyDescent="0.35">
      <c r="A391" s="18"/>
      <c r="B391" s="18"/>
      <c r="C391" s="18"/>
      <c r="D391" s="18"/>
      <c r="E391" s="18"/>
      <c r="F391" s="18"/>
      <c r="G391" s="18"/>
      <c r="H391" s="141"/>
      <c r="I391" s="18">
        <f t="shared" si="6"/>
        <v>0</v>
      </c>
    </row>
    <row r="392" spans="1:9" x14ac:dyDescent="0.35">
      <c r="A392" s="18"/>
      <c r="B392" s="18"/>
      <c r="C392" s="18"/>
      <c r="D392" s="18"/>
      <c r="E392" s="18"/>
      <c r="F392" s="18"/>
      <c r="G392" s="18"/>
      <c r="H392" s="141"/>
      <c r="I392" s="18">
        <f t="shared" si="6"/>
        <v>0</v>
      </c>
    </row>
    <row r="393" spans="1:9" x14ac:dyDescent="0.35">
      <c r="A393" s="18"/>
      <c r="B393" s="18"/>
      <c r="C393" s="18"/>
      <c r="D393" s="18"/>
      <c r="E393" s="18"/>
      <c r="F393" s="18"/>
      <c r="G393" s="18"/>
      <c r="H393" s="141"/>
      <c r="I393" s="18">
        <f t="shared" si="6"/>
        <v>0</v>
      </c>
    </row>
    <row r="394" spans="1:9" x14ac:dyDescent="0.35">
      <c r="A394" s="18"/>
      <c r="B394" s="18"/>
      <c r="C394" s="18"/>
      <c r="D394" s="18"/>
      <c r="E394" s="18"/>
      <c r="F394" s="18"/>
      <c r="G394" s="18"/>
      <c r="H394" s="141"/>
      <c r="I394" s="18">
        <f t="shared" si="6"/>
        <v>0</v>
      </c>
    </row>
    <row r="395" spans="1:9" x14ac:dyDescent="0.35">
      <c r="A395" s="18"/>
      <c r="B395" s="18"/>
      <c r="C395" s="18"/>
      <c r="D395" s="18"/>
      <c r="E395" s="18"/>
      <c r="F395" s="18"/>
      <c r="G395" s="18"/>
      <c r="H395" s="141"/>
      <c r="I395" s="18">
        <f t="shared" si="6"/>
        <v>0</v>
      </c>
    </row>
    <row r="396" spans="1:9" x14ac:dyDescent="0.35">
      <c r="A396" s="18"/>
      <c r="B396" s="18"/>
      <c r="C396" s="18"/>
      <c r="D396" s="18"/>
      <c r="E396" s="18"/>
      <c r="F396" s="18"/>
      <c r="G396" s="18"/>
      <c r="H396" s="141"/>
      <c r="I396" s="18">
        <f t="shared" si="6"/>
        <v>0</v>
      </c>
    </row>
    <row r="397" spans="1:9" x14ac:dyDescent="0.35">
      <c r="A397" s="18"/>
      <c r="B397" s="18"/>
      <c r="C397" s="18"/>
      <c r="D397" s="18"/>
      <c r="E397" s="18"/>
      <c r="F397" s="18"/>
      <c r="G397" s="18"/>
      <c r="H397" s="141"/>
      <c r="I397" s="18">
        <f t="shared" si="6"/>
        <v>0</v>
      </c>
    </row>
    <row r="398" spans="1:9" x14ac:dyDescent="0.35">
      <c r="A398" s="18"/>
      <c r="B398" s="18"/>
      <c r="C398" s="18"/>
      <c r="D398" s="18"/>
      <c r="E398" s="18"/>
      <c r="F398" s="18"/>
      <c r="G398" s="18"/>
      <c r="H398" s="141"/>
      <c r="I398" s="18">
        <f t="shared" si="6"/>
        <v>0</v>
      </c>
    </row>
    <row r="399" spans="1:9" x14ac:dyDescent="0.35">
      <c r="A399" s="18"/>
      <c r="B399" s="18"/>
      <c r="C399" s="18"/>
      <c r="D399" s="18"/>
      <c r="E399" s="18"/>
      <c r="F399" s="18"/>
      <c r="G399" s="18"/>
      <c r="H399" s="141"/>
      <c r="I399" s="18">
        <f t="shared" si="6"/>
        <v>0</v>
      </c>
    </row>
    <row r="400" spans="1:9" x14ac:dyDescent="0.35">
      <c r="A400" s="18"/>
      <c r="B400" s="18"/>
      <c r="C400" s="18"/>
      <c r="D400" s="18"/>
      <c r="E400" s="18"/>
      <c r="F400" s="18"/>
      <c r="G400" s="18"/>
      <c r="H400" s="141"/>
      <c r="I400" s="18">
        <f t="shared" si="6"/>
        <v>0</v>
      </c>
    </row>
    <row r="401" spans="1:9" x14ac:dyDescent="0.35">
      <c r="A401" s="18"/>
      <c r="B401" s="18"/>
      <c r="C401" s="18"/>
      <c r="D401" s="18"/>
      <c r="E401" s="18"/>
      <c r="F401" s="18"/>
      <c r="G401" s="18"/>
      <c r="H401" s="141"/>
      <c r="I401" s="18">
        <f t="shared" si="6"/>
        <v>0</v>
      </c>
    </row>
    <row r="402" spans="1:9" x14ac:dyDescent="0.35">
      <c r="A402" s="18"/>
      <c r="B402" s="18"/>
      <c r="C402" s="18"/>
      <c r="D402" s="18"/>
      <c r="E402" s="18"/>
      <c r="F402" s="18"/>
      <c r="G402" s="18"/>
      <c r="H402" s="141"/>
      <c r="I402" s="18">
        <f t="shared" si="6"/>
        <v>0</v>
      </c>
    </row>
    <row r="403" spans="1:9" x14ac:dyDescent="0.35">
      <c r="A403" s="18"/>
      <c r="B403" s="18"/>
      <c r="C403" s="18"/>
      <c r="D403" s="18"/>
      <c r="E403" s="18"/>
      <c r="F403" s="18"/>
      <c r="G403" s="18"/>
      <c r="H403" s="141"/>
      <c r="I403" s="18">
        <f t="shared" si="6"/>
        <v>0</v>
      </c>
    </row>
    <row r="404" spans="1:9" x14ac:dyDescent="0.35">
      <c r="A404" s="18"/>
      <c r="B404" s="18"/>
      <c r="C404" s="18"/>
      <c r="D404" s="18"/>
      <c r="E404" s="18"/>
      <c r="F404" s="18"/>
      <c r="G404" s="18"/>
      <c r="H404" s="141"/>
      <c r="I404" s="18">
        <f t="shared" si="6"/>
        <v>0</v>
      </c>
    </row>
    <row r="405" spans="1:9" x14ac:dyDescent="0.35">
      <c r="A405" s="18"/>
      <c r="B405" s="18"/>
      <c r="C405" s="18"/>
      <c r="D405" s="18"/>
      <c r="E405" s="18"/>
      <c r="F405" s="18"/>
      <c r="G405" s="18"/>
      <c r="H405" s="141"/>
      <c r="I405" s="18">
        <f t="shared" si="6"/>
        <v>0</v>
      </c>
    </row>
    <row r="406" spans="1:9" x14ac:dyDescent="0.35">
      <c r="A406" s="18"/>
      <c r="B406" s="18"/>
      <c r="C406" s="18"/>
      <c r="D406" s="18"/>
      <c r="E406" s="18"/>
      <c r="F406" s="18"/>
      <c r="G406" s="18"/>
      <c r="H406" s="141"/>
      <c r="I406" s="18">
        <f t="shared" si="6"/>
        <v>0</v>
      </c>
    </row>
    <row r="407" spans="1:9" x14ac:dyDescent="0.35">
      <c r="A407" s="18"/>
      <c r="B407" s="18"/>
      <c r="C407" s="18"/>
      <c r="D407" s="18"/>
      <c r="E407" s="18"/>
      <c r="F407" s="18"/>
      <c r="G407" s="18"/>
      <c r="H407" s="141"/>
      <c r="I407" s="18">
        <f t="shared" si="6"/>
        <v>0</v>
      </c>
    </row>
    <row r="408" spans="1:9" x14ac:dyDescent="0.35">
      <c r="A408" s="18"/>
      <c r="B408" s="18"/>
      <c r="C408" s="18"/>
      <c r="D408" s="18"/>
      <c r="E408" s="18"/>
      <c r="F408" s="18"/>
      <c r="G408" s="18"/>
      <c r="H408" s="141"/>
      <c r="I408" s="18">
        <f t="shared" si="6"/>
        <v>0</v>
      </c>
    </row>
    <row r="409" spans="1:9" x14ac:dyDescent="0.35">
      <c r="A409" s="18"/>
      <c r="B409" s="18"/>
      <c r="C409" s="18"/>
      <c r="D409" s="18"/>
      <c r="E409" s="18"/>
      <c r="F409" s="18"/>
      <c r="G409" s="18"/>
      <c r="H409" s="141"/>
      <c r="I409" s="18">
        <f t="shared" si="6"/>
        <v>0</v>
      </c>
    </row>
    <row r="410" spans="1:9" x14ac:dyDescent="0.35">
      <c r="A410" s="18"/>
      <c r="B410" s="18"/>
      <c r="C410" s="18"/>
      <c r="D410" s="18"/>
      <c r="E410" s="18"/>
      <c r="F410" s="18"/>
      <c r="G410" s="18"/>
      <c r="H410" s="141"/>
      <c r="I410" s="18">
        <f t="shared" si="6"/>
        <v>0</v>
      </c>
    </row>
    <row r="411" spans="1:9" x14ac:dyDescent="0.35">
      <c r="A411" s="18"/>
      <c r="B411" s="18"/>
      <c r="C411" s="18"/>
      <c r="D411" s="18"/>
      <c r="E411" s="18"/>
      <c r="F411" s="18"/>
      <c r="G411" s="18"/>
      <c r="H411" s="141"/>
      <c r="I411" s="18">
        <f t="shared" si="6"/>
        <v>0</v>
      </c>
    </row>
    <row r="412" spans="1:9" x14ac:dyDescent="0.35">
      <c r="A412" s="18"/>
      <c r="B412" s="18"/>
      <c r="C412" s="18"/>
      <c r="D412" s="18"/>
      <c r="E412" s="18"/>
      <c r="F412" s="18"/>
      <c r="G412" s="18"/>
      <c r="H412" s="141"/>
      <c r="I412" s="18">
        <f t="shared" si="6"/>
        <v>0</v>
      </c>
    </row>
    <row r="413" spans="1:9" x14ac:dyDescent="0.35">
      <c r="A413" s="18"/>
      <c r="B413" s="18"/>
      <c r="C413" s="18"/>
      <c r="D413" s="18"/>
      <c r="E413" s="18"/>
      <c r="F413" s="18"/>
      <c r="G413" s="18"/>
      <c r="H413" s="141"/>
      <c r="I413" s="18">
        <f t="shared" si="6"/>
        <v>0</v>
      </c>
    </row>
    <row r="414" spans="1:9" x14ac:dyDescent="0.35">
      <c r="A414" s="18"/>
      <c r="B414" s="18"/>
      <c r="C414" s="18"/>
      <c r="D414" s="18"/>
      <c r="E414" s="18"/>
      <c r="F414" s="18"/>
      <c r="G414" s="18"/>
      <c r="H414" s="141"/>
      <c r="I414" s="18">
        <f t="shared" si="6"/>
        <v>0</v>
      </c>
    </row>
    <row r="415" spans="1:9" x14ac:dyDescent="0.35">
      <c r="A415" s="18"/>
      <c r="B415" s="18"/>
      <c r="C415" s="18"/>
      <c r="D415" s="18"/>
      <c r="E415" s="18"/>
      <c r="F415" s="18"/>
      <c r="G415" s="18"/>
      <c r="H415" s="141"/>
      <c r="I415" s="18">
        <f t="shared" si="6"/>
        <v>0</v>
      </c>
    </row>
    <row r="416" spans="1:9" x14ac:dyDescent="0.35">
      <c r="A416" s="18"/>
      <c r="B416" s="18"/>
      <c r="C416" s="18"/>
      <c r="D416" s="18"/>
      <c r="E416" s="18"/>
      <c r="F416" s="18"/>
      <c r="G416" s="18"/>
      <c r="H416" s="141"/>
      <c r="I416" s="18">
        <f t="shared" si="6"/>
        <v>0</v>
      </c>
    </row>
    <row r="417" spans="1:9" x14ac:dyDescent="0.35">
      <c r="A417" s="18"/>
      <c r="B417" s="18"/>
      <c r="C417" s="18"/>
      <c r="D417" s="18"/>
      <c r="E417" s="18"/>
      <c r="F417" s="18"/>
      <c r="G417" s="18"/>
      <c r="H417" s="141"/>
      <c r="I417" s="18">
        <f t="shared" si="6"/>
        <v>0</v>
      </c>
    </row>
    <row r="418" spans="1:9" x14ac:dyDescent="0.35">
      <c r="A418" s="18"/>
      <c r="B418" s="18"/>
      <c r="C418" s="18"/>
      <c r="D418" s="18"/>
      <c r="E418" s="18"/>
      <c r="F418" s="18"/>
      <c r="G418" s="18"/>
      <c r="H418" s="141"/>
      <c r="I418" s="18">
        <f t="shared" si="6"/>
        <v>0</v>
      </c>
    </row>
    <row r="419" spans="1:9" x14ac:dyDescent="0.35">
      <c r="A419" s="18"/>
      <c r="B419" s="18"/>
      <c r="C419" s="18"/>
      <c r="D419" s="18"/>
      <c r="E419" s="18"/>
      <c r="F419" s="18"/>
      <c r="G419" s="18"/>
      <c r="H419" s="141"/>
      <c r="I419" s="18">
        <f t="shared" si="6"/>
        <v>0</v>
      </c>
    </row>
    <row r="420" spans="1:9" x14ac:dyDescent="0.35">
      <c r="A420" s="18"/>
      <c r="B420" s="18"/>
      <c r="C420" s="18"/>
      <c r="D420" s="18"/>
      <c r="E420" s="18"/>
      <c r="F420" s="18"/>
      <c r="G420" s="18"/>
      <c r="H420" s="141"/>
      <c r="I420" s="18">
        <f t="shared" si="6"/>
        <v>0</v>
      </c>
    </row>
    <row r="421" spans="1:9" x14ac:dyDescent="0.35">
      <c r="A421" s="18"/>
      <c r="B421" s="18"/>
      <c r="C421" s="18"/>
      <c r="D421" s="18"/>
      <c r="E421" s="18"/>
      <c r="F421" s="18"/>
      <c r="G421" s="18"/>
      <c r="H421" s="141"/>
      <c r="I421" s="18">
        <f t="shared" si="6"/>
        <v>0</v>
      </c>
    </row>
    <row r="422" spans="1:9" x14ac:dyDescent="0.35">
      <c r="A422" s="18"/>
      <c r="B422" s="18"/>
      <c r="C422" s="18"/>
      <c r="D422" s="18"/>
      <c r="E422" s="18"/>
      <c r="F422" s="18"/>
      <c r="G422" s="18"/>
      <c r="H422" s="141"/>
      <c r="I422" s="18">
        <f t="shared" si="6"/>
        <v>0</v>
      </c>
    </row>
    <row r="423" spans="1:9" x14ac:dyDescent="0.35">
      <c r="A423" s="18"/>
      <c r="B423" s="18"/>
      <c r="C423" s="18"/>
      <c r="D423" s="18"/>
      <c r="E423" s="18"/>
      <c r="F423" s="18"/>
      <c r="G423" s="18"/>
      <c r="H423" s="141"/>
      <c r="I423" s="18">
        <f t="shared" si="6"/>
        <v>0</v>
      </c>
    </row>
    <row r="424" spans="1:9" x14ac:dyDescent="0.35">
      <c r="A424" s="18"/>
      <c r="B424" s="18"/>
      <c r="C424" s="18"/>
      <c r="D424" s="18"/>
      <c r="E424" s="18"/>
      <c r="F424" s="18"/>
      <c r="G424" s="18"/>
      <c r="H424" s="141"/>
      <c r="I424" s="18">
        <f t="shared" si="6"/>
        <v>0</v>
      </c>
    </row>
    <row r="425" spans="1:9" x14ac:dyDescent="0.35">
      <c r="A425" s="18"/>
      <c r="B425" s="18"/>
      <c r="C425" s="18"/>
      <c r="D425" s="18"/>
      <c r="E425" s="18"/>
      <c r="F425" s="18"/>
      <c r="G425" s="18"/>
      <c r="H425" s="141"/>
      <c r="I425" s="18">
        <f t="shared" si="6"/>
        <v>0</v>
      </c>
    </row>
    <row r="426" spans="1:9" x14ac:dyDescent="0.35">
      <c r="A426" s="18"/>
      <c r="B426" s="18"/>
      <c r="C426" s="18"/>
      <c r="D426" s="18"/>
      <c r="E426" s="18"/>
      <c r="F426" s="18"/>
      <c r="G426" s="18"/>
      <c r="H426" s="141"/>
      <c r="I426" s="18">
        <f t="shared" si="6"/>
        <v>0</v>
      </c>
    </row>
    <row r="427" spans="1:9" x14ac:dyDescent="0.35">
      <c r="A427" s="18"/>
      <c r="B427" s="18"/>
      <c r="C427" s="18"/>
      <c r="D427" s="18"/>
      <c r="E427" s="18"/>
      <c r="F427" s="18"/>
      <c r="G427" s="18"/>
      <c r="H427" s="141"/>
      <c r="I427" s="18">
        <f t="shared" si="6"/>
        <v>0</v>
      </c>
    </row>
    <row r="428" spans="1:9" x14ac:dyDescent="0.35">
      <c r="A428" s="18"/>
      <c r="B428" s="18"/>
      <c r="C428" s="18"/>
      <c r="D428" s="18"/>
      <c r="E428" s="18"/>
      <c r="F428" s="18"/>
      <c r="G428" s="18"/>
      <c r="H428" s="141"/>
      <c r="I428" s="18">
        <f t="shared" si="6"/>
        <v>0</v>
      </c>
    </row>
    <row r="429" spans="1:9" x14ac:dyDescent="0.35">
      <c r="A429" s="18"/>
      <c r="B429" s="18"/>
      <c r="C429" s="18"/>
      <c r="D429" s="18"/>
      <c r="E429" s="18"/>
      <c r="F429" s="18"/>
      <c r="G429" s="18"/>
      <c r="H429" s="141"/>
      <c r="I429" s="18">
        <f t="shared" si="6"/>
        <v>0</v>
      </c>
    </row>
    <row r="430" spans="1:9" x14ac:dyDescent="0.35">
      <c r="A430" s="18"/>
      <c r="B430" s="18"/>
      <c r="C430" s="18"/>
      <c r="D430" s="18"/>
      <c r="E430" s="18"/>
      <c r="F430" s="18"/>
      <c r="G430" s="18"/>
      <c r="H430" s="141"/>
      <c r="I430" s="18">
        <f t="shared" si="6"/>
        <v>0</v>
      </c>
    </row>
    <row r="431" spans="1:9" x14ac:dyDescent="0.35">
      <c r="A431" s="18"/>
      <c r="B431" s="18"/>
      <c r="C431" s="18"/>
      <c r="D431" s="18"/>
      <c r="E431" s="18"/>
      <c r="F431" s="18"/>
      <c r="G431" s="18"/>
      <c r="H431" s="141"/>
      <c r="I431" s="18">
        <f t="shared" si="6"/>
        <v>0</v>
      </c>
    </row>
    <row r="432" spans="1:9" x14ac:dyDescent="0.35">
      <c r="A432" s="18"/>
      <c r="B432" s="18"/>
      <c r="C432" s="18"/>
      <c r="D432" s="18"/>
      <c r="E432" s="18"/>
      <c r="F432" s="18"/>
      <c r="G432" s="18"/>
      <c r="H432" s="141"/>
      <c r="I432" s="18">
        <f t="shared" si="6"/>
        <v>0</v>
      </c>
    </row>
    <row r="433" spans="1:9" x14ac:dyDescent="0.35">
      <c r="A433" s="18"/>
      <c r="B433" s="18"/>
      <c r="C433" s="18"/>
      <c r="D433" s="18"/>
      <c r="E433" s="18"/>
      <c r="F433" s="18"/>
      <c r="G433" s="18"/>
      <c r="H433" s="141"/>
      <c r="I433" s="18">
        <f t="shared" si="6"/>
        <v>0</v>
      </c>
    </row>
    <row r="434" spans="1:9" x14ac:dyDescent="0.35">
      <c r="A434" s="18"/>
      <c r="B434" s="18"/>
      <c r="C434" s="18"/>
      <c r="D434" s="18"/>
      <c r="E434" s="18"/>
      <c r="F434" s="18"/>
      <c r="G434" s="18"/>
      <c r="H434" s="141"/>
      <c r="I434" s="18">
        <f t="shared" si="6"/>
        <v>0</v>
      </c>
    </row>
    <row r="435" spans="1:9" x14ac:dyDescent="0.35">
      <c r="A435" s="18"/>
      <c r="B435" s="18"/>
      <c r="C435" s="18"/>
      <c r="D435" s="18"/>
      <c r="E435" s="18"/>
      <c r="F435" s="18"/>
      <c r="G435" s="18"/>
      <c r="H435" s="141"/>
      <c r="I435" s="18">
        <f t="shared" si="6"/>
        <v>0</v>
      </c>
    </row>
    <row r="436" spans="1:9" x14ac:dyDescent="0.35">
      <c r="A436" s="18"/>
      <c r="B436" s="18"/>
      <c r="C436" s="18"/>
      <c r="D436" s="18"/>
      <c r="E436" s="18"/>
      <c r="F436" s="18"/>
      <c r="G436" s="18"/>
      <c r="H436" s="141"/>
      <c r="I436" s="18">
        <f t="shared" si="6"/>
        <v>0</v>
      </c>
    </row>
    <row r="437" spans="1:9" x14ac:dyDescent="0.35">
      <c r="A437" s="18"/>
      <c r="B437" s="18"/>
      <c r="C437" s="18"/>
      <c r="D437" s="18"/>
      <c r="E437" s="18"/>
      <c r="F437" s="18"/>
      <c r="G437" s="18"/>
      <c r="H437" s="141"/>
      <c r="I437" s="18">
        <f t="shared" si="6"/>
        <v>0</v>
      </c>
    </row>
    <row r="438" spans="1:9" x14ac:dyDescent="0.35">
      <c r="A438" s="18"/>
      <c r="B438" s="18"/>
      <c r="C438" s="18"/>
      <c r="D438" s="18"/>
      <c r="E438" s="18"/>
      <c r="F438" s="18"/>
      <c r="G438" s="18"/>
      <c r="H438" s="141"/>
      <c r="I438" s="18">
        <f t="shared" si="6"/>
        <v>0</v>
      </c>
    </row>
    <row r="439" spans="1:9" x14ac:dyDescent="0.35">
      <c r="A439" s="18"/>
      <c r="B439" s="18"/>
      <c r="C439" s="18"/>
      <c r="D439" s="18"/>
      <c r="E439" s="18"/>
      <c r="F439" s="18"/>
      <c r="G439" s="18"/>
      <c r="H439" s="141"/>
      <c r="I439" s="18">
        <f t="shared" si="6"/>
        <v>0</v>
      </c>
    </row>
    <row r="440" spans="1:9" x14ac:dyDescent="0.35">
      <c r="A440" s="18"/>
      <c r="B440" s="18"/>
      <c r="C440" s="18"/>
      <c r="D440" s="18"/>
      <c r="E440" s="18"/>
      <c r="F440" s="18"/>
      <c r="G440" s="18"/>
      <c r="H440" s="141"/>
      <c r="I440" s="18">
        <f t="shared" si="6"/>
        <v>0</v>
      </c>
    </row>
    <row r="441" spans="1:9" x14ac:dyDescent="0.35">
      <c r="A441" s="18"/>
      <c r="B441" s="18"/>
      <c r="C441" s="18"/>
      <c r="D441" s="18"/>
      <c r="E441" s="18"/>
      <c r="F441" s="18"/>
      <c r="G441" s="18"/>
      <c r="H441" s="141"/>
      <c r="I441" s="18">
        <f t="shared" si="6"/>
        <v>0</v>
      </c>
    </row>
    <row r="442" spans="1:9" x14ac:dyDescent="0.35">
      <c r="A442" s="18"/>
      <c r="B442" s="18"/>
      <c r="C442" s="18"/>
      <c r="D442" s="18"/>
      <c r="E442" s="18"/>
      <c r="F442" s="18"/>
      <c r="G442" s="18"/>
      <c r="H442" s="141"/>
      <c r="I442" s="18">
        <f t="shared" si="6"/>
        <v>0</v>
      </c>
    </row>
    <row r="443" spans="1:9" x14ac:dyDescent="0.35">
      <c r="A443" s="18"/>
      <c r="B443" s="18"/>
      <c r="C443" s="18"/>
      <c r="D443" s="18"/>
      <c r="E443" s="18"/>
      <c r="F443" s="18"/>
      <c r="G443" s="18"/>
      <c r="H443" s="141"/>
      <c r="I443" s="18">
        <f t="shared" si="6"/>
        <v>0</v>
      </c>
    </row>
    <row r="444" spans="1:9" x14ac:dyDescent="0.35">
      <c r="A444" s="18"/>
      <c r="B444" s="18"/>
      <c r="C444" s="18"/>
      <c r="D444" s="18"/>
      <c r="E444" s="18"/>
      <c r="F444" s="18"/>
      <c r="G444" s="18"/>
      <c r="H444" s="141"/>
      <c r="I444" s="18">
        <f t="shared" si="6"/>
        <v>0</v>
      </c>
    </row>
    <row r="445" spans="1:9" x14ac:dyDescent="0.35">
      <c r="A445" s="18"/>
      <c r="B445" s="18"/>
      <c r="C445" s="18"/>
      <c r="D445" s="18"/>
      <c r="E445" s="18"/>
      <c r="F445" s="18"/>
      <c r="G445" s="18"/>
      <c r="H445" s="141"/>
      <c r="I445" s="18">
        <f t="shared" si="6"/>
        <v>0</v>
      </c>
    </row>
    <row r="446" spans="1:9" x14ac:dyDescent="0.35">
      <c r="A446" s="18"/>
      <c r="B446" s="18"/>
      <c r="C446" s="18"/>
      <c r="D446" s="18"/>
      <c r="E446" s="18"/>
      <c r="F446" s="18"/>
      <c r="G446" s="18"/>
      <c r="H446" s="141"/>
      <c r="I446" s="18">
        <f t="shared" si="6"/>
        <v>0</v>
      </c>
    </row>
    <row r="447" spans="1:9" x14ac:dyDescent="0.35">
      <c r="A447" s="18"/>
      <c r="B447" s="18"/>
      <c r="C447" s="18"/>
      <c r="D447" s="18"/>
      <c r="E447" s="18"/>
      <c r="F447" s="18"/>
      <c r="G447" s="18"/>
      <c r="H447" s="141"/>
      <c r="I447" s="18">
        <f t="shared" si="6"/>
        <v>0</v>
      </c>
    </row>
    <row r="448" spans="1:9" x14ac:dyDescent="0.35">
      <c r="A448" s="18"/>
      <c r="B448" s="18"/>
      <c r="C448" s="18"/>
      <c r="D448" s="18"/>
      <c r="E448" s="18"/>
      <c r="F448" s="18"/>
      <c r="G448" s="18"/>
      <c r="H448" s="141"/>
      <c r="I448" s="18">
        <f t="shared" si="6"/>
        <v>0</v>
      </c>
    </row>
    <row r="449" spans="1:9" x14ac:dyDescent="0.35">
      <c r="A449" s="18"/>
      <c r="B449" s="18"/>
      <c r="C449" s="18"/>
      <c r="D449" s="18"/>
      <c r="E449" s="18"/>
      <c r="F449" s="18"/>
      <c r="G449" s="18"/>
      <c r="H449" s="141"/>
      <c r="I449" s="18">
        <f t="shared" si="6"/>
        <v>0</v>
      </c>
    </row>
    <row r="450" spans="1:9" x14ac:dyDescent="0.35">
      <c r="A450" s="18"/>
      <c r="B450" s="18"/>
      <c r="C450" s="18"/>
      <c r="D450" s="18"/>
      <c r="E450" s="18"/>
      <c r="F450" s="18"/>
      <c r="G450" s="18"/>
      <c r="H450" s="141"/>
      <c r="I450" s="18">
        <f t="shared" si="6"/>
        <v>0</v>
      </c>
    </row>
    <row r="451" spans="1:9" x14ac:dyDescent="0.35">
      <c r="A451" s="18"/>
      <c r="B451" s="18"/>
      <c r="C451" s="18"/>
      <c r="D451" s="18"/>
      <c r="E451" s="18"/>
      <c r="F451" s="18"/>
      <c r="G451" s="18"/>
      <c r="H451" s="141"/>
      <c r="I451" s="18">
        <f t="shared" si="6"/>
        <v>0</v>
      </c>
    </row>
    <row r="452" spans="1:9" x14ac:dyDescent="0.35">
      <c r="A452" s="18"/>
      <c r="B452" s="18"/>
      <c r="C452" s="18"/>
      <c r="D452" s="18"/>
      <c r="E452" s="18"/>
      <c r="F452" s="18"/>
      <c r="G452" s="18"/>
      <c r="H452" s="141"/>
      <c r="I452" s="18">
        <f t="shared" si="6"/>
        <v>0</v>
      </c>
    </row>
    <row r="453" spans="1:9" x14ac:dyDescent="0.35">
      <c r="A453" s="18"/>
      <c r="B453" s="18"/>
      <c r="C453" s="18"/>
      <c r="D453" s="18"/>
      <c r="E453" s="18"/>
      <c r="F453" s="18"/>
      <c r="G453" s="18"/>
      <c r="H453" s="141"/>
      <c r="I453" s="18">
        <f t="shared" si="6"/>
        <v>0</v>
      </c>
    </row>
    <row r="454" spans="1:9" x14ac:dyDescent="0.35">
      <c r="A454" s="18"/>
      <c r="B454" s="18"/>
      <c r="C454" s="18"/>
      <c r="D454" s="18"/>
      <c r="E454" s="18"/>
      <c r="F454" s="18"/>
      <c r="G454" s="18"/>
      <c r="H454" s="141"/>
      <c r="I454" s="18">
        <f t="shared" ref="I454:I500" si="7">G454-(H454*G454)</f>
        <v>0</v>
      </c>
    </row>
    <row r="455" spans="1:9" x14ac:dyDescent="0.35">
      <c r="A455" s="18"/>
      <c r="B455" s="18"/>
      <c r="C455" s="18"/>
      <c r="D455" s="18"/>
      <c r="E455" s="18"/>
      <c r="F455" s="18"/>
      <c r="G455" s="18"/>
      <c r="H455" s="141"/>
      <c r="I455" s="18">
        <f t="shared" si="7"/>
        <v>0</v>
      </c>
    </row>
    <row r="456" spans="1:9" x14ac:dyDescent="0.35">
      <c r="A456" s="18"/>
      <c r="B456" s="18"/>
      <c r="C456" s="18"/>
      <c r="D456" s="18"/>
      <c r="E456" s="18"/>
      <c r="F456" s="18"/>
      <c r="G456" s="18"/>
      <c r="H456" s="141"/>
      <c r="I456" s="18">
        <f t="shared" si="7"/>
        <v>0</v>
      </c>
    </row>
    <row r="457" spans="1:9" x14ac:dyDescent="0.35">
      <c r="A457" s="18"/>
      <c r="B457" s="18"/>
      <c r="C457" s="18"/>
      <c r="D457" s="18"/>
      <c r="E457" s="18"/>
      <c r="F457" s="18"/>
      <c r="G457" s="18"/>
      <c r="H457" s="141"/>
      <c r="I457" s="18">
        <f t="shared" si="7"/>
        <v>0</v>
      </c>
    </row>
    <row r="458" spans="1:9" x14ac:dyDescent="0.35">
      <c r="A458" s="18"/>
      <c r="B458" s="18"/>
      <c r="C458" s="18"/>
      <c r="D458" s="18"/>
      <c r="E458" s="18"/>
      <c r="F458" s="18"/>
      <c r="G458" s="18"/>
      <c r="H458" s="141"/>
      <c r="I458" s="18">
        <f t="shared" si="7"/>
        <v>0</v>
      </c>
    </row>
    <row r="459" spans="1:9" x14ac:dyDescent="0.35">
      <c r="A459" s="18"/>
      <c r="B459" s="18"/>
      <c r="C459" s="18"/>
      <c r="D459" s="18"/>
      <c r="E459" s="18"/>
      <c r="F459" s="18"/>
      <c r="G459" s="18"/>
      <c r="H459" s="141"/>
      <c r="I459" s="18">
        <f t="shared" si="7"/>
        <v>0</v>
      </c>
    </row>
    <row r="460" spans="1:9" x14ac:dyDescent="0.35">
      <c r="A460" s="18"/>
      <c r="B460" s="18"/>
      <c r="C460" s="18"/>
      <c r="D460" s="18"/>
      <c r="E460" s="18"/>
      <c r="F460" s="18"/>
      <c r="G460" s="18"/>
      <c r="H460" s="141"/>
      <c r="I460" s="18">
        <f t="shared" si="7"/>
        <v>0</v>
      </c>
    </row>
    <row r="461" spans="1:9" x14ac:dyDescent="0.35">
      <c r="A461" s="18"/>
      <c r="B461" s="18"/>
      <c r="C461" s="18"/>
      <c r="D461" s="18"/>
      <c r="E461" s="18"/>
      <c r="F461" s="18"/>
      <c r="G461" s="18"/>
      <c r="H461" s="141"/>
      <c r="I461" s="18">
        <f t="shared" si="7"/>
        <v>0</v>
      </c>
    </row>
    <row r="462" spans="1:9" x14ac:dyDescent="0.35">
      <c r="A462" s="18"/>
      <c r="B462" s="18"/>
      <c r="C462" s="18"/>
      <c r="D462" s="18"/>
      <c r="E462" s="18"/>
      <c r="F462" s="18"/>
      <c r="G462" s="18"/>
      <c r="H462" s="141"/>
      <c r="I462" s="18">
        <f t="shared" si="7"/>
        <v>0</v>
      </c>
    </row>
    <row r="463" spans="1:9" x14ac:dyDescent="0.35">
      <c r="A463" s="18"/>
      <c r="B463" s="18"/>
      <c r="C463" s="18"/>
      <c r="D463" s="18"/>
      <c r="E463" s="18"/>
      <c r="F463" s="18"/>
      <c r="G463" s="18"/>
      <c r="H463" s="141"/>
      <c r="I463" s="18">
        <f t="shared" si="7"/>
        <v>0</v>
      </c>
    </row>
    <row r="464" spans="1:9" x14ac:dyDescent="0.35">
      <c r="A464" s="18"/>
      <c r="B464" s="18"/>
      <c r="C464" s="18"/>
      <c r="D464" s="18"/>
      <c r="E464" s="18"/>
      <c r="F464" s="18"/>
      <c r="G464" s="18"/>
      <c r="H464" s="141"/>
      <c r="I464" s="18">
        <f t="shared" si="7"/>
        <v>0</v>
      </c>
    </row>
    <row r="465" spans="1:9" x14ac:dyDescent="0.35">
      <c r="A465" s="18"/>
      <c r="B465" s="18"/>
      <c r="C465" s="18"/>
      <c r="D465" s="18"/>
      <c r="E465" s="18"/>
      <c r="F465" s="18"/>
      <c r="G465" s="18"/>
      <c r="H465" s="141"/>
      <c r="I465" s="18">
        <f t="shared" si="7"/>
        <v>0</v>
      </c>
    </row>
    <row r="466" spans="1:9" x14ac:dyDescent="0.35">
      <c r="A466" s="18"/>
      <c r="B466" s="18"/>
      <c r="C466" s="18"/>
      <c r="D466" s="18"/>
      <c r="E466" s="18"/>
      <c r="F466" s="18"/>
      <c r="G466" s="18"/>
      <c r="H466" s="141"/>
      <c r="I466" s="18">
        <f t="shared" si="7"/>
        <v>0</v>
      </c>
    </row>
    <row r="467" spans="1:9" x14ac:dyDescent="0.35">
      <c r="A467" s="18"/>
      <c r="B467" s="18"/>
      <c r="C467" s="18"/>
      <c r="D467" s="18"/>
      <c r="E467" s="18"/>
      <c r="F467" s="18"/>
      <c r="G467" s="18"/>
      <c r="H467" s="141"/>
      <c r="I467" s="18">
        <f t="shared" si="7"/>
        <v>0</v>
      </c>
    </row>
    <row r="468" spans="1:9" x14ac:dyDescent="0.35">
      <c r="A468" s="18"/>
      <c r="B468" s="18"/>
      <c r="C468" s="18"/>
      <c r="D468" s="18"/>
      <c r="E468" s="18"/>
      <c r="F468" s="18"/>
      <c r="G468" s="18"/>
      <c r="H468" s="141"/>
      <c r="I468" s="18">
        <f t="shared" si="7"/>
        <v>0</v>
      </c>
    </row>
    <row r="469" spans="1:9" x14ac:dyDescent="0.35">
      <c r="A469" s="18"/>
      <c r="B469" s="18"/>
      <c r="C469" s="18"/>
      <c r="D469" s="18"/>
      <c r="E469" s="18"/>
      <c r="F469" s="18"/>
      <c r="G469" s="18"/>
      <c r="H469" s="141"/>
      <c r="I469" s="18">
        <f t="shared" si="7"/>
        <v>0</v>
      </c>
    </row>
    <row r="470" spans="1:9" x14ac:dyDescent="0.35">
      <c r="A470" s="18"/>
      <c r="B470" s="18"/>
      <c r="C470" s="18"/>
      <c r="D470" s="18"/>
      <c r="E470" s="18"/>
      <c r="F470" s="18"/>
      <c r="G470" s="18"/>
      <c r="H470" s="141"/>
      <c r="I470" s="18">
        <f t="shared" si="7"/>
        <v>0</v>
      </c>
    </row>
    <row r="471" spans="1:9" x14ac:dyDescent="0.35">
      <c r="A471" s="18"/>
      <c r="B471" s="18"/>
      <c r="C471" s="18"/>
      <c r="D471" s="18"/>
      <c r="E471" s="18"/>
      <c r="F471" s="18"/>
      <c r="G471" s="18"/>
      <c r="H471" s="141"/>
      <c r="I471" s="18">
        <f t="shared" si="7"/>
        <v>0</v>
      </c>
    </row>
    <row r="472" spans="1:9" x14ac:dyDescent="0.35">
      <c r="A472" s="18"/>
      <c r="B472" s="18"/>
      <c r="C472" s="18"/>
      <c r="D472" s="18"/>
      <c r="E472" s="18"/>
      <c r="F472" s="18"/>
      <c r="G472" s="18"/>
      <c r="H472" s="141"/>
      <c r="I472" s="18">
        <f t="shared" si="7"/>
        <v>0</v>
      </c>
    </row>
    <row r="473" spans="1:9" x14ac:dyDescent="0.35">
      <c r="A473" s="18"/>
      <c r="B473" s="18"/>
      <c r="C473" s="18"/>
      <c r="D473" s="18"/>
      <c r="E473" s="18"/>
      <c r="F473" s="18"/>
      <c r="G473" s="18"/>
      <c r="H473" s="141"/>
      <c r="I473" s="18">
        <f t="shared" si="7"/>
        <v>0</v>
      </c>
    </row>
    <row r="474" spans="1:9" x14ac:dyDescent="0.35">
      <c r="A474" s="18"/>
      <c r="B474" s="18"/>
      <c r="C474" s="18"/>
      <c r="D474" s="18"/>
      <c r="E474" s="18"/>
      <c r="F474" s="18"/>
      <c r="G474" s="18"/>
      <c r="H474" s="141"/>
      <c r="I474" s="18">
        <f t="shared" si="7"/>
        <v>0</v>
      </c>
    </row>
    <row r="475" spans="1:9" x14ac:dyDescent="0.35">
      <c r="A475" s="18"/>
      <c r="B475" s="18"/>
      <c r="C475" s="18"/>
      <c r="D475" s="18"/>
      <c r="E475" s="18"/>
      <c r="F475" s="18"/>
      <c r="G475" s="18"/>
      <c r="H475" s="141"/>
      <c r="I475" s="18">
        <f t="shared" si="7"/>
        <v>0</v>
      </c>
    </row>
    <row r="476" spans="1:9" x14ac:dyDescent="0.35">
      <c r="A476" s="18"/>
      <c r="B476" s="18"/>
      <c r="C476" s="18"/>
      <c r="D476" s="18"/>
      <c r="E476" s="18"/>
      <c r="F476" s="18"/>
      <c r="G476" s="18"/>
      <c r="H476" s="141"/>
      <c r="I476" s="18">
        <f t="shared" si="7"/>
        <v>0</v>
      </c>
    </row>
    <row r="477" spans="1:9" x14ac:dyDescent="0.35">
      <c r="A477" s="18"/>
      <c r="B477" s="18"/>
      <c r="C477" s="18"/>
      <c r="D477" s="18"/>
      <c r="E477" s="18"/>
      <c r="F477" s="18"/>
      <c r="G477" s="18"/>
      <c r="H477" s="141"/>
      <c r="I477" s="18">
        <f t="shared" si="7"/>
        <v>0</v>
      </c>
    </row>
    <row r="478" spans="1:9" x14ac:dyDescent="0.35">
      <c r="A478" s="18"/>
      <c r="B478" s="18"/>
      <c r="C478" s="18"/>
      <c r="D478" s="18"/>
      <c r="E478" s="18"/>
      <c r="F478" s="18"/>
      <c r="G478" s="18"/>
      <c r="H478" s="141"/>
      <c r="I478" s="18">
        <f t="shared" si="7"/>
        <v>0</v>
      </c>
    </row>
    <row r="479" spans="1:9" x14ac:dyDescent="0.35">
      <c r="A479" s="18"/>
      <c r="B479" s="18"/>
      <c r="C479" s="18"/>
      <c r="D479" s="18"/>
      <c r="E479" s="18"/>
      <c r="F479" s="18"/>
      <c r="G479" s="18"/>
      <c r="H479" s="141"/>
      <c r="I479" s="18">
        <f t="shared" si="7"/>
        <v>0</v>
      </c>
    </row>
    <row r="480" spans="1:9" x14ac:dyDescent="0.35">
      <c r="A480" s="18"/>
      <c r="B480" s="18"/>
      <c r="C480" s="18"/>
      <c r="D480" s="18"/>
      <c r="E480" s="18"/>
      <c r="F480" s="18"/>
      <c r="G480" s="18"/>
      <c r="H480" s="141"/>
      <c r="I480" s="18">
        <f t="shared" si="7"/>
        <v>0</v>
      </c>
    </row>
    <row r="481" spans="1:9" x14ac:dyDescent="0.35">
      <c r="A481" s="18"/>
      <c r="B481" s="18"/>
      <c r="C481" s="18"/>
      <c r="D481" s="18"/>
      <c r="E481" s="18"/>
      <c r="F481" s="18"/>
      <c r="G481" s="18"/>
      <c r="H481" s="141"/>
      <c r="I481" s="18">
        <f t="shared" si="7"/>
        <v>0</v>
      </c>
    </row>
    <row r="482" spans="1:9" x14ac:dyDescent="0.35">
      <c r="A482" s="18"/>
      <c r="B482" s="18"/>
      <c r="C482" s="18"/>
      <c r="D482" s="18"/>
      <c r="E482" s="18"/>
      <c r="F482" s="18"/>
      <c r="G482" s="18"/>
      <c r="H482" s="141"/>
      <c r="I482" s="18">
        <f t="shared" si="7"/>
        <v>0</v>
      </c>
    </row>
    <row r="483" spans="1:9" x14ac:dyDescent="0.35">
      <c r="A483" s="18"/>
      <c r="B483" s="18"/>
      <c r="C483" s="18"/>
      <c r="D483" s="18"/>
      <c r="E483" s="18"/>
      <c r="F483" s="18"/>
      <c r="G483" s="18"/>
      <c r="H483" s="141"/>
      <c r="I483" s="18">
        <f t="shared" si="7"/>
        <v>0</v>
      </c>
    </row>
    <row r="484" spans="1:9" x14ac:dyDescent="0.35">
      <c r="A484" s="18"/>
      <c r="B484" s="18"/>
      <c r="C484" s="18"/>
      <c r="D484" s="18"/>
      <c r="E484" s="18"/>
      <c r="F484" s="18"/>
      <c r="G484" s="18"/>
      <c r="H484" s="141"/>
      <c r="I484" s="18">
        <f t="shared" si="7"/>
        <v>0</v>
      </c>
    </row>
    <row r="485" spans="1:9" x14ac:dyDescent="0.35">
      <c r="A485" s="18"/>
      <c r="B485" s="18"/>
      <c r="C485" s="18"/>
      <c r="D485" s="18"/>
      <c r="E485" s="18"/>
      <c r="F485" s="18"/>
      <c r="G485" s="18"/>
      <c r="H485" s="141"/>
      <c r="I485" s="18">
        <f t="shared" si="7"/>
        <v>0</v>
      </c>
    </row>
    <row r="486" spans="1:9" x14ac:dyDescent="0.35">
      <c r="A486" s="18"/>
      <c r="B486" s="18"/>
      <c r="C486" s="18"/>
      <c r="D486" s="18"/>
      <c r="E486" s="18"/>
      <c r="F486" s="18"/>
      <c r="G486" s="18"/>
      <c r="H486" s="141"/>
      <c r="I486" s="18">
        <f t="shared" si="7"/>
        <v>0</v>
      </c>
    </row>
    <row r="487" spans="1:9" x14ac:dyDescent="0.35">
      <c r="A487" s="18"/>
      <c r="B487" s="18"/>
      <c r="C487" s="18"/>
      <c r="D487" s="18"/>
      <c r="E487" s="18"/>
      <c r="F487" s="18"/>
      <c r="G487" s="18"/>
      <c r="H487" s="141"/>
      <c r="I487" s="18">
        <f t="shared" si="7"/>
        <v>0</v>
      </c>
    </row>
    <row r="488" spans="1:9" x14ac:dyDescent="0.35">
      <c r="A488" s="18"/>
      <c r="B488" s="18"/>
      <c r="C488" s="18"/>
      <c r="D488" s="18"/>
      <c r="E488" s="18"/>
      <c r="F488" s="18"/>
      <c r="G488" s="18"/>
      <c r="H488" s="141"/>
      <c r="I488" s="18">
        <f t="shared" si="7"/>
        <v>0</v>
      </c>
    </row>
    <row r="489" spans="1:9" x14ac:dyDescent="0.35">
      <c r="A489" s="18"/>
      <c r="B489" s="18"/>
      <c r="C489" s="18"/>
      <c r="D489" s="18"/>
      <c r="E489" s="18"/>
      <c r="F489" s="18"/>
      <c r="G489" s="18"/>
      <c r="H489" s="141"/>
      <c r="I489" s="18">
        <f t="shared" si="7"/>
        <v>0</v>
      </c>
    </row>
    <row r="490" spans="1:9" x14ac:dyDescent="0.35">
      <c r="A490" s="18"/>
      <c r="B490" s="18"/>
      <c r="C490" s="18"/>
      <c r="D490" s="18"/>
      <c r="E490" s="18"/>
      <c r="F490" s="18"/>
      <c r="G490" s="18"/>
      <c r="H490" s="141"/>
      <c r="I490" s="18">
        <f t="shared" si="7"/>
        <v>0</v>
      </c>
    </row>
    <row r="491" spans="1:9" x14ac:dyDescent="0.35">
      <c r="A491" s="18"/>
      <c r="B491" s="18"/>
      <c r="C491" s="18"/>
      <c r="D491" s="18"/>
      <c r="E491" s="18"/>
      <c r="F491" s="18"/>
      <c r="G491" s="18"/>
      <c r="H491" s="141"/>
      <c r="I491" s="18">
        <f t="shared" si="7"/>
        <v>0</v>
      </c>
    </row>
    <row r="492" spans="1:9" x14ac:dyDescent="0.35">
      <c r="A492" s="18"/>
      <c r="B492" s="18"/>
      <c r="C492" s="18"/>
      <c r="D492" s="18"/>
      <c r="E492" s="18"/>
      <c r="F492" s="18"/>
      <c r="G492" s="18"/>
      <c r="H492" s="141"/>
      <c r="I492" s="18">
        <f t="shared" si="7"/>
        <v>0</v>
      </c>
    </row>
    <row r="493" spans="1:9" x14ac:dyDescent="0.35">
      <c r="A493" s="18"/>
      <c r="B493" s="18"/>
      <c r="C493" s="18"/>
      <c r="D493" s="18"/>
      <c r="E493" s="18"/>
      <c r="F493" s="18"/>
      <c r="G493" s="18"/>
      <c r="H493" s="141"/>
      <c r="I493" s="18">
        <f t="shared" si="7"/>
        <v>0</v>
      </c>
    </row>
    <row r="494" spans="1:9" x14ac:dyDescent="0.35">
      <c r="A494" s="18"/>
      <c r="B494" s="18"/>
      <c r="C494" s="18"/>
      <c r="D494" s="18"/>
      <c r="E494" s="18"/>
      <c r="F494" s="18"/>
      <c r="G494" s="18"/>
      <c r="H494" s="141"/>
      <c r="I494" s="18">
        <f t="shared" si="7"/>
        <v>0</v>
      </c>
    </row>
    <row r="495" spans="1:9" x14ac:dyDescent="0.35">
      <c r="A495" s="18"/>
      <c r="B495" s="18"/>
      <c r="C495" s="18"/>
      <c r="D495" s="18"/>
      <c r="E495" s="18"/>
      <c r="F495" s="18"/>
      <c r="G495" s="18"/>
      <c r="H495" s="141"/>
      <c r="I495" s="18">
        <f t="shared" si="7"/>
        <v>0</v>
      </c>
    </row>
    <row r="496" spans="1:9" x14ac:dyDescent="0.35">
      <c r="A496" s="18"/>
      <c r="B496" s="18"/>
      <c r="C496" s="18"/>
      <c r="D496" s="18"/>
      <c r="E496" s="18"/>
      <c r="F496" s="18"/>
      <c r="G496" s="18"/>
      <c r="H496" s="141"/>
      <c r="I496" s="18">
        <f t="shared" si="7"/>
        <v>0</v>
      </c>
    </row>
    <row r="497" spans="1:9" x14ac:dyDescent="0.35">
      <c r="A497" s="18"/>
      <c r="B497" s="18"/>
      <c r="C497" s="18"/>
      <c r="D497" s="18"/>
      <c r="E497" s="18"/>
      <c r="F497" s="18"/>
      <c r="G497" s="18"/>
      <c r="H497" s="141"/>
      <c r="I497" s="18">
        <f t="shared" si="7"/>
        <v>0</v>
      </c>
    </row>
    <row r="498" spans="1:9" x14ac:dyDescent="0.35">
      <c r="A498" s="18"/>
      <c r="B498" s="18"/>
      <c r="C498" s="18"/>
      <c r="D498" s="18"/>
      <c r="E498" s="18"/>
      <c r="F498" s="18"/>
      <c r="G498" s="18"/>
      <c r="H498" s="141"/>
      <c r="I498" s="18">
        <f t="shared" si="7"/>
        <v>0</v>
      </c>
    </row>
    <row r="499" spans="1:9" x14ac:dyDescent="0.35">
      <c r="A499" s="18"/>
      <c r="B499" s="18"/>
      <c r="C499" s="18"/>
      <c r="D499" s="18"/>
      <c r="E499" s="18"/>
      <c r="F499" s="18"/>
      <c r="G499" s="18"/>
      <c r="H499" s="141"/>
      <c r="I499" s="18">
        <f t="shared" si="7"/>
        <v>0</v>
      </c>
    </row>
    <row r="500" spans="1:9" x14ac:dyDescent="0.35">
      <c r="A500" s="18"/>
      <c r="B500" s="18"/>
      <c r="C500" s="18"/>
      <c r="D500" s="18"/>
      <c r="E500" s="18"/>
      <c r="F500" s="18"/>
      <c r="G500" s="18"/>
      <c r="H500" s="141"/>
      <c r="I500" s="18">
        <f t="shared" si="7"/>
        <v>0</v>
      </c>
    </row>
  </sheetData>
  <mergeCells count="2">
    <mergeCell ref="A1:I1"/>
    <mergeCell ref="A2:I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786C9815AC1B409B9C434D4A02F0B5" ma:contentTypeVersion="6" ma:contentTypeDescription="Create a new document." ma:contentTypeScope="" ma:versionID="7b792969b1b5cb585ddcf7696c1d03ef">
  <xsd:schema xmlns:xsd="http://www.w3.org/2001/XMLSchema" xmlns:xs="http://www.w3.org/2001/XMLSchema" xmlns:p="http://schemas.microsoft.com/office/2006/metadata/properties" xmlns:ns2="4ad40e2a-9a43-4b98-b72e-f01da5bf16e4" xmlns:ns3="ae277be3-f50a-4d6d-b08a-46a7b852dbc0" targetNamespace="http://schemas.microsoft.com/office/2006/metadata/properties" ma:root="true" ma:fieldsID="85858c6e3c5acf09743549161e52b2af" ns2:_="" ns3:_="">
    <xsd:import namespace="4ad40e2a-9a43-4b98-b72e-f01da5bf16e4"/>
    <xsd:import namespace="ae277be3-f50a-4d6d-b08a-46a7b852dbc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40e2a-9a43-4b98-b72e-f01da5bf16e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e277be3-f50a-4d6d-b08a-46a7b852dbc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8BB1C-463E-4827-8AA1-AFB0A397A5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40e2a-9a43-4b98-b72e-f01da5bf16e4"/>
    <ds:schemaRef ds:uri="ae277be3-f50a-4d6d-b08a-46a7b852dbc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6B4E77-D622-4729-8CF3-E37B2953B67F}">
  <ds:schemaRefs>
    <ds:schemaRef ds:uri="http://purl.org/dc/dcmitype/"/>
    <ds:schemaRef ds:uri="4ad40e2a-9a43-4b98-b72e-f01da5bf16e4"/>
    <ds:schemaRef ds:uri="http://schemas.microsoft.com/office/2006/documentManagement/types"/>
    <ds:schemaRef ds:uri="http://schemas.microsoft.com/office/infopath/2007/PartnerControls"/>
    <ds:schemaRef ds:uri="http://www.w3.org/XML/1998/namespace"/>
    <ds:schemaRef ds:uri="http://purl.org/dc/elements/1.1/"/>
    <ds:schemaRef ds:uri="http://schemas.microsoft.com/office/2006/metadata/properties"/>
    <ds:schemaRef ds:uri="http://schemas.openxmlformats.org/package/2006/metadata/core-properties"/>
    <ds:schemaRef ds:uri="ae277be3-f50a-4d6d-b08a-46a7b852dbc0"/>
    <ds:schemaRef ds:uri="http://purl.org/dc/terms/"/>
  </ds:schemaRefs>
</ds:datastoreItem>
</file>

<file path=customXml/itemProps3.xml><?xml version="1.0" encoding="utf-8"?>
<ds:datastoreItem xmlns:ds="http://schemas.openxmlformats.org/officeDocument/2006/customXml" ds:itemID="{D43EF326-552C-4017-A050-7E3C4BCECF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CAT1-INSTRUCTIONS</vt:lpstr>
      <vt:lpstr>CAT1 GRP-A SpdEnfc</vt:lpstr>
      <vt:lpstr>CAT1 GRP-B SpdAdvisSys</vt:lpstr>
      <vt:lpstr>CAT1 GRP-C Acc&amp;CrimeScene</vt:lpstr>
      <vt:lpstr>CAT2-INSTRUCTIONS</vt:lpstr>
      <vt:lpstr>CAT2 GRP-A SpdEnfc</vt:lpstr>
      <vt:lpstr>Parts&amp;Accessories</vt:lpstr>
      <vt:lpstr>'CAT1 GRP-A SpdEnfc'!Print_Area</vt:lpstr>
      <vt:lpstr>'CAT1 GRP-A SpdEnfc'!Print_Titles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Hilderbrand</dc:creator>
  <cp:keywords/>
  <dc:description/>
  <cp:lastModifiedBy>Brad Stringfellow</cp:lastModifiedBy>
  <cp:revision/>
  <dcterms:created xsi:type="dcterms:W3CDTF">2022-04-18T23:37:03Z</dcterms:created>
  <dcterms:modified xsi:type="dcterms:W3CDTF">2024-01-16T22:59:58Z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0x0101004C786C9815AC1B409B9C434D4A02F0B5</vt:lpwstr>
  </property>
</Properties>
</file>