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/>
  <mc:AlternateContent xmlns:mc="http://schemas.openxmlformats.org/markup-compatibility/2006">
    <mc:Choice Requires="x15">
      <x15ac:absPath xmlns:x15ac="http://schemas.microsoft.com/office/spreadsheetml/2010/11/ac" url="C:\Users\Shannon Berry\Dropbox (NVP)\Cooperative Contracts\Cloud Solutions - UT\2016-2026\Portfolio Documents\Internal Documents\Sourcing Team Information\"/>
    </mc:Choice>
  </mc:AlternateContent>
  <bookViews>
    <workbookView xWindow="0" yWindow="0" windowWidth="20460" windowHeight="6930" tabRatio="754"/>
  </bookViews>
  <sheets>
    <sheet name="Bidsync Posting" sheetId="17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C302" i="17" l="1"/>
  <c r="BB302" i="17"/>
  <c r="BA302" i="17"/>
  <c r="BA305" i="17" s="1"/>
  <c r="AZ302" i="17"/>
  <c r="AZ305" i="17" s="1"/>
  <c r="AP302" i="17"/>
  <c r="AJ302" i="17"/>
  <c r="AI302" i="17"/>
  <c r="AH302" i="17"/>
  <c r="AH305" i="17" s="1"/>
  <c r="AG302" i="17"/>
  <c r="AF302" i="17"/>
  <c r="AE302" i="17"/>
  <c r="AD302" i="17"/>
  <c r="AD305" i="17" s="1"/>
  <c r="AC302" i="17"/>
  <c r="AB302" i="17"/>
  <c r="BC79" i="17"/>
  <c r="BC80" i="17" s="1"/>
  <c r="BC70" i="17"/>
  <c r="BC71" i="17" s="1"/>
  <c r="BC61" i="17"/>
  <c r="BC62" i="17" s="1"/>
  <c r="BC52" i="17"/>
  <c r="BC53" i="17"/>
  <c r="BC43" i="17"/>
  <c r="BC44" i="17" s="1"/>
  <c r="BC34" i="17"/>
  <c r="BC35" i="17" s="1"/>
  <c r="BC89" i="17"/>
  <c r="BC90" i="17" s="1"/>
  <c r="BC99" i="17"/>
  <c r="BC100" i="17"/>
  <c r="BC108" i="17"/>
  <c r="BC109" i="17" s="1"/>
  <c r="BC126" i="17"/>
  <c r="BC127" i="17" s="1"/>
  <c r="BC117" i="17"/>
  <c r="BC118" i="17" s="1"/>
  <c r="BC135" i="17"/>
  <c r="BC136" i="17" s="1"/>
  <c r="BC144" i="17"/>
  <c r="BC145" i="17" s="1"/>
  <c r="BC153" i="17"/>
  <c r="BC154" i="17" s="1"/>
  <c r="BC162" i="17"/>
  <c r="BC163" i="17" s="1"/>
  <c r="BC171" i="17"/>
  <c r="BC172" i="17" s="1"/>
  <c r="BC180" i="17"/>
  <c r="BC181" i="17" s="1"/>
  <c r="BC189" i="17"/>
  <c r="BC190" i="17" s="1"/>
  <c r="BC198" i="17"/>
  <c r="BC199" i="17" s="1"/>
  <c r="BC207" i="17"/>
  <c r="BC208" i="17"/>
  <c r="BC297" i="17"/>
  <c r="BC298" i="17" s="1"/>
  <c r="BC288" i="17"/>
  <c r="BC289" i="17" s="1"/>
  <c r="BC279" i="17"/>
  <c r="BC280" i="17" s="1"/>
  <c r="BC270" i="17"/>
  <c r="BC271" i="17" s="1"/>
  <c r="BC261" i="17"/>
  <c r="BC262" i="17" s="1"/>
  <c r="BC252" i="17"/>
  <c r="BC253" i="17" s="1"/>
  <c r="BC243" i="17"/>
  <c r="BC244" i="17" s="1"/>
  <c r="BC234" i="17"/>
  <c r="BC235" i="17"/>
  <c r="BC225" i="17"/>
  <c r="BC226" i="17" s="1"/>
  <c r="BC216" i="17"/>
  <c r="BC217" i="17" s="1"/>
  <c r="BC305" i="17"/>
  <c r="BB79" i="17"/>
  <c r="BB80" i="17" s="1"/>
  <c r="BB70" i="17"/>
  <c r="BB71" i="17" s="1"/>
  <c r="BB61" i="17"/>
  <c r="BB62" i="17" s="1"/>
  <c r="BB52" i="17"/>
  <c r="BB53" i="17"/>
  <c r="BB43" i="17"/>
  <c r="BB44" i="17" s="1"/>
  <c r="BB34" i="17"/>
  <c r="BB35" i="17" s="1"/>
  <c r="BB89" i="17"/>
  <c r="BB90" i="17" s="1"/>
  <c r="BB99" i="17"/>
  <c r="BB100" i="17"/>
  <c r="BB108" i="17"/>
  <c r="BB109" i="17" s="1"/>
  <c r="BB126" i="17"/>
  <c r="BB127" i="17" s="1"/>
  <c r="BB117" i="17"/>
  <c r="BB118" i="17" s="1"/>
  <c r="BB135" i="17"/>
  <c r="BB136" i="17" s="1"/>
  <c r="BB144" i="17"/>
  <c r="BB145" i="17" s="1"/>
  <c r="BB153" i="17"/>
  <c r="BB154" i="17" s="1"/>
  <c r="BB162" i="17"/>
  <c r="BB163" i="17" s="1"/>
  <c r="BB171" i="17"/>
  <c r="BB172" i="17"/>
  <c r="BB180" i="17"/>
  <c r="BB181" i="17" s="1"/>
  <c r="BB189" i="17"/>
  <c r="BB190" i="17" s="1"/>
  <c r="BB198" i="17"/>
  <c r="BB199" i="17" s="1"/>
  <c r="BB207" i="17"/>
  <c r="BB208" i="17"/>
  <c r="BB297" i="17"/>
  <c r="BB298" i="17" s="1"/>
  <c r="BB288" i="17"/>
  <c r="BB289" i="17" s="1"/>
  <c r="BB279" i="17"/>
  <c r="BB280" i="17" s="1"/>
  <c r="BB270" i="17"/>
  <c r="BB271" i="17" s="1"/>
  <c r="BB261" i="17"/>
  <c r="BB262" i="17" s="1"/>
  <c r="BB252" i="17"/>
  <c r="BB253" i="17" s="1"/>
  <c r="BB243" i="17"/>
  <c r="BB244" i="17" s="1"/>
  <c r="BB234" i="17"/>
  <c r="BB235" i="17"/>
  <c r="BB225" i="17"/>
  <c r="BB226" i="17" s="1"/>
  <c r="BB216" i="17"/>
  <c r="BB217" i="17"/>
  <c r="BB305" i="17"/>
  <c r="BA79" i="17"/>
  <c r="BA80" i="17" s="1"/>
  <c r="BA70" i="17"/>
  <c r="BA71" i="17" s="1"/>
  <c r="BA61" i="17"/>
  <c r="BA62" i="17" s="1"/>
  <c r="BA52" i="17"/>
  <c r="BA53" i="17" s="1"/>
  <c r="BA43" i="17"/>
  <c r="BA44" i="17" s="1"/>
  <c r="BA34" i="17"/>
  <c r="BA35" i="17"/>
  <c r="BA89" i="17"/>
  <c r="BA90" i="17" s="1"/>
  <c r="BA99" i="17"/>
  <c r="BA100" i="17" s="1"/>
  <c r="BA108" i="17"/>
  <c r="BA109" i="17" s="1"/>
  <c r="BA126" i="17"/>
  <c r="BA127" i="17" s="1"/>
  <c r="BA117" i="17"/>
  <c r="BA118" i="17" s="1"/>
  <c r="BA135" i="17"/>
  <c r="BA136" i="17"/>
  <c r="BA144" i="17"/>
  <c r="BA145" i="17" s="1"/>
  <c r="BA153" i="17"/>
  <c r="BA154" i="17" s="1"/>
  <c r="BA162" i="17"/>
  <c r="BA163" i="17" s="1"/>
  <c r="BA171" i="17"/>
  <c r="BA172" i="17" s="1"/>
  <c r="BA180" i="17"/>
  <c r="BA181" i="17" s="1"/>
  <c r="BA189" i="17"/>
  <c r="BA190" i="17" s="1"/>
  <c r="BA198" i="17"/>
  <c r="BA199" i="17" s="1"/>
  <c r="BA207" i="17"/>
  <c r="BA208" i="17"/>
  <c r="BA297" i="17"/>
  <c r="BA298" i="17" s="1"/>
  <c r="BA288" i="17"/>
  <c r="BA289" i="17" s="1"/>
  <c r="BA279" i="17"/>
  <c r="BA280" i="17" s="1"/>
  <c r="BA270" i="17"/>
  <c r="BA271" i="17" s="1"/>
  <c r="BA261" i="17"/>
  <c r="BA262" i="17" s="1"/>
  <c r="BA252" i="17"/>
  <c r="BA253" i="17" s="1"/>
  <c r="BA243" i="17"/>
  <c r="BA244" i="17" s="1"/>
  <c r="BA234" i="17"/>
  <c r="BA235" i="17" s="1"/>
  <c r="BA225" i="17"/>
  <c r="BA226" i="17" s="1"/>
  <c r="BA216" i="17"/>
  <c r="BA217" i="17"/>
  <c r="AZ79" i="17"/>
  <c r="AZ80" i="17" s="1"/>
  <c r="AZ70" i="17"/>
  <c r="AZ71" i="17" s="1"/>
  <c r="AZ61" i="17"/>
  <c r="AZ62" i="17" s="1"/>
  <c r="AZ52" i="17"/>
  <c r="AZ53" i="17"/>
  <c r="AZ43" i="17"/>
  <c r="AZ44" i="17" s="1"/>
  <c r="AZ34" i="17"/>
  <c r="AZ35" i="17" s="1"/>
  <c r="AZ89" i="17"/>
  <c r="AZ90" i="17" s="1"/>
  <c r="AZ99" i="17"/>
  <c r="AZ100" i="17" s="1"/>
  <c r="AZ108" i="17"/>
  <c r="AZ109" i="17" s="1"/>
  <c r="AZ126" i="17"/>
  <c r="AZ127" i="17" s="1"/>
  <c r="AZ117" i="17"/>
  <c r="AZ118" i="17" s="1"/>
  <c r="AZ135" i="17"/>
  <c r="AZ136" i="17"/>
  <c r="AZ144" i="17"/>
  <c r="AZ145" i="17" s="1"/>
  <c r="AZ153" i="17"/>
  <c r="AZ154" i="17"/>
  <c r="AZ162" i="17"/>
  <c r="AZ163" i="17" s="1"/>
  <c r="AZ171" i="17"/>
  <c r="AZ172" i="17" s="1"/>
  <c r="AZ180" i="17"/>
  <c r="AZ181" i="17" s="1"/>
  <c r="AZ189" i="17"/>
  <c r="AZ190" i="17" s="1"/>
  <c r="AZ198" i="17"/>
  <c r="AZ199" i="17" s="1"/>
  <c r="AZ207" i="17"/>
  <c r="AZ208" i="17"/>
  <c r="AZ297" i="17"/>
  <c r="AZ298" i="17" s="1"/>
  <c r="AZ288" i="17"/>
  <c r="AZ289" i="17" s="1"/>
  <c r="AZ279" i="17"/>
  <c r="AZ280" i="17" s="1"/>
  <c r="AZ270" i="17"/>
  <c r="AZ271" i="17" s="1"/>
  <c r="AZ261" i="17"/>
  <c r="AZ262" i="17" s="1"/>
  <c r="AZ252" i="17"/>
  <c r="AZ253" i="17" s="1"/>
  <c r="AZ243" i="17"/>
  <c r="AZ244" i="17" s="1"/>
  <c r="AZ234" i="17"/>
  <c r="AZ235" i="17"/>
  <c r="AZ225" i="17"/>
  <c r="AZ226" i="17" s="1"/>
  <c r="AZ216" i="17"/>
  <c r="AZ217" i="17"/>
  <c r="AY79" i="17"/>
  <c r="AY80" i="17" s="1"/>
  <c r="AY70" i="17"/>
  <c r="AY71" i="17" s="1"/>
  <c r="AY61" i="17"/>
  <c r="AY62" i="17" s="1"/>
  <c r="AY52" i="17"/>
  <c r="AY53" i="17" s="1"/>
  <c r="AY43" i="17"/>
  <c r="AY44" i="17" s="1"/>
  <c r="AY34" i="17"/>
  <c r="AY35" i="17"/>
  <c r="AY89" i="17"/>
  <c r="AY90" i="17" s="1"/>
  <c r="AY99" i="17"/>
  <c r="AY100" i="17" s="1"/>
  <c r="AY108" i="17"/>
  <c r="AY109" i="17" s="1"/>
  <c r="AY126" i="17"/>
  <c r="AY127" i="17" s="1"/>
  <c r="AY117" i="17"/>
  <c r="AY118" i="17" s="1"/>
  <c r="AY135" i="17"/>
  <c r="AY136" i="17"/>
  <c r="AY144" i="17"/>
  <c r="AY145" i="17" s="1"/>
  <c r="AY153" i="17"/>
  <c r="AY154" i="17"/>
  <c r="AY162" i="17"/>
  <c r="AY163" i="17" s="1"/>
  <c r="AY171" i="17"/>
  <c r="AY172" i="17" s="1"/>
  <c r="AY180" i="17"/>
  <c r="AY181" i="17" s="1"/>
  <c r="AY189" i="17"/>
  <c r="AY190" i="17" s="1"/>
  <c r="AY198" i="17"/>
  <c r="AY199" i="17" s="1"/>
  <c r="AY207" i="17"/>
  <c r="AY208" i="17" s="1"/>
  <c r="AY297" i="17"/>
  <c r="AY298" i="17" s="1"/>
  <c r="AY288" i="17"/>
  <c r="AY289" i="17"/>
  <c r="AY279" i="17"/>
  <c r="AY280" i="17" s="1"/>
  <c r="AY270" i="17"/>
  <c r="AY271" i="17" s="1"/>
  <c r="AY261" i="17"/>
  <c r="AY262" i="17" s="1"/>
  <c r="AY252" i="17"/>
  <c r="AY253" i="17" s="1"/>
  <c r="AY243" i="17"/>
  <c r="AY244" i="17" s="1"/>
  <c r="AY234" i="17"/>
  <c r="AY235" i="17"/>
  <c r="AY225" i="17"/>
  <c r="AY226" i="17" s="1"/>
  <c r="AY216" i="17"/>
  <c r="AY217" i="17"/>
  <c r="AY305" i="17"/>
  <c r="AX79" i="17"/>
  <c r="AX80" i="17" s="1"/>
  <c r="AX70" i="17"/>
  <c r="AX71" i="17" s="1"/>
  <c r="AX61" i="17"/>
  <c r="AX62" i="17" s="1"/>
  <c r="AX52" i="17"/>
  <c r="AX53" i="17"/>
  <c r="AX43" i="17"/>
  <c r="AX44" i="17" s="1"/>
  <c r="AX34" i="17"/>
  <c r="AX35" i="17"/>
  <c r="AX89" i="17"/>
  <c r="AX90" i="17" s="1"/>
  <c r="AX99" i="17"/>
  <c r="AX100" i="17" s="1"/>
  <c r="AX108" i="17"/>
  <c r="AX109" i="17" s="1"/>
  <c r="AX126" i="17"/>
  <c r="AX127" i="17" s="1"/>
  <c r="AX117" i="17"/>
  <c r="AX118" i="17" s="1"/>
  <c r="AX135" i="17"/>
  <c r="AX136" i="17" s="1"/>
  <c r="AX144" i="17"/>
  <c r="AX145" i="17"/>
  <c r="AX153" i="17"/>
  <c r="AX154" i="17" s="1"/>
  <c r="AX162" i="17"/>
  <c r="AX163" i="17"/>
  <c r="AX171" i="17"/>
  <c r="AX172" i="17" s="1"/>
  <c r="AX180" i="17"/>
  <c r="AX181" i="17"/>
  <c r="AX189" i="17"/>
  <c r="AX190" i="17" s="1"/>
  <c r="AX198" i="17"/>
  <c r="AX199" i="17" s="1"/>
  <c r="AX207" i="17"/>
  <c r="AX208" i="17" s="1"/>
  <c r="AX297" i="17"/>
  <c r="AX298" i="17"/>
  <c r="AX288" i="17"/>
  <c r="AX289" i="17" s="1"/>
  <c r="AX279" i="17"/>
  <c r="AX280" i="17"/>
  <c r="AX270" i="17"/>
  <c r="AX271" i="17" s="1"/>
  <c r="AX261" i="17"/>
  <c r="AX262" i="17"/>
  <c r="AX252" i="17"/>
  <c r="AX253" i="17" s="1"/>
  <c r="AX243" i="17"/>
  <c r="AX244" i="17" s="1"/>
  <c r="AX234" i="17"/>
  <c r="AX235" i="17" s="1"/>
  <c r="AX225" i="17"/>
  <c r="AX226" i="17"/>
  <c r="AX216" i="17"/>
  <c r="AX217" i="17" s="1"/>
  <c r="AX305" i="17"/>
  <c r="AW79" i="17"/>
  <c r="AW80" i="17"/>
  <c r="AW70" i="17"/>
  <c r="AW71" i="17" s="1"/>
  <c r="AW61" i="17"/>
  <c r="AW62" i="17" s="1"/>
  <c r="AW52" i="17"/>
  <c r="AW53" i="17" s="1"/>
  <c r="AW43" i="17"/>
  <c r="AW44" i="17" s="1"/>
  <c r="AW34" i="17"/>
  <c r="AW35" i="17" s="1"/>
  <c r="AW89" i="17"/>
  <c r="AW90" i="17" s="1"/>
  <c r="AW99" i="17"/>
  <c r="AW100" i="17" s="1"/>
  <c r="AW108" i="17"/>
  <c r="AW109" i="17" s="1"/>
  <c r="AW126" i="17"/>
  <c r="AW127" i="17" s="1"/>
  <c r="AW117" i="17"/>
  <c r="AW118" i="17" s="1"/>
  <c r="AW135" i="17"/>
  <c r="AW136" i="17" s="1"/>
  <c r="AW144" i="17"/>
  <c r="AW145" i="17" s="1"/>
  <c r="AW153" i="17"/>
  <c r="AW154" i="17" s="1"/>
  <c r="AW162" i="17"/>
  <c r="AW163" i="17" s="1"/>
  <c r="AW171" i="17"/>
  <c r="AW172" i="17" s="1"/>
  <c r="AW180" i="17"/>
  <c r="AW181" i="17" s="1"/>
  <c r="AW189" i="17"/>
  <c r="AW190" i="17" s="1"/>
  <c r="AW198" i="17"/>
  <c r="AW199" i="17" s="1"/>
  <c r="AW207" i="17"/>
  <c r="AW208" i="17" s="1"/>
  <c r="AW297" i="17"/>
  <c r="AW298" i="17" s="1"/>
  <c r="AW288" i="17"/>
  <c r="AW289" i="17" s="1"/>
  <c r="AW279" i="17"/>
  <c r="AW280" i="17" s="1"/>
  <c r="AW270" i="17"/>
  <c r="AW271" i="17" s="1"/>
  <c r="AW261" i="17"/>
  <c r="AW262" i="17" s="1"/>
  <c r="AW252" i="17"/>
  <c r="AW253" i="17" s="1"/>
  <c r="AW243" i="17"/>
  <c r="AW244" i="17" s="1"/>
  <c r="AW234" i="17"/>
  <c r="AW235" i="17" s="1"/>
  <c r="AW225" i="17"/>
  <c r="AW226" i="17" s="1"/>
  <c r="AW216" i="17"/>
  <c r="AW217" i="17" s="1"/>
  <c r="AW305" i="17"/>
  <c r="AV79" i="17"/>
  <c r="AV80" i="17" s="1"/>
  <c r="AV70" i="17"/>
  <c r="AV71" i="17" s="1"/>
  <c r="AV61" i="17"/>
  <c r="AV62" i="17" s="1"/>
  <c r="AV52" i="17"/>
  <c r="AV53" i="17" s="1"/>
  <c r="AV43" i="17"/>
  <c r="AV44" i="17" s="1"/>
  <c r="AV34" i="17"/>
  <c r="AV35" i="17" s="1"/>
  <c r="AV89" i="17"/>
  <c r="AV90" i="17" s="1"/>
  <c r="AV99" i="17"/>
  <c r="AV100" i="17" s="1"/>
  <c r="AV108" i="17"/>
  <c r="AV109" i="17" s="1"/>
  <c r="AV126" i="17"/>
  <c r="AV127" i="17" s="1"/>
  <c r="AV117" i="17"/>
  <c r="AV118" i="17" s="1"/>
  <c r="AV135" i="17"/>
  <c r="AV136" i="17" s="1"/>
  <c r="AV144" i="17"/>
  <c r="AV145" i="17" s="1"/>
  <c r="AV153" i="17"/>
  <c r="AV154" i="17" s="1"/>
  <c r="AV162" i="17"/>
  <c r="AV163" i="17" s="1"/>
  <c r="AV171" i="17"/>
  <c r="AV172" i="17" s="1"/>
  <c r="AV180" i="17"/>
  <c r="AV181" i="17" s="1"/>
  <c r="AV189" i="17"/>
  <c r="AV190" i="17" s="1"/>
  <c r="AV198" i="17"/>
  <c r="AV199" i="17" s="1"/>
  <c r="AV207" i="17"/>
  <c r="AV208" i="17" s="1"/>
  <c r="AV297" i="17"/>
  <c r="AV298" i="17" s="1"/>
  <c r="AV288" i="17"/>
  <c r="AV289" i="17" s="1"/>
  <c r="AV279" i="17"/>
  <c r="AV280" i="17" s="1"/>
  <c r="AV270" i="17"/>
  <c r="AV271" i="17" s="1"/>
  <c r="AV261" i="17"/>
  <c r="AV262" i="17" s="1"/>
  <c r="AV252" i="17"/>
  <c r="AV253" i="17" s="1"/>
  <c r="AV243" i="17"/>
  <c r="AV244" i="17" s="1"/>
  <c r="AV234" i="17"/>
  <c r="AV235" i="17" s="1"/>
  <c r="AV225" i="17"/>
  <c r="AV226" i="17" s="1"/>
  <c r="AV216" i="17"/>
  <c r="AV217" i="17" s="1"/>
  <c r="AV305" i="17"/>
  <c r="AU79" i="17"/>
  <c r="AU80" i="17" s="1"/>
  <c r="AU70" i="17"/>
  <c r="AU71" i="17" s="1"/>
  <c r="AU61" i="17"/>
  <c r="AU62" i="17" s="1"/>
  <c r="AU52" i="17"/>
  <c r="AU53" i="17" s="1"/>
  <c r="AU43" i="17"/>
  <c r="AU44" i="17" s="1"/>
  <c r="AU34" i="17"/>
  <c r="AU35" i="17" s="1"/>
  <c r="AU89" i="17"/>
  <c r="AU90" i="17" s="1"/>
  <c r="AU99" i="17"/>
  <c r="AU100" i="17" s="1"/>
  <c r="AU108" i="17"/>
  <c r="AU109" i="17" s="1"/>
  <c r="AU126" i="17"/>
  <c r="AU127" i="17" s="1"/>
  <c r="AU117" i="17"/>
  <c r="AU118" i="17" s="1"/>
  <c r="AU135" i="17"/>
  <c r="AU136" i="17" s="1"/>
  <c r="AU144" i="17"/>
  <c r="AU145" i="17" s="1"/>
  <c r="AU153" i="17"/>
  <c r="AU154" i="17" s="1"/>
  <c r="AU162" i="17"/>
  <c r="AU163" i="17" s="1"/>
  <c r="AU171" i="17"/>
  <c r="AU172" i="17" s="1"/>
  <c r="AU180" i="17"/>
  <c r="AU181" i="17" s="1"/>
  <c r="AU189" i="17"/>
  <c r="AU190" i="17" s="1"/>
  <c r="AU198" i="17"/>
  <c r="AU199" i="17" s="1"/>
  <c r="AU207" i="17"/>
  <c r="AU208" i="17" s="1"/>
  <c r="AU297" i="17"/>
  <c r="AU298" i="17" s="1"/>
  <c r="AU288" i="17"/>
  <c r="AU289" i="17" s="1"/>
  <c r="AU279" i="17"/>
  <c r="AU280" i="17" s="1"/>
  <c r="AU270" i="17"/>
  <c r="AU271" i="17" s="1"/>
  <c r="AU261" i="17"/>
  <c r="AU262" i="17" s="1"/>
  <c r="AU252" i="17"/>
  <c r="AU253" i="17" s="1"/>
  <c r="AU243" i="17"/>
  <c r="AU244" i="17" s="1"/>
  <c r="AU234" i="17"/>
  <c r="AU235" i="17" s="1"/>
  <c r="AU225" i="17"/>
  <c r="AU226" i="17" s="1"/>
  <c r="AU216" i="17"/>
  <c r="AU217" i="17" s="1"/>
  <c r="AU305" i="17"/>
  <c r="AT79" i="17"/>
  <c r="AT80" i="17" s="1"/>
  <c r="AT70" i="17"/>
  <c r="AT71" i="17" s="1"/>
  <c r="AT61" i="17"/>
  <c r="AT62" i="17"/>
  <c r="AT52" i="17"/>
  <c r="AT53" i="17" s="1"/>
  <c r="AT43" i="17"/>
  <c r="AT44" i="17" s="1"/>
  <c r="AT34" i="17"/>
  <c r="AT35" i="17" s="1"/>
  <c r="AT89" i="17"/>
  <c r="AT90" i="17" s="1"/>
  <c r="AT99" i="17"/>
  <c r="AT100" i="17" s="1"/>
  <c r="AT108" i="17"/>
  <c r="AT109" i="17" s="1"/>
  <c r="AT126" i="17"/>
  <c r="AT127" i="17" s="1"/>
  <c r="AT117" i="17"/>
  <c r="AT118" i="17" s="1"/>
  <c r="AT135" i="17"/>
  <c r="AT136" i="17" s="1"/>
  <c r="AT144" i="17"/>
  <c r="AT145" i="17" s="1"/>
  <c r="AT153" i="17"/>
  <c r="AT154" i="17" s="1"/>
  <c r="AT162" i="17"/>
  <c r="AT163" i="17" s="1"/>
  <c r="AT171" i="17"/>
  <c r="AT172" i="17" s="1"/>
  <c r="AT180" i="17"/>
  <c r="AT181" i="17" s="1"/>
  <c r="AT189" i="17"/>
  <c r="AT190" i="17" s="1"/>
  <c r="AT198" i="17"/>
  <c r="AT199" i="17" s="1"/>
  <c r="AT207" i="17"/>
  <c r="AT208" i="17" s="1"/>
  <c r="AT297" i="17"/>
  <c r="AT298" i="17" s="1"/>
  <c r="AT288" i="17"/>
  <c r="AT289" i="17" s="1"/>
  <c r="AT279" i="17"/>
  <c r="AT280" i="17" s="1"/>
  <c r="AT270" i="17"/>
  <c r="AT271" i="17" s="1"/>
  <c r="AT261" i="17"/>
  <c r="AT262" i="17" s="1"/>
  <c r="AT252" i="17"/>
  <c r="AT253" i="17" s="1"/>
  <c r="AT243" i="17"/>
  <c r="AT244" i="17" s="1"/>
  <c r="AT234" i="17"/>
  <c r="AT235" i="17" s="1"/>
  <c r="AT225" i="17"/>
  <c r="AT226" i="17" s="1"/>
  <c r="AT216" i="17"/>
  <c r="AT217" i="17" s="1"/>
  <c r="AT299" i="17"/>
  <c r="AT304" i="17" s="1"/>
  <c r="AT306" i="17" s="1"/>
  <c r="AT305" i="17"/>
  <c r="AS79" i="17"/>
  <c r="AS80" i="17" s="1"/>
  <c r="AS70" i="17"/>
  <c r="AS71" i="17" s="1"/>
  <c r="AS61" i="17"/>
  <c r="AS62" i="17" s="1"/>
  <c r="AS52" i="17"/>
  <c r="AS53" i="17" s="1"/>
  <c r="AS43" i="17"/>
  <c r="AS44" i="17" s="1"/>
  <c r="AS34" i="17"/>
  <c r="AS35" i="17" s="1"/>
  <c r="AS89" i="17"/>
  <c r="AS90" i="17" s="1"/>
  <c r="AS99" i="17"/>
  <c r="AS100" i="17" s="1"/>
  <c r="AS108" i="17"/>
  <c r="AS109" i="17" s="1"/>
  <c r="AS126" i="17"/>
  <c r="AS127" i="17" s="1"/>
  <c r="AS117" i="17"/>
  <c r="AS118" i="17" s="1"/>
  <c r="AS135" i="17"/>
  <c r="AS136" i="17" s="1"/>
  <c r="AS144" i="17"/>
  <c r="AS145" i="17" s="1"/>
  <c r="AS153" i="17"/>
  <c r="AS154" i="17" s="1"/>
  <c r="AS162" i="17"/>
  <c r="AS163" i="17" s="1"/>
  <c r="AS171" i="17"/>
  <c r="AS172" i="17" s="1"/>
  <c r="AS180" i="17"/>
  <c r="AS181" i="17" s="1"/>
  <c r="AS189" i="17"/>
  <c r="AS190" i="17" s="1"/>
  <c r="AS198" i="17"/>
  <c r="AS199" i="17" s="1"/>
  <c r="AS207" i="17"/>
  <c r="AS208" i="17" s="1"/>
  <c r="AS297" i="17"/>
  <c r="AS298" i="17" s="1"/>
  <c r="AS288" i="17"/>
  <c r="AS289" i="17" s="1"/>
  <c r="AS279" i="17"/>
  <c r="AS280" i="17" s="1"/>
  <c r="AS270" i="17"/>
  <c r="AS271" i="17" s="1"/>
  <c r="AS261" i="17"/>
  <c r="AS262" i="17" s="1"/>
  <c r="AS252" i="17"/>
  <c r="AS253" i="17" s="1"/>
  <c r="AS243" i="17"/>
  <c r="AS244" i="17" s="1"/>
  <c r="AS234" i="17"/>
  <c r="AS235" i="17" s="1"/>
  <c r="AS225" i="17"/>
  <c r="AS226" i="17" s="1"/>
  <c r="AS216" i="17"/>
  <c r="AS217" i="17" s="1"/>
  <c r="AS299" i="17"/>
  <c r="AS304" i="17" s="1"/>
  <c r="AS306" i="17" s="1"/>
  <c r="AS305" i="17"/>
  <c r="AR79" i="17"/>
  <c r="AR80" i="17" s="1"/>
  <c r="AR70" i="17"/>
  <c r="AR71" i="17" s="1"/>
  <c r="AR61" i="17"/>
  <c r="AR62" i="17" s="1"/>
  <c r="AR52" i="17"/>
  <c r="AR53" i="17" s="1"/>
  <c r="AR43" i="17"/>
  <c r="AR44" i="17" s="1"/>
  <c r="AR34" i="17"/>
  <c r="AR35" i="17" s="1"/>
  <c r="AR89" i="17"/>
  <c r="AR90" i="17" s="1"/>
  <c r="AR99" i="17"/>
  <c r="AR100" i="17" s="1"/>
  <c r="AR108" i="17"/>
  <c r="AR109" i="17" s="1"/>
  <c r="AR126" i="17"/>
  <c r="AR127" i="17" s="1"/>
  <c r="AR117" i="17"/>
  <c r="AR118" i="17" s="1"/>
  <c r="AR135" i="17"/>
  <c r="AR136" i="17" s="1"/>
  <c r="AR144" i="17"/>
  <c r="AR145" i="17" s="1"/>
  <c r="AR153" i="17"/>
  <c r="AR154" i="17" s="1"/>
  <c r="AR162" i="17"/>
  <c r="AR163" i="17" s="1"/>
  <c r="AR171" i="17"/>
  <c r="AR172" i="17" s="1"/>
  <c r="AR180" i="17"/>
  <c r="AR181" i="17" s="1"/>
  <c r="AR189" i="17"/>
  <c r="AR190" i="17" s="1"/>
  <c r="AR198" i="17"/>
  <c r="AR199" i="17" s="1"/>
  <c r="AR207" i="17"/>
  <c r="AR208" i="17" s="1"/>
  <c r="AR297" i="17"/>
  <c r="AR298" i="17" s="1"/>
  <c r="AR288" i="17"/>
  <c r="AR289" i="17" s="1"/>
  <c r="AR279" i="17"/>
  <c r="AR280" i="17" s="1"/>
  <c r="AR270" i="17"/>
  <c r="AR271" i="17" s="1"/>
  <c r="AR261" i="17"/>
  <c r="AR262" i="17" s="1"/>
  <c r="AR252" i="17"/>
  <c r="AR253" i="17" s="1"/>
  <c r="AR243" i="17"/>
  <c r="AR244" i="17" s="1"/>
  <c r="AR234" i="17"/>
  <c r="AR235" i="17" s="1"/>
  <c r="AR225" i="17"/>
  <c r="AR226" i="17" s="1"/>
  <c r="AR216" i="17"/>
  <c r="AR217" i="17" s="1"/>
  <c r="AR299" i="17"/>
  <c r="AR304" i="17" s="1"/>
  <c r="AR306" i="17" s="1"/>
  <c r="AR305" i="17"/>
  <c r="AQ79" i="17"/>
  <c r="AQ80" i="17" s="1"/>
  <c r="AQ70" i="17"/>
  <c r="AQ71" i="17" s="1"/>
  <c r="AQ61" i="17"/>
  <c r="AQ62" i="17" s="1"/>
  <c r="AQ52" i="17"/>
  <c r="AQ53" i="17" s="1"/>
  <c r="AQ43" i="17"/>
  <c r="AQ44" i="17" s="1"/>
  <c r="AQ34" i="17"/>
  <c r="AQ35" i="17" s="1"/>
  <c r="AQ89" i="17"/>
  <c r="AQ90" i="17" s="1"/>
  <c r="AQ99" i="17"/>
  <c r="AQ100" i="17" s="1"/>
  <c r="AQ108" i="17"/>
  <c r="AQ109" i="17" s="1"/>
  <c r="AQ126" i="17"/>
  <c r="AQ127" i="17" s="1"/>
  <c r="AQ117" i="17"/>
  <c r="AQ118" i="17" s="1"/>
  <c r="AQ135" i="17"/>
  <c r="AQ136" i="17" s="1"/>
  <c r="AQ144" i="17"/>
  <c r="AQ145" i="17" s="1"/>
  <c r="AQ153" i="17"/>
  <c r="AQ154" i="17" s="1"/>
  <c r="AQ162" i="17"/>
  <c r="AQ163" i="17" s="1"/>
  <c r="AQ171" i="17"/>
  <c r="AQ172" i="17" s="1"/>
  <c r="AQ180" i="17"/>
  <c r="AQ181" i="17" s="1"/>
  <c r="AQ189" i="17"/>
  <c r="AQ190" i="17" s="1"/>
  <c r="AQ198" i="17"/>
  <c r="AQ199" i="17" s="1"/>
  <c r="AQ207" i="17"/>
  <c r="AQ208" i="17" s="1"/>
  <c r="AQ297" i="17"/>
  <c r="AQ298" i="17" s="1"/>
  <c r="AQ288" i="17"/>
  <c r="AQ289" i="17" s="1"/>
  <c r="AQ279" i="17"/>
  <c r="AQ280" i="17" s="1"/>
  <c r="AQ270" i="17"/>
  <c r="AQ271" i="17" s="1"/>
  <c r="AQ261" i="17"/>
  <c r="AQ262" i="17" s="1"/>
  <c r="AQ252" i="17"/>
  <c r="AQ253" i="17" s="1"/>
  <c r="AQ243" i="17"/>
  <c r="AQ244" i="17" s="1"/>
  <c r="AQ234" i="17"/>
  <c r="AQ235" i="17" s="1"/>
  <c r="AQ225" i="17"/>
  <c r="AQ226" i="17" s="1"/>
  <c r="AQ216" i="17"/>
  <c r="AQ217" i="17" s="1"/>
  <c r="AQ299" i="17"/>
  <c r="AQ304" i="17" s="1"/>
  <c r="AQ306" i="17" s="1"/>
  <c r="AP79" i="17"/>
  <c r="AP80" i="17"/>
  <c r="AP70" i="17"/>
  <c r="AP71" i="17"/>
  <c r="AP61" i="17"/>
  <c r="AP62" i="17"/>
  <c r="AP52" i="17"/>
  <c r="AP53" i="17"/>
  <c r="AP43" i="17"/>
  <c r="AP44" i="17"/>
  <c r="AP34" i="17"/>
  <c r="AP35" i="17"/>
  <c r="AP89" i="17"/>
  <c r="AP90" i="17"/>
  <c r="AP99" i="17"/>
  <c r="AP100" i="17"/>
  <c r="AP108" i="17"/>
  <c r="AP109" i="17"/>
  <c r="AP126" i="17"/>
  <c r="AP127" i="17"/>
  <c r="AP117" i="17"/>
  <c r="AP118" i="17"/>
  <c r="AP135" i="17"/>
  <c r="AP136" i="17"/>
  <c r="AP144" i="17"/>
  <c r="AP145" i="17"/>
  <c r="AP153" i="17"/>
  <c r="AP154" i="17"/>
  <c r="AP162" i="17"/>
  <c r="AP163" i="17"/>
  <c r="AP171" i="17"/>
  <c r="AP172" i="17"/>
  <c r="AP180" i="17"/>
  <c r="AP181" i="17"/>
  <c r="AP189" i="17"/>
  <c r="AP190" i="17"/>
  <c r="AP198" i="17"/>
  <c r="AP199" i="17"/>
  <c r="AP207" i="17"/>
  <c r="AP208" i="17"/>
  <c r="AP297" i="17"/>
  <c r="AP298" i="17"/>
  <c r="AP288" i="17"/>
  <c r="AP289" i="17"/>
  <c r="AP279" i="17"/>
  <c r="AP280" i="17"/>
  <c r="AP270" i="17"/>
  <c r="AP271" i="17"/>
  <c r="AP261" i="17"/>
  <c r="AP262" i="17"/>
  <c r="AP252" i="17"/>
  <c r="AP253" i="17"/>
  <c r="AP243" i="17"/>
  <c r="AP244" i="17"/>
  <c r="AP234" i="17"/>
  <c r="AP235" i="17"/>
  <c r="AP225" i="17"/>
  <c r="AP226" i="17"/>
  <c r="AP216" i="17"/>
  <c r="AP217" i="17"/>
  <c r="AP305" i="17"/>
  <c r="AO79" i="17"/>
  <c r="AO80" i="17"/>
  <c r="AO70" i="17"/>
  <c r="AO71" i="17" s="1"/>
  <c r="AO61" i="17"/>
  <c r="AO62" i="17"/>
  <c r="AO52" i="17"/>
  <c r="AO53" i="17" s="1"/>
  <c r="AO43" i="17"/>
  <c r="AO44" i="17"/>
  <c r="AO34" i="17"/>
  <c r="AO35" i="17" s="1"/>
  <c r="AO89" i="17"/>
  <c r="AO90" i="17"/>
  <c r="AO99" i="17"/>
  <c r="AO100" i="17" s="1"/>
  <c r="AO108" i="17"/>
  <c r="AO109" i="17"/>
  <c r="AO126" i="17"/>
  <c r="AO127" i="17" s="1"/>
  <c r="AO117" i="17"/>
  <c r="AO118" i="17"/>
  <c r="AO135" i="17"/>
  <c r="AO136" i="17" s="1"/>
  <c r="AO144" i="17"/>
  <c r="AO145" i="17"/>
  <c r="AO153" i="17"/>
  <c r="AO154" i="17" s="1"/>
  <c r="AO162" i="17"/>
  <c r="AO163" i="17"/>
  <c r="AO171" i="17"/>
  <c r="AO172" i="17" s="1"/>
  <c r="AO180" i="17"/>
  <c r="AO181" i="17"/>
  <c r="AO189" i="17"/>
  <c r="AO190" i="17" s="1"/>
  <c r="AO198" i="17"/>
  <c r="AO199" i="17"/>
  <c r="AO207" i="17"/>
  <c r="AO208" i="17" s="1"/>
  <c r="AO297" i="17"/>
  <c r="AO298" i="17"/>
  <c r="AO288" i="17"/>
  <c r="AO289" i="17" s="1"/>
  <c r="AO279" i="17"/>
  <c r="AO280" i="17"/>
  <c r="AO270" i="17"/>
  <c r="AO271" i="17" s="1"/>
  <c r="AO261" i="17"/>
  <c r="AO262" i="17"/>
  <c r="AO252" i="17"/>
  <c r="AO253" i="17" s="1"/>
  <c r="AO243" i="17"/>
  <c r="AO244" i="17"/>
  <c r="AO234" i="17"/>
  <c r="AO235" i="17" s="1"/>
  <c r="AO225" i="17"/>
  <c r="AO226" i="17"/>
  <c r="AO216" i="17"/>
  <c r="AO217" i="17" s="1"/>
  <c r="AO305" i="17"/>
  <c r="AN79" i="17"/>
  <c r="AN80" i="17"/>
  <c r="AN70" i="17"/>
  <c r="AN71" i="17"/>
  <c r="AN61" i="17"/>
  <c r="AN62" i="17"/>
  <c r="AN52" i="17"/>
  <c r="AN53" i="17"/>
  <c r="AN43" i="17"/>
  <c r="AN44" i="17"/>
  <c r="AN34" i="17"/>
  <c r="AN35" i="17"/>
  <c r="AN89" i="17"/>
  <c r="AN90" i="17"/>
  <c r="AN99" i="17"/>
  <c r="AN100" i="17"/>
  <c r="AN108" i="17"/>
  <c r="AN109" i="17"/>
  <c r="AN126" i="17"/>
  <c r="AN127" i="17"/>
  <c r="AN117" i="17"/>
  <c r="AN118" i="17"/>
  <c r="AN135" i="17"/>
  <c r="AN136" i="17"/>
  <c r="AN144" i="17"/>
  <c r="AN145" i="17"/>
  <c r="AN153" i="17"/>
  <c r="AN154" i="17"/>
  <c r="AN162" i="17"/>
  <c r="AN163" i="17"/>
  <c r="AN171" i="17"/>
  <c r="AN172" i="17"/>
  <c r="AN180" i="17"/>
  <c r="AN181" i="17"/>
  <c r="AN189" i="17"/>
  <c r="AN190" i="17"/>
  <c r="AN198" i="17"/>
  <c r="AN199" i="17"/>
  <c r="AN207" i="17"/>
  <c r="AN208" i="17"/>
  <c r="AN297" i="17"/>
  <c r="AN298" i="17"/>
  <c r="AN288" i="17"/>
  <c r="AN289" i="17"/>
  <c r="AN279" i="17"/>
  <c r="AN280" i="17"/>
  <c r="AN270" i="17"/>
  <c r="AN271" i="17"/>
  <c r="AN261" i="17"/>
  <c r="AN262" i="17"/>
  <c r="AN252" i="17"/>
  <c r="AN253" i="17"/>
  <c r="AN243" i="17"/>
  <c r="AN244" i="17"/>
  <c r="AN234" i="17"/>
  <c r="AN235" i="17"/>
  <c r="AN225" i="17"/>
  <c r="AN226" i="17"/>
  <c r="AN216" i="17"/>
  <c r="AN217" i="17" s="1"/>
  <c r="AN305" i="17"/>
  <c r="AM79" i="17"/>
  <c r="AM80" i="17"/>
  <c r="AM70" i="17"/>
  <c r="AM71" i="17" s="1"/>
  <c r="AM61" i="17"/>
  <c r="AM62" i="17"/>
  <c r="AM52" i="17"/>
  <c r="AM53" i="17" s="1"/>
  <c r="AM43" i="17"/>
  <c r="AM44" i="17"/>
  <c r="AM34" i="17"/>
  <c r="AM35" i="17" s="1"/>
  <c r="AM89" i="17"/>
  <c r="AM90" i="17" s="1"/>
  <c r="AM99" i="17"/>
  <c r="AM100" i="17" s="1"/>
  <c r="AM108" i="17"/>
  <c r="AM109" i="17"/>
  <c r="AM126" i="17"/>
  <c r="AM127" i="17" s="1"/>
  <c r="AM117" i="17"/>
  <c r="AM118" i="17"/>
  <c r="AM135" i="17"/>
  <c r="AM136" i="17" s="1"/>
  <c r="AM144" i="17"/>
  <c r="AM145" i="17"/>
  <c r="AM153" i="17"/>
  <c r="AM154" i="17" s="1"/>
  <c r="AM162" i="17"/>
  <c r="AM163" i="17" s="1"/>
  <c r="AM171" i="17"/>
  <c r="AM172" i="17" s="1"/>
  <c r="AM180" i="17"/>
  <c r="AM181" i="17"/>
  <c r="AM189" i="17"/>
  <c r="AM190" i="17" s="1"/>
  <c r="AM198" i="17"/>
  <c r="AM199" i="17"/>
  <c r="AM207" i="17"/>
  <c r="AM208" i="17" s="1"/>
  <c r="AM297" i="17"/>
  <c r="AM298" i="17"/>
  <c r="AM288" i="17"/>
  <c r="AM289" i="17" s="1"/>
  <c r="AM279" i="17"/>
  <c r="AM280" i="17" s="1"/>
  <c r="AM270" i="17"/>
  <c r="AM271" i="17" s="1"/>
  <c r="AM261" i="17"/>
  <c r="AM262" i="17"/>
  <c r="AM252" i="17"/>
  <c r="AM253" i="17" s="1"/>
  <c r="AM243" i="17"/>
  <c r="AM244" i="17"/>
  <c r="AM234" i="17"/>
  <c r="AM235" i="17" s="1"/>
  <c r="AM225" i="17"/>
  <c r="AM226" i="17"/>
  <c r="AM216" i="17"/>
  <c r="AM217" i="17" s="1"/>
  <c r="AM305" i="17"/>
  <c r="AL79" i="17"/>
  <c r="AL80" i="17"/>
  <c r="AL70" i="17"/>
  <c r="AL71" i="17" s="1"/>
  <c r="AL61" i="17"/>
  <c r="AL62" i="17" s="1"/>
  <c r="AL52" i="17"/>
  <c r="AL53" i="17" s="1"/>
  <c r="AL43" i="17"/>
  <c r="AL44" i="17"/>
  <c r="AL34" i="17"/>
  <c r="AL35" i="17" s="1"/>
  <c r="AL89" i="17"/>
  <c r="AL90" i="17"/>
  <c r="AL99" i="17"/>
  <c r="AL100" i="17" s="1"/>
  <c r="AL108" i="17"/>
  <c r="AL109" i="17"/>
  <c r="AL126" i="17"/>
  <c r="AL127" i="17" s="1"/>
  <c r="AL117" i="17"/>
  <c r="AL118" i="17" s="1"/>
  <c r="AL135" i="17"/>
  <c r="AL136" i="17" s="1"/>
  <c r="AL144" i="17"/>
  <c r="AL145" i="17"/>
  <c r="AL153" i="17"/>
  <c r="AL154" i="17" s="1"/>
  <c r="AL162" i="17"/>
  <c r="AL163" i="17"/>
  <c r="AL171" i="17"/>
  <c r="AL172" i="17" s="1"/>
  <c r="AL180" i="17"/>
  <c r="AL181" i="17"/>
  <c r="AL189" i="17"/>
  <c r="AL190" i="17" s="1"/>
  <c r="AL198" i="17"/>
  <c r="AL199" i="17" s="1"/>
  <c r="AL207" i="17"/>
  <c r="AL208" i="17" s="1"/>
  <c r="AL297" i="17"/>
  <c r="AL298" i="17"/>
  <c r="AL288" i="17"/>
  <c r="AL289" i="17" s="1"/>
  <c r="AL279" i="17"/>
  <c r="AL280" i="17"/>
  <c r="AL270" i="17"/>
  <c r="AL271" i="17" s="1"/>
  <c r="AL261" i="17"/>
  <c r="AL262" i="17"/>
  <c r="AL252" i="17"/>
  <c r="AL253" i="17" s="1"/>
  <c r="AL243" i="17"/>
  <c r="AL244" i="17" s="1"/>
  <c r="AL234" i="17"/>
  <c r="AL235" i="17" s="1"/>
  <c r="AL225" i="17"/>
  <c r="AL226" i="17"/>
  <c r="AL216" i="17"/>
  <c r="AL217" i="17" s="1"/>
  <c r="AL305" i="17"/>
  <c r="AK79" i="17"/>
  <c r="AK80" i="17"/>
  <c r="AK70" i="17"/>
  <c r="AK71" i="17" s="1"/>
  <c r="AK61" i="17"/>
  <c r="AK62" i="17"/>
  <c r="AK52" i="17"/>
  <c r="AK53" i="17" s="1"/>
  <c r="AK43" i="17"/>
  <c r="AK44" i="17"/>
  <c r="AK34" i="17"/>
  <c r="AK35" i="17" s="1"/>
  <c r="AK89" i="17"/>
  <c r="AK90" i="17" s="1"/>
  <c r="AK99" i="17"/>
  <c r="AK100" i="17" s="1"/>
  <c r="AK108" i="17"/>
  <c r="AK109" i="17"/>
  <c r="AK126" i="17"/>
  <c r="AK127" i="17" s="1"/>
  <c r="AK117" i="17"/>
  <c r="AK118" i="17"/>
  <c r="AK135" i="17"/>
  <c r="AK136" i="17" s="1"/>
  <c r="AK144" i="17"/>
  <c r="AK145" i="17" s="1"/>
  <c r="AK153" i="17"/>
  <c r="AK154" i="17" s="1"/>
  <c r="AK162" i="17"/>
  <c r="AK163" i="17" s="1"/>
  <c r="AK171" i="17"/>
  <c r="AK172" i="17" s="1"/>
  <c r="AK180" i="17"/>
  <c r="AK181" i="17"/>
  <c r="AK189" i="17"/>
  <c r="AK190" i="17" s="1"/>
  <c r="AK198" i="17"/>
  <c r="AK199" i="17" s="1"/>
  <c r="AK207" i="17"/>
  <c r="AK208" i="17" s="1"/>
  <c r="AK297" i="17"/>
  <c r="AK298" i="17" s="1"/>
  <c r="AK288" i="17"/>
  <c r="AK289" i="17" s="1"/>
  <c r="AK279" i="17"/>
  <c r="AK280" i="17" s="1"/>
  <c r="AK270" i="17"/>
  <c r="AK271" i="17" s="1"/>
  <c r="AK261" i="17"/>
  <c r="AK262" i="17" s="1"/>
  <c r="AK252" i="17"/>
  <c r="AK253" i="17" s="1"/>
  <c r="AK243" i="17"/>
  <c r="AK244" i="17"/>
  <c r="AK234" i="17"/>
  <c r="AK235" i="17" s="1"/>
  <c r="AK225" i="17"/>
  <c r="AK226" i="17" s="1"/>
  <c r="AK216" i="17"/>
  <c r="AK217" i="17" s="1"/>
  <c r="AK305" i="17"/>
  <c r="AJ79" i="17"/>
  <c r="AJ80" i="17"/>
  <c r="AJ70" i="17"/>
  <c r="AJ71" i="17" s="1"/>
  <c r="AJ61" i="17"/>
  <c r="AJ62" i="17"/>
  <c r="AJ52" i="17"/>
  <c r="AJ53" i="17" s="1"/>
  <c r="AJ43" i="17"/>
  <c r="AJ44" i="17" s="1"/>
  <c r="AJ34" i="17"/>
  <c r="AJ35" i="17" s="1"/>
  <c r="AJ89" i="17"/>
  <c r="AJ90" i="17" s="1"/>
  <c r="AJ99" i="17"/>
  <c r="AJ100" i="17" s="1"/>
  <c r="AJ108" i="17"/>
  <c r="AJ109" i="17" s="1"/>
  <c r="AJ126" i="17"/>
  <c r="AJ127" i="17" s="1"/>
  <c r="AJ117" i="17"/>
  <c r="AJ118" i="17"/>
  <c r="AJ135" i="17"/>
  <c r="AJ136" i="17" s="1"/>
  <c r="AJ144" i="17"/>
  <c r="AJ145" i="17" s="1"/>
  <c r="AJ153" i="17"/>
  <c r="AJ154" i="17" s="1"/>
  <c r="AJ162" i="17"/>
  <c r="AJ163" i="17" s="1"/>
  <c r="AJ171" i="17"/>
  <c r="AJ172" i="17" s="1"/>
  <c r="AJ180" i="17"/>
  <c r="AJ181" i="17"/>
  <c r="AJ189" i="17"/>
  <c r="AJ190" i="17" s="1"/>
  <c r="AJ198" i="17"/>
  <c r="AJ199" i="17"/>
  <c r="AJ207" i="17"/>
  <c r="AJ208" i="17" s="1"/>
  <c r="AJ297" i="17"/>
  <c r="AJ298" i="17" s="1"/>
  <c r="AJ288" i="17"/>
  <c r="AJ289" i="17" s="1"/>
  <c r="AJ279" i="17"/>
  <c r="AJ280" i="17" s="1"/>
  <c r="AJ270" i="17"/>
  <c r="AJ271" i="17" s="1"/>
  <c r="AJ261" i="17"/>
  <c r="AJ262" i="17" s="1"/>
  <c r="AJ252" i="17"/>
  <c r="AJ253" i="17" s="1"/>
  <c r="AJ243" i="17"/>
  <c r="AJ244" i="17"/>
  <c r="AJ234" i="17"/>
  <c r="AJ235" i="17" s="1"/>
  <c r="AJ225" i="17"/>
  <c r="AJ226" i="17" s="1"/>
  <c r="AJ216" i="17"/>
  <c r="AJ217" i="17" s="1"/>
  <c r="AJ305" i="17"/>
  <c r="AI79" i="17"/>
  <c r="AI80" i="17" s="1"/>
  <c r="AI70" i="17"/>
  <c r="AI71" i="17" s="1"/>
  <c r="AI61" i="17"/>
  <c r="AI62" i="17"/>
  <c r="AI52" i="17"/>
  <c r="AI53" i="17" s="1"/>
  <c r="AI43" i="17"/>
  <c r="AI44" i="17" s="1"/>
  <c r="AI34" i="17"/>
  <c r="AI35" i="17" s="1"/>
  <c r="AI89" i="17"/>
  <c r="AI90" i="17" s="1"/>
  <c r="AI99" i="17"/>
  <c r="AI100" i="17" s="1"/>
  <c r="AI108" i="17"/>
  <c r="AI109" i="17" s="1"/>
  <c r="AI126" i="17"/>
  <c r="AI127" i="17" s="1"/>
  <c r="AI117" i="17"/>
  <c r="AI118" i="17" s="1"/>
  <c r="AI135" i="17"/>
  <c r="AI136" i="17" s="1"/>
  <c r="AI144" i="17"/>
  <c r="AI145" i="17" s="1"/>
  <c r="AI153" i="17"/>
  <c r="AI154" i="17" s="1"/>
  <c r="AI162" i="17"/>
  <c r="AI163" i="17" s="1"/>
  <c r="AI171" i="17"/>
  <c r="AI172" i="17" s="1"/>
  <c r="AI180" i="17"/>
  <c r="AI181" i="17"/>
  <c r="AI189" i="17"/>
  <c r="AI190" i="17" s="1"/>
  <c r="AI198" i="17"/>
  <c r="AI199" i="17"/>
  <c r="AI207" i="17"/>
  <c r="AI208" i="17" s="1"/>
  <c r="AI297" i="17"/>
  <c r="AI298" i="17" s="1"/>
  <c r="AI288" i="17"/>
  <c r="AI289" i="17"/>
  <c r="AI279" i="17"/>
  <c r="AI280" i="17" s="1"/>
  <c r="AI270" i="17"/>
  <c r="AI271" i="17" s="1"/>
  <c r="AI261" i="17"/>
  <c r="AI262" i="17" s="1"/>
  <c r="AI252" i="17"/>
  <c r="AI253" i="17" s="1"/>
  <c r="AI243" i="17"/>
  <c r="AI244" i="17" s="1"/>
  <c r="AI234" i="17"/>
  <c r="AI235" i="17"/>
  <c r="AI225" i="17"/>
  <c r="AI226" i="17" s="1"/>
  <c r="AI216" i="17"/>
  <c r="AI217" i="17" s="1"/>
  <c r="AI305" i="17"/>
  <c r="AH79" i="17"/>
  <c r="AH80" i="17" s="1"/>
  <c r="AH70" i="17"/>
  <c r="AH71" i="17" s="1"/>
  <c r="AH61" i="17"/>
  <c r="AH62" i="17" s="1"/>
  <c r="AH52" i="17"/>
  <c r="AH53" i="17"/>
  <c r="AH43" i="17"/>
  <c r="AH44" i="17" s="1"/>
  <c r="AH34" i="17"/>
  <c r="AH35" i="17"/>
  <c r="AH89" i="17"/>
  <c r="AH90" i="17" s="1"/>
  <c r="AH99" i="17"/>
  <c r="AH100" i="17" s="1"/>
  <c r="AH108" i="17"/>
  <c r="AH109" i="17" s="1"/>
  <c r="AH126" i="17"/>
  <c r="AH127" i="17" s="1"/>
  <c r="AH117" i="17"/>
  <c r="AH118" i="17" s="1"/>
  <c r="AH135" i="17"/>
  <c r="AH136" i="17" s="1"/>
  <c r="AH144" i="17"/>
  <c r="AH145" i="17" s="1"/>
  <c r="AH153" i="17"/>
  <c r="AH154" i="17"/>
  <c r="AH162" i="17"/>
  <c r="AH163" i="17" s="1"/>
  <c r="AH171" i="17"/>
  <c r="AH172" i="17" s="1"/>
  <c r="AH180" i="17"/>
  <c r="AH181" i="17" s="1"/>
  <c r="AH189" i="17"/>
  <c r="AH190" i="17" s="1"/>
  <c r="AH198" i="17"/>
  <c r="AH199" i="17" s="1"/>
  <c r="AH207" i="17"/>
  <c r="AH208" i="17"/>
  <c r="AH297" i="17"/>
  <c r="AH298" i="17" s="1"/>
  <c r="AH288" i="17"/>
  <c r="AH289" i="17"/>
  <c r="AH279" i="17"/>
  <c r="AH280" i="17" s="1"/>
  <c r="AH270" i="17"/>
  <c r="AH271" i="17" s="1"/>
  <c r="AH261" i="17"/>
  <c r="AH262" i="17" s="1"/>
  <c r="AH252" i="17"/>
  <c r="AH253" i="17" s="1"/>
  <c r="AH243" i="17"/>
  <c r="AH244" i="17" s="1"/>
  <c r="AH234" i="17"/>
  <c r="AH235" i="17" s="1"/>
  <c r="AH225" i="17"/>
  <c r="AH226" i="17" s="1"/>
  <c r="AH216" i="17"/>
  <c r="AH217" i="17"/>
  <c r="AG79" i="17"/>
  <c r="AG80" i="17" s="1"/>
  <c r="AG70" i="17"/>
  <c r="AG71" i="17" s="1"/>
  <c r="AG61" i="17"/>
  <c r="AG62" i="17" s="1"/>
  <c r="AG52" i="17"/>
  <c r="AG53" i="17"/>
  <c r="AG43" i="17"/>
  <c r="AG44" i="17" s="1"/>
  <c r="AG34" i="17"/>
  <c r="AG35" i="17" s="1"/>
  <c r="AG89" i="17"/>
  <c r="AG90" i="17" s="1"/>
  <c r="AG99" i="17"/>
  <c r="AG100" i="17" s="1"/>
  <c r="AG108" i="17"/>
  <c r="AG109" i="17" s="1"/>
  <c r="AG126" i="17"/>
  <c r="AG127" i="17" s="1"/>
  <c r="AG117" i="17"/>
  <c r="AG118" i="17" s="1"/>
  <c r="AG135" i="17"/>
  <c r="AG136" i="17"/>
  <c r="AG144" i="17"/>
  <c r="AG145" i="17" s="1"/>
  <c r="AG153" i="17"/>
  <c r="AG154" i="17"/>
  <c r="AG162" i="17"/>
  <c r="AG163" i="17" s="1"/>
  <c r="AG171" i="17"/>
  <c r="AG172" i="17" s="1"/>
  <c r="AG180" i="17"/>
  <c r="AG181" i="17" s="1"/>
  <c r="AG189" i="17"/>
  <c r="AG190" i="17" s="1"/>
  <c r="AG198" i="17"/>
  <c r="AG199" i="17" s="1"/>
  <c r="AG207" i="17"/>
  <c r="AG208" i="17"/>
  <c r="AG297" i="17"/>
  <c r="AG298" i="17" s="1"/>
  <c r="AG288" i="17"/>
  <c r="AG289" i="17" s="1"/>
  <c r="AG279" i="17"/>
  <c r="AG280" i="17" s="1"/>
  <c r="AG270" i="17"/>
  <c r="AG271" i="17" s="1"/>
  <c r="AG261" i="17"/>
  <c r="AG262" i="17" s="1"/>
  <c r="AG252" i="17"/>
  <c r="AG253" i="17" s="1"/>
  <c r="AG243" i="17"/>
  <c r="AG244" i="17" s="1"/>
  <c r="AG234" i="17"/>
  <c r="AG235" i="17"/>
  <c r="AG225" i="17"/>
  <c r="AG226" i="17" s="1"/>
  <c r="AG216" i="17"/>
  <c r="AG217" i="17" s="1"/>
  <c r="AG305" i="17"/>
  <c r="AF79" i="17"/>
  <c r="AF80" i="17" s="1"/>
  <c r="AF299" i="17" s="1"/>
  <c r="AF304" i="17" s="1"/>
  <c r="AF306" i="17" s="1"/>
  <c r="AF70" i="17"/>
  <c r="AF71" i="17" s="1"/>
  <c r="AF61" i="17"/>
  <c r="AF62" i="17" s="1"/>
  <c r="AF52" i="17"/>
  <c r="AF53" i="17"/>
  <c r="AF43" i="17"/>
  <c r="AF44" i="17" s="1"/>
  <c r="AF34" i="17"/>
  <c r="AF35" i="17" s="1"/>
  <c r="AF89" i="17"/>
  <c r="AF90" i="17" s="1"/>
  <c r="AF99" i="17"/>
  <c r="AF100" i="17" s="1"/>
  <c r="AF108" i="17"/>
  <c r="AF109" i="17" s="1"/>
  <c r="AF126" i="17"/>
  <c r="AF127" i="17" s="1"/>
  <c r="AF117" i="17"/>
  <c r="AF118" i="17" s="1"/>
  <c r="AF135" i="17"/>
  <c r="AF136" i="17" s="1"/>
  <c r="AF144" i="17"/>
  <c r="AF145" i="17" s="1"/>
  <c r="AF153" i="17"/>
  <c r="AF154" i="17" s="1"/>
  <c r="AF162" i="17"/>
  <c r="AF163" i="17" s="1"/>
  <c r="AF171" i="17"/>
  <c r="AF172" i="17" s="1"/>
  <c r="AF180" i="17"/>
  <c r="AF181" i="17" s="1"/>
  <c r="AF189" i="17"/>
  <c r="AF190" i="17" s="1"/>
  <c r="AF198" i="17"/>
  <c r="AF199" i="17" s="1"/>
  <c r="AF207" i="17"/>
  <c r="AF208" i="17"/>
  <c r="AF297" i="17"/>
  <c r="AF298" i="17" s="1"/>
  <c r="AF288" i="17"/>
  <c r="AF289" i="17" s="1"/>
  <c r="AF279" i="17"/>
  <c r="AF280" i="17" s="1"/>
  <c r="AF270" i="17"/>
  <c r="AF271" i="17" s="1"/>
  <c r="AF261" i="17"/>
  <c r="AF262" i="17" s="1"/>
  <c r="AF252" i="17"/>
  <c r="AF253" i="17" s="1"/>
  <c r="AF243" i="17"/>
  <c r="AF244" i="17" s="1"/>
  <c r="AF234" i="17"/>
  <c r="AF235" i="17"/>
  <c r="AF225" i="17"/>
  <c r="AF226" i="17" s="1"/>
  <c r="AF216" i="17"/>
  <c r="AF217" i="17" s="1"/>
  <c r="AF305" i="17"/>
  <c r="AE79" i="17"/>
  <c r="AE80" i="17" s="1"/>
  <c r="AE70" i="17"/>
  <c r="AE71" i="17" s="1"/>
  <c r="AE61" i="17"/>
  <c r="AE62" i="17" s="1"/>
  <c r="AE52" i="17"/>
  <c r="AE53" i="17"/>
  <c r="AE43" i="17"/>
  <c r="AE44" i="17" s="1"/>
  <c r="AE34" i="17"/>
  <c r="AE35" i="17" s="1"/>
  <c r="AE89" i="17"/>
  <c r="AE90" i="17" s="1"/>
  <c r="AE99" i="17"/>
  <c r="AE100" i="17" s="1"/>
  <c r="AE108" i="17"/>
  <c r="AE109" i="17" s="1"/>
  <c r="AE126" i="17"/>
  <c r="AE127" i="17" s="1"/>
  <c r="AE117" i="17"/>
  <c r="AE118" i="17" s="1"/>
  <c r="AE135" i="17"/>
  <c r="AE136" i="17" s="1"/>
  <c r="AE144" i="17"/>
  <c r="AE145" i="17" s="1"/>
  <c r="AE153" i="17"/>
  <c r="AE154" i="17" s="1"/>
  <c r="AE162" i="17"/>
  <c r="AE163" i="17" s="1"/>
  <c r="AE171" i="17"/>
  <c r="AE172" i="17" s="1"/>
  <c r="AE180" i="17"/>
  <c r="AE181" i="17" s="1"/>
  <c r="AE189" i="17"/>
  <c r="AE190" i="17" s="1"/>
  <c r="AE198" i="17"/>
  <c r="AE199" i="17" s="1"/>
  <c r="AE207" i="17"/>
  <c r="AE208" i="17"/>
  <c r="AE297" i="17"/>
  <c r="AE298" i="17" s="1"/>
  <c r="AE288" i="17"/>
  <c r="AE289" i="17" s="1"/>
  <c r="AE279" i="17"/>
  <c r="AE280" i="17" s="1"/>
  <c r="AE270" i="17"/>
  <c r="AE271" i="17" s="1"/>
  <c r="AE261" i="17"/>
  <c r="AE262" i="17" s="1"/>
  <c r="AE252" i="17"/>
  <c r="AE253" i="17" s="1"/>
  <c r="AE243" i="17"/>
  <c r="AE244" i="17" s="1"/>
  <c r="AE234" i="17"/>
  <c r="AE235" i="17"/>
  <c r="AE225" i="17"/>
  <c r="AE226" i="17" s="1"/>
  <c r="AE216" i="17"/>
  <c r="AE217" i="17" s="1"/>
  <c r="AE305" i="17"/>
  <c r="AD79" i="17"/>
  <c r="AD80" i="17" s="1"/>
  <c r="AD70" i="17"/>
  <c r="AD71" i="17" s="1"/>
  <c r="AD61" i="17"/>
  <c r="AD62" i="17" s="1"/>
  <c r="AD52" i="17"/>
  <c r="AD53" i="17" s="1"/>
  <c r="AD43" i="17"/>
  <c r="AD44" i="17" s="1"/>
  <c r="AD34" i="17"/>
  <c r="AD35" i="17" s="1"/>
  <c r="AD89" i="17"/>
  <c r="AD90" i="17" s="1"/>
  <c r="AD99" i="17"/>
  <c r="AD100" i="17" s="1"/>
  <c r="AD108" i="17"/>
  <c r="AD109" i="17" s="1"/>
  <c r="AD126" i="17"/>
  <c r="AD127" i="17" s="1"/>
  <c r="AD117" i="17"/>
  <c r="AD118" i="17" s="1"/>
  <c r="AD135" i="17"/>
  <c r="AD136" i="17" s="1"/>
  <c r="AD144" i="17"/>
  <c r="AD145" i="17" s="1"/>
  <c r="AD153" i="17"/>
  <c r="AD154" i="17" s="1"/>
  <c r="AD162" i="17"/>
  <c r="AD163" i="17" s="1"/>
  <c r="AD171" i="17"/>
  <c r="AD172" i="17" s="1"/>
  <c r="AD180" i="17"/>
  <c r="AD181" i="17" s="1"/>
  <c r="AD189" i="17"/>
  <c r="AD190" i="17" s="1"/>
  <c r="AD198" i="17"/>
  <c r="AD199" i="17" s="1"/>
  <c r="AD207" i="17"/>
  <c r="AD208" i="17" s="1"/>
  <c r="AD297" i="17"/>
  <c r="AD298" i="17" s="1"/>
  <c r="AD288" i="17"/>
  <c r="AD289" i="17" s="1"/>
  <c r="AD279" i="17"/>
  <c r="AD280" i="17" s="1"/>
  <c r="AD270" i="17"/>
  <c r="AD271" i="17" s="1"/>
  <c r="AD261" i="17"/>
  <c r="AD262" i="17" s="1"/>
  <c r="AD252" i="17"/>
  <c r="AD253" i="17" s="1"/>
  <c r="AD243" i="17"/>
  <c r="AD244" i="17" s="1"/>
  <c r="AD234" i="17"/>
  <c r="AD235" i="17" s="1"/>
  <c r="AD225" i="17"/>
  <c r="AD226" i="17" s="1"/>
  <c r="AD216" i="17"/>
  <c r="AD217" i="17" s="1"/>
  <c r="AC79" i="17"/>
  <c r="AC80" i="17" s="1"/>
  <c r="AC70" i="17"/>
  <c r="AC71" i="17" s="1"/>
  <c r="AC61" i="17"/>
  <c r="AC62" i="17" s="1"/>
  <c r="AC52" i="17"/>
  <c r="AC53" i="17" s="1"/>
  <c r="AC43" i="17"/>
  <c r="AC44" i="17" s="1"/>
  <c r="AC34" i="17"/>
  <c r="AC35" i="17" s="1"/>
  <c r="AC89" i="17"/>
  <c r="AC90" i="17" s="1"/>
  <c r="AC99" i="17"/>
  <c r="AC100" i="17" s="1"/>
  <c r="AC108" i="17"/>
  <c r="AC109" i="17" s="1"/>
  <c r="AC126" i="17"/>
  <c r="AC127" i="17" s="1"/>
  <c r="AC117" i="17"/>
  <c r="AC118" i="17" s="1"/>
  <c r="AC135" i="17"/>
  <c r="AC136" i="17" s="1"/>
  <c r="AC144" i="17"/>
  <c r="AC145" i="17" s="1"/>
  <c r="AC153" i="17"/>
  <c r="AC154" i="17" s="1"/>
  <c r="AC162" i="17"/>
  <c r="AC163" i="17" s="1"/>
  <c r="AC171" i="17"/>
  <c r="AC172" i="17" s="1"/>
  <c r="AC180" i="17"/>
  <c r="AC181" i="17" s="1"/>
  <c r="AC189" i="17"/>
  <c r="AC190" i="17" s="1"/>
  <c r="AC198" i="17"/>
  <c r="AC199" i="17" s="1"/>
  <c r="AC207" i="17"/>
  <c r="AC208" i="17" s="1"/>
  <c r="AC297" i="17"/>
  <c r="AC298" i="17" s="1"/>
  <c r="AC288" i="17"/>
  <c r="AC289" i="17" s="1"/>
  <c r="AC279" i="17"/>
  <c r="AC280" i="17" s="1"/>
  <c r="AC270" i="17"/>
  <c r="AC271" i="17" s="1"/>
  <c r="AC261" i="17"/>
  <c r="AC262" i="17" s="1"/>
  <c r="AC252" i="17"/>
  <c r="AC253" i="17" s="1"/>
  <c r="AC243" i="17"/>
  <c r="AC244" i="17" s="1"/>
  <c r="AC234" i="17"/>
  <c r="AC235" i="17" s="1"/>
  <c r="AC225" i="17"/>
  <c r="AC226" i="17" s="1"/>
  <c r="AC216" i="17"/>
  <c r="AC217" i="17" s="1"/>
  <c r="AC305" i="17"/>
  <c r="AB79" i="17"/>
  <c r="AB80" i="17" s="1"/>
  <c r="AB70" i="17"/>
  <c r="AB71" i="17" s="1"/>
  <c r="AB61" i="17"/>
  <c r="AB62" i="17" s="1"/>
  <c r="AB52" i="17"/>
  <c r="AB53" i="17" s="1"/>
  <c r="AB43" i="17"/>
  <c r="AB44" i="17" s="1"/>
  <c r="AB34" i="17"/>
  <c r="AB35" i="17" s="1"/>
  <c r="AB89" i="17"/>
  <c r="AB90" i="17" s="1"/>
  <c r="AB99" i="17"/>
  <c r="AB100" i="17" s="1"/>
  <c r="AB108" i="17"/>
  <c r="AB109" i="17" s="1"/>
  <c r="AB126" i="17"/>
  <c r="AB127" i="17" s="1"/>
  <c r="AB117" i="17"/>
  <c r="AB118" i="17" s="1"/>
  <c r="AB135" i="17"/>
  <c r="AB136" i="17" s="1"/>
  <c r="AB144" i="17"/>
  <c r="AB145" i="17" s="1"/>
  <c r="AB153" i="17"/>
  <c r="AB154" i="17" s="1"/>
  <c r="AB162" i="17"/>
  <c r="AB163" i="17" s="1"/>
  <c r="AB171" i="17"/>
  <c r="AB172" i="17" s="1"/>
  <c r="AB180" i="17"/>
  <c r="AB181" i="17" s="1"/>
  <c r="AB189" i="17"/>
  <c r="AB190" i="17" s="1"/>
  <c r="AB198" i="17"/>
  <c r="AB199" i="17" s="1"/>
  <c r="AB207" i="17"/>
  <c r="AB208" i="17" s="1"/>
  <c r="AB297" i="17"/>
  <c r="AB298" i="17" s="1"/>
  <c r="AB288" i="17"/>
  <c r="AB289" i="17" s="1"/>
  <c r="AB279" i="17"/>
  <c r="AB280" i="17" s="1"/>
  <c r="AB270" i="17"/>
  <c r="AB271" i="17" s="1"/>
  <c r="AB261" i="17"/>
  <c r="AB262" i="17" s="1"/>
  <c r="AB252" i="17"/>
  <c r="AB253" i="17" s="1"/>
  <c r="AB243" i="17"/>
  <c r="AB244" i="17" s="1"/>
  <c r="AB234" i="17"/>
  <c r="AB235" i="17" s="1"/>
  <c r="AB225" i="17"/>
  <c r="AB226" i="17" s="1"/>
  <c r="AB216" i="17"/>
  <c r="AB217" i="17" s="1"/>
  <c r="AB305" i="17"/>
  <c r="AA79" i="17"/>
  <c r="AA80" i="17" s="1"/>
  <c r="AA70" i="17"/>
  <c r="AA71" i="17" s="1"/>
  <c r="AA61" i="17"/>
  <c r="AA62" i="17" s="1"/>
  <c r="AA52" i="17"/>
  <c r="AA53" i="17" s="1"/>
  <c r="AA43" i="17"/>
  <c r="AA44" i="17" s="1"/>
  <c r="AA34" i="17"/>
  <c r="AA35" i="17" s="1"/>
  <c r="AA89" i="17"/>
  <c r="AA90" i="17" s="1"/>
  <c r="AA99" i="17"/>
  <c r="AA100" i="17" s="1"/>
  <c r="AA108" i="17"/>
  <c r="AA109" i="17" s="1"/>
  <c r="AA126" i="17"/>
  <c r="AA127" i="17" s="1"/>
  <c r="AA117" i="17"/>
  <c r="AA118" i="17" s="1"/>
  <c r="AA135" i="17"/>
  <c r="AA136" i="17" s="1"/>
  <c r="AA144" i="17"/>
  <c r="AA145" i="17" s="1"/>
  <c r="AA153" i="17"/>
  <c r="AA154" i="17" s="1"/>
  <c r="AA162" i="17"/>
  <c r="AA163" i="17" s="1"/>
  <c r="AA171" i="17"/>
  <c r="AA172" i="17" s="1"/>
  <c r="AA180" i="17"/>
  <c r="AA181" i="17" s="1"/>
  <c r="AA189" i="17"/>
  <c r="AA190" i="17" s="1"/>
  <c r="AA198" i="17"/>
  <c r="AA199" i="17" s="1"/>
  <c r="AA207" i="17"/>
  <c r="AA208" i="17" s="1"/>
  <c r="AA297" i="17"/>
  <c r="AA298" i="17" s="1"/>
  <c r="AA288" i="17"/>
  <c r="AA289" i="17" s="1"/>
  <c r="AA279" i="17"/>
  <c r="AA280" i="17" s="1"/>
  <c r="AA270" i="17"/>
  <c r="AA271" i="17" s="1"/>
  <c r="AA261" i="17"/>
  <c r="AA262" i="17" s="1"/>
  <c r="AA252" i="17"/>
  <c r="AA253" i="17" s="1"/>
  <c r="AA243" i="17"/>
  <c r="AA244" i="17" s="1"/>
  <c r="AA234" i="17"/>
  <c r="AA235" i="17" s="1"/>
  <c r="AA225" i="17"/>
  <c r="AA226" i="17" s="1"/>
  <c r="AA216" i="17"/>
  <c r="AA217" i="17" s="1"/>
  <c r="AA305" i="17"/>
  <c r="Z79" i="17"/>
  <c r="Z80" i="17" s="1"/>
  <c r="Z70" i="17"/>
  <c r="Z71" i="17" s="1"/>
  <c r="Z61" i="17"/>
  <c r="Z62" i="17" s="1"/>
  <c r="Z52" i="17"/>
  <c r="Z53" i="17" s="1"/>
  <c r="Z43" i="17"/>
  <c r="Z44" i="17" s="1"/>
  <c r="Z34" i="17"/>
  <c r="Z35" i="17" s="1"/>
  <c r="Z89" i="17"/>
  <c r="Z90" i="17" s="1"/>
  <c r="Z99" i="17"/>
  <c r="Z100" i="17" s="1"/>
  <c r="Z108" i="17"/>
  <c r="Z109" i="17" s="1"/>
  <c r="Z126" i="17"/>
  <c r="Z127" i="17" s="1"/>
  <c r="Z117" i="17"/>
  <c r="Z118" i="17" s="1"/>
  <c r="Z135" i="17"/>
  <c r="Z136" i="17" s="1"/>
  <c r="Z144" i="17"/>
  <c r="Z145" i="17" s="1"/>
  <c r="Z153" i="17"/>
  <c r="Z154" i="17" s="1"/>
  <c r="Z162" i="17"/>
  <c r="Z163" i="17" s="1"/>
  <c r="Z171" i="17"/>
  <c r="Z172" i="17" s="1"/>
  <c r="Z180" i="17"/>
  <c r="Z181" i="17" s="1"/>
  <c r="Z189" i="17"/>
  <c r="Z190" i="17" s="1"/>
  <c r="Z198" i="17"/>
  <c r="Z199" i="17" s="1"/>
  <c r="Z207" i="17"/>
  <c r="Z208" i="17" s="1"/>
  <c r="Z297" i="17"/>
  <c r="Z298" i="17" s="1"/>
  <c r="Z288" i="17"/>
  <c r="Z289" i="17" s="1"/>
  <c r="Z279" i="17"/>
  <c r="Z280" i="17" s="1"/>
  <c r="Z270" i="17"/>
  <c r="Z271" i="17" s="1"/>
  <c r="Z261" i="17"/>
  <c r="Z262" i="17" s="1"/>
  <c r="Z252" i="17"/>
  <c r="Z253" i="17" s="1"/>
  <c r="Z243" i="17"/>
  <c r="Z244" i="17" s="1"/>
  <c r="Z234" i="17"/>
  <c r="Z235" i="17" s="1"/>
  <c r="Z225" i="17"/>
  <c r="Z226" i="17" s="1"/>
  <c r="Z216" i="17"/>
  <c r="Z217" i="17" s="1"/>
  <c r="Z305" i="17"/>
  <c r="Y79" i="17"/>
  <c r="Y80" i="17" s="1"/>
  <c r="Y70" i="17"/>
  <c r="Y71" i="17" s="1"/>
  <c r="Y61" i="17"/>
  <c r="Y62" i="17" s="1"/>
  <c r="Y52" i="17"/>
  <c r="Y53" i="17" s="1"/>
  <c r="Y43" i="17"/>
  <c r="Y44" i="17" s="1"/>
  <c r="Y34" i="17"/>
  <c r="Y35" i="17" s="1"/>
  <c r="Y89" i="17"/>
  <c r="Y90" i="17" s="1"/>
  <c r="Y99" i="17"/>
  <c r="Y100" i="17"/>
  <c r="Y108" i="17"/>
  <c r="Y109" i="17" s="1"/>
  <c r="Y126" i="17"/>
  <c r="Y127" i="17" s="1"/>
  <c r="Y117" i="17"/>
  <c r="Y118" i="17" s="1"/>
  <c r="Y135" i="17"/>
  <c r="Y136" i="17"/>
  <c r="Y144" i="17"/>
  <c r="Y145" i="17" s="1"/>
  <c r="Y153" i="17"/>
  <c r="Y154" i="17" s="1"/>
  <c r="Y162" i="17"/>
  <c r="Y163" i="17" s="1"/>
  <c r="Y171" i="17"/>
  <c r="Y172" i="17" s="1"/>
  <c r="Y180" i="17"/>
  <c r="Y181" i="17" s="1"/>
  <c r="Y189" i="17"/>
  <c r="Y190" i="17" s="1"/>
  <c r="Y198" i="17"/>
  <c r="Y199" i="17" s="1"/>
  <c r="Y207" i="17"/>
  <c r="Y208" i="17"/>
  <c r="Y297" i="17"/>
  <c r="Y298" i="17" s="1"/>
  <c r="Y288" i="17"/>
  <c r="Y289" i="17" s="1"/>
  <c r="Y279" i="17"/>
  <c r="Y280" i="17" s="1"/>
  <c r="Y270" i="17"/>
  <c r="Y271" i="17"/>
  <c r="Y261" i="17"/>
  <c r="Y262" i="17" s="1"/>
  <c r="Y252" i="17"/>
  <c r="Y253" i="17" s="1"/>
  <c r="Y243" i="17"/>
  <c r="Y244" i="17" s="1"/>
  <c r="Y234" i="17"/>
  <c r="Y235" i="17"/>
  <c r="Y225" i="17"/>
  <c r="Y226" i="17" s="1"/>
  <c r="Y216" i="17"/>
  <c r="Y217" i="17" s="1"/>
  <c r="Y305" i="17"/>
  <c r="X79" i="17"/>
  <c r="X80" i="17" s="1"/>
  <c r="X70" i="17"/>
  <c r="X71" i="17" s="1"/>
  <c r="X61" i="17"/>
  <c r="X62" i="17" s="1"/>
  <c r="X52" i="17"/>
  <c r="X53" i="17"/>
  <c r="X43" i="17"/>
  <c r="X44" i="17" s="1"/>
  <c r="X34" i="17"/>
  <c r="X35" i="17" s="1"/>
  <c r="X89" i="17"/>
  <c r="X90" i="17" s="1"/>
  <c r="X99" i="17"/>
  <c r="X100" i="17" s="1"/>
  <c r="X108" i="17"/>
  <c r="X109" i="17" s="1"/>
  <c r="X126" i="17"/>
  <c r="X127" i="17" s="1"/>
  <c r="X117" i="17"/>
  <c r="X118" i="17" s="1"/>
  <c r="X135" i="17"/>
  <c r="X136" i="17"/>
  <c r="X144" i="17"/>
  <c r="X145" i="17" s="1"/>
  <c r="X153" i="17"/>
  <c r="X154" i="17" s="1"/>
  <c r="X162" i="17"/>
  <c r="X163" i="17" s="1"/>
  <c r="X171" i="17"/>
  <c r="X172" i="17"/>
  <c r="X180" i="17"/>
  <c r="X181" i="17" s="1"/>
  <c r="X189" i="17"/>
  <c r="X190" i="17" s="1"/>
  <c r="X198" i="17"/>
  <c r="X199" i="17" s="1"/>
  <c r="X207" i="17"/>
  <c r="X208" i="17"/>
  <c r="X297" i="17"/>
  <c r="X298" i="17" s="1"/>
  <c r="X288" i="17"/>
  <c r="X289" i="17" s="1"/>
  <c r="X279" i="17"/>
  <c r="X280" i="17" s="1"/>
  <c r="X270" i="17"/>
  <c r="X271" i="17" s="1"/>
  <c r="X261" i="17"/>
  <c r="X262" i="17" s="1"/>
  <c r="X252" i="17"/>
  <c r="X253" i="17" s="1"/>
  <c r="X243" i="17"/>
  <c r="X244" i="17" s="1"/>
  <c r="X234" i="17"/>
  <c r="X235" i="17"/>
  <c r="X225" i="17"/>
  <c r="X226" i="17" s="1"/>
  <c r="X216" i="17"/>
  <c r="X217" i="17" s="1"/>
  <c r="X305" i="17"/>
  <c r="W79" i="17"/>
  <c r="W80" i="17" s="1"/>
  <c r="W70" i="17"/>
  <c r="W71" i="17" s="1"/>
  <c r="W61" i="17"/>
  <c r="W62" i="17" s="1"/>
  <c r="W52" i="17"/>
  <c r="W53" i="17"/>
  <c r="W43" i="17"/>
  <c r="W44" i="17" s="1"/>
  <c r="W34" i="17"/>
  <c r="W35" i="17" s="1"/>
  <c r="W89" i="17"/>
  <c r="W90" i="17" s="1"/>
  <c r="W99" i="17"/>
  <c r="W100" i="17"/>
  <c r="W108" i="17"/>
  <c r="W109" i="17" s="1"/>
  <c r="W126" i="17"/>
  <c r="W127" i="17" s="1"/>
  <c r="W117" i="17"/>
  <c r="W118" i="17" s="1"/>
  <c r="W135" i="17"/>
  <c r="W136" i="17"/>
  <c r="W144" i="17"/>
  <c r="W145" i="17" s="1"/>
  <c r="W153" i="17"/>
  <c r="W154" i="17" s="1"/>
  <c r="W162" i="17"/>
  <c r="W163" i="17" s="1"/>
  <c r="W171" i="17"/>
  <c r="W172" i="17" s="1"/>
  <c r="W180" i="17"/>
  <c r="W181" i="17" s="1"/>
  <c r="W189" i="17"/>
  <c r="W190" i="17" s="1"/>
  <c r="W198" i="17"/>
  <c r="W199" i="17" s="1"/>
  <c r="W207" i="17"/>
  <c r="W208" i="17"/>
  <c r="W297" i="17"/>
  <c r="W298" i="17" s="1"/>
  <c r="W288" i="17"/>
  <c r="W289" i="17" s="1"/>
  <c r="W279" i="17"/>
  <c r="W280" i="17" s="1"/>
  <c r="W270" i="17"/>
  <c r="W271" i="17"/>
  <c r="W261" i="17"/>
  <c r="W262" i="17" s="1"/>
  <c r="W252" i="17"/>
  <c r="W253" i="17" s="1"/>
  <c r="W243" i="17"/>
  <c r="W244" i="17" s="1"/>
  <c r="W234" i="17"/>
  <c r="W235" i="17"/>
  <c r="W225" i="17"/>
  <c r="W226" i="17" s="1"/>
  <c r="W216" i="17"/>
  <c r="W217" i="17" s="1"/>
  <c r="W305" i="17"/>
  <c r="V79" i="17"/>
  <c r="V80" i="17" s="1"/>
  <c r="V70" i="17"/>
  <c r="V71" i="17" s="1"/>
  <c r="V61" i="17"/>
  <c r="V62" i="17" s="1"/>
  <c r="V52" i="17"/>
  <c r="V53" i="17"/>
  <c r="V43" i="17"/>
  <c r="V44" i="17" s="1"/>
  <c r="V34" i="17"/>
  <c r="V35" i="17" s="1"/>
  <c r="V89" i="17"/>
  <c r="V90" i="17" s="1"/>
  <c r="V99" i="17"/>
  <c r="V100" i="17" s="1"/>
  <c r="V108" i="17"/>
  <c r="V109" i="17" s="1"/>
  <c r="V126" i="17"/>
  <c r="V127" i="17" s="1"/>
  <c r="V117" i="17"/>
  <c r="V118" i="17" s="1"/>
  <c r="V135" i="17"/>
  <c r="V136" i="17"/>
  <c r="V144" i="17"/>
  <c r="V145" i="17" s="1"/>
  <c r="V153" i="17"/>
  <c r="V154" i="17" s="1"/>
  <c r="V162" i="17"/>
  <c r="V163" i="17" s="1"/>
  <c r="V171" i="17"/>
  <c r="V172" i="17"/>
  <c r="V180" i="17"/>
  <c r="V181" i="17" s="1"/>
  <c r="V189" i="17"/>
  <c r="V190" i="17" s="1"/>
  <c r="V198" i="17"/>
  <c r="V199" i="17" s="1"/>
  <c r="V207" i="17"/>
  <c r="V208" i="17"/>
  <c r="V297" i="17"/>
  <c r="V298" i="17" s="1"/>
  <c r="V288" i="17"/>
  <c r="V289" i="17" s="1"/>
  <c r="V279" i="17"/>
  <c r="V280" i="17" s="1"/>
  <c r="V270" i="17"/>
  <c r="V271" i="17" s="1"/>
  <c r="V261" i="17"/>
  <c r="V262" i="17" s="1"/>
  <c r="V252" i="17"/>
  <c r="V253" i="17" s="1"/>
  <c r="V243" i="17"/>
  <c r="V244" i="17" s="1"/>
  <c r="V234" i="17"/>
  <c r="V235" i="17"/>
  <c r="V225" i="17"/>
  <c r="V226" i="17" s="1"/>
  <c r="V216" i="17"/>
  <c r="V217" i="17" s="1"/>
  <c r="V305" i="17"/>
  <c r="U79" i="17"/>
  <c r="U80" i="17" s="1"/>
  <c r="U70" i="17"/>
  <c r="U71" i="17" s="1"/>
  <c r="U61" i="17"/>
  <c r="U62" i="17" s="1"/>
  <c r="U52" i="17"/>
  <c r="U53" i="17"/>
  <c r="U43" i="17"/>
  <c r="U44" i="17" s="1"/>
  <c r="U34" i="17"/>
  <c r="U35" i="17" s="1"/>
  <c r="U89" i="17"/>
  <c r="U90" i="17" s="1"/>
  <c r="U99" i="17"/>
  <c r="U100" i="17"/>
  <c r="U108" i="17"/>
  <c r="U109" i="17" s="1"/>
  <c r="U126" i="17"/>
  <c r="U127" i="17" s="1"/>
  <c r="U117" i="17"/>
  <c r="U118" i="17" s="1"/>
  <c r="U135" i="17"/>
  <c r="U136" i="17" s="1"/>
  <c r="U144" i="17"/>
  <c r="U145" i="17" s="1"/>
  <c r="U153" i="17"/>
  <c r="U154" i="17" s="1"/>
  <c r="U162" i="17"/>
  <c r="U163" i="17" s="1"/>
  <c r="U171" i="17"/>
  <c r="U172" i="17"/>
  <c r="U180" i="17"/>
  <c r="U181" i="17" s="1"/>
  <c r="U189" i="17"/>
  <c r="U190" i="17" s="1"/>
  <c r="U198" i="17"/>
  <c r="U199" i="17" s="1"/>
  <c r="U207" i="17"/>
  <c r="U208" i="17"/>
  <c r="U297" i="17"/>
  <c r="U298" i="17" s="1"/>
  <c r="U288" i="17"/>
  <c r="U289" i="17" s="1"/>
  <c r="U279" i="17"/>
  <c r="U280" i="17" s="1"/>
  <c r="U270" i="17"/>
  <c r="U271" i="17"/>
  <c r="U261" i="17"/>
  <c r="U262" i="17" s="1"/>
  <c r="U252" i="17"/>
  <c r="U253" i="17" s="1"/>
  <c r="U243" i="17"/>
  <c r="U244" i="17" s="1"/>
  <c r="U234" i="17"/>
  <c r="U235" i="17" s="1"/>
  <c r="U225" i="17"/>
  <c r="U226" i="17" s="1"/>
  <c r="U216" i="17"/>
  <c r="U217" i="17" s="1"/>
  <c r="U305" i="17"/>
  <c r="T79" i="17"/>
  <c r="T80" i="17"/>
  <c r="T70" i="17"/>
  <c r="T71" i="17"/>
  <c r="T61" i="17"/>
  <c r="T62" i="17"/>
  <c r="T52" i="17"/>
  <c r="T53" i="17"/>
  <c r="T43" i="17"/>
  <c r="T44" i="17"/>
  <c r="T34" i="17"/>
  <c r="T35" i="17"/>
  <c r="T89" i="17"/>
  <c r="T90" i="17"/>
  <c r="T99" i="17"/>
  <c r="T100" i="17"/>
  <c r="T108" i="17"/>
  <c r="T109" i="17"/>
  <c r="T126" i="17"/>
  <c r="T127" i="17"/>
  <c r="T117" i="17"/>
  <c r="T118" i="17"/>
  <c r="T135" i="17"/>
  <c r="T136" i="17"/>
  <c r="T144" i="17"/>
  <c r="T145" i="17"/>
  <c r="T153" i="17"/>
  <c r="T154" i="17"/>
  <c r="T162" i="17"/>
  <c r="T163" i="17"/>
  <c r="T171" i="17"/>
  <c r="T172" i="17"/>
  <c r="T180" i="17"/>
  <c r="T181" i="17"/>
  <c r="T189" i="17"/>
  <c r="T190" i="17"/>
  <c r="T198" i="17"/>
  <c r="T199" i="17"/>
  <c r="T207" i="17"/>
  <c r="T208" i="17"/>
  <c r="T297" i="17"/>
  <c r="T298" i="17"/>
  <c r="T288" i="17"/>
  <c r="T289" i="17"/>
  <c r="T279" i="17"/>
  <c r="T280" i="17"/>
  <c r="T270" i="17"/>
  <c r="T271" i="17"/>
  <c r="T261" i="17"/>
  <c r="T262" i="17"/>
  <c r="T252" i="17"/>
  <c r="T253" i="17"/>
  <c r="T243" i="17"/>
  <c r="T244" i="17"/>
  <c r="T234" i="17"/>
  <c r="T235" i="17" s="1"/>
  <c r="T225" i="17"/>
  <c r="T226" i="17"/>
  <c r="T216" i="17"/>
  <c r="T217" i="17" s="1"/>
  <c r="T305" i="17"/>
  <c r="S79" i="17"/>
  <c r="S80" i="17"/>
  <c r="S70" i="17"/>
  <c r="S71" i="17" s="1"/>
  <c r="S61" i="17"/>
  <c r="S62" i="17"/>
  <c r="S52" i="17"/>
  <c r="S53" i="17" s="1"/>
  <c r="S43" i="17"/>
  <c r="S44" i="17"/>
  <c r="S34" i="17"/>
  <c r="S35" i="17" s="1"/>
  <c r="S89" i="17"/>
  <c r="S90" i="17"/>
  <c r="S99" i="17"/>
  <c r="S100" i="17" s="1"/>
  <c r="S108" i="17"/>
  <c r="S109" i="17"/>
  <c r="S126" i="17"/>
  <c r="S127" i="17" s="1"/>
  <c r="S117" i="17"/>
  <c r="S118" i="17"/>
  <c r="S135" i="17"/>
  <c r="S136" i="17" s="1"/>
  <c r="S144" i="17"/>
  <c r="S145" i="17"/>
  <c r="S153" i="17"/>
  <c r="S154" i="17" s="1"/>
  <c r="S162" i="17"/>
  <c r="S163" i="17"/>
  <c r="S171" i="17"/>
  <c r="S172" i="17" s="1"/>
  <c r="S180" i="17"/>
  <c r="S181" i="17"/>
  <c r="S189" i="17"/>
  <c r="S190" i="17" s="1"/>
  <c r="S198" i="17"/>
  <c r="S199" i="17"/>
  <c r="S207" i="17"/>
  <c r="S208" i="17" s="1"/>
  <c r="S297" i="17"/>
  <c r="S298" i="17"/>
  <c r="S288" i="17"/>
  <c r="S289" i="17" s="1"/>
  <c r="S279" i="17"/>
  <c r="S280" i="17"/>
  <c r="S270" i="17"/>
  <c r="S271" i="17" s="1"/>
  <c r="S261" i="17"/>
  <c r="S262" i="17" s="1"/>
  <c r="S252" i="17"/>
  <c r="S253" i="17" s="1"/>
  <c r="S243" i="17"/>
  <c r="S244" i="17"/>
  <c r="S234" i="17"/>
  <c r="S235" i="17" s="1"/>
  <c r="S225" i="17"/>
  <c r="S226" i="17"/>
  <c r="S216" i="17"/>
  <c r="S217" i="17" s="1"/>
  <c r="S305" i="17"/>
  <c r="R79" i="17"/>
  <c r="R80" i="17"/>
  <c r="R70" i="17"/>
  <c r="R71" i="17" s="1"/>
  <c r="R61" i="17"/>
  <c r="R62" i="17"/>
  <c r="R52" i="17"/>
  <c r="R53" i="17" s="1"/>
  <c r="R43" i="17"/>
  <c r="R44" i="17" s="1"/>
  <c r="R34" i="17"/>
  <c r="R35" i="17" s="1"/>
  <c r="R89" i="17"/>
  <c r="R90" i="17"/>
  <c r="R99" i="17"/>
  <c r="R100" i="17" s="1"/>
  <c r="R108" i="17"/>
  <c r="R109" i="17"/>
  <c r="R126" i="17"/>
  <c r="R127" i="17" s="1"/>
  <c r="R117" i="17"/>
  <c r="R118" i="17"/>
  <c r="R135" i="17"/>
  <c r="R136" i="17" s="1"/>
  <c r="R144" i="17"/>
  <c r="R145" i="17" s="1"/>
  <c r="R153" i="17"/>
  <c r="R154" i="17" s="1"/>
  <c r="R162" i="17"/>
  <c r="R163" i="17" s="1"/>
  <c r="R171" i="17"/>
  <c r="R172" i="17" s="1"/>
  <c r="R180" i="17"/>
  <c r="R181" i="17"/>
  <c r="R189" i="17"/>
  <c r="R190" i="17" s="1"/>
  <c r="R198" i="17"/>
  <c r="R199" i="17"/>
  <c r="R207" i="17"/>
  <c r="R208" i="17" s="1"/>
  <c r="R297" i="17"/>
  <c r="R298" i="17" s="1"/>
  <c r="R288" i="17"/>
  <c r="R289" i="17" s="1"/>
  <c r="R279" i="17"/>
  <c r="R280" i="17"/>
  <c r="R270" i="17"/>
  <c r="R271" i="17" s="1"/>
  <c r="R261" i="17"/>
  <c r="R262" i="17"/>
  <c r="R252" i="17"/>
  <c r="R253" i="17" s="1"/>
  <c r="R243" i="17"/>
  <c r="R244" i="17"/>
  <c r="R234" i="17"/>
  <c r="R235" i="17" s="1"/>
  <c r="R225" i="17"/>
  <c r="R226" i="17" s="1"/>
  <c r="R216" i="17"/>
  <c r="R217" i="17" s="1"/>
  <c r="R305" i="17"/>
  <c r="Q79" i="17"/>
  <c r="Q80" i="17" s="1"/>
  <c r="Q70" i="17"/>
  <c r="Q71" i="17" s="1"/>
  <c r="Q61" i="17"/>
  <c r="Q62" i="17" s="1"/>
  <c r="Q52" i="17"/>
  <c r="Q53" i="17" s="1"/>
  <c r="Q43" i="17"/>
  <c r="Q44" i="17"/>
  <c r="Q34" i="17"/>
  <c r="Q35" i="17" s="1"/>
  <c r="Q89" i="17"/>
  <c r="Q90" i="17"/>
  <c r="Q99" i="17"/>
  <c r="Q100" i="17" s="1"/>
  <c r="Q108" i="17"/>
  <c r="Q109" i="17" s="1"/>
  <c r="Q126" i="17"/>
  <c r="Q127" i="17" s="1"/>
  <c r="Q117" i="17"/>
  <c r="Q118" i="17" s="1"/>
  <c r="Q135" i="17"/>
  <c r="Q136" i="17" s="1"/>
  <c r="Q144" i="17"/>
  <c r="Q145" i="17"/>
  <c r="Q153" i="17"/>
  <c r="Q154" i="17" s="1"/>
  <c r="Q162" i="17"/>
  <c r="Q163" i="17"/>
  <c r="Q171" i="17"/>
  <c r="Q172" i="17" s="1"/>
  <c r="Q180" i="17"/>
  <c r="Q181" i="17" s="1"/>
  <c r="Q189" i="17"/>
  <c r="Q190" i="17" s="1"/>
  <c r="Q198" i="17"/>
  <c r="Q199" i="17"/>
  <c r="Q207" i="17"/>
  <c r="Q208" i="17" s="1"/>
  <c r="Q297" i="17"/>
  <c r="Q298" i="17"/>
  <c r="Q288" i="17"/>
  <c r="Q289" i="17" s="1"/>
  <c r="Q279" i="17"/>
  <c r="Q280" i="17"/>
  <c r="Q270" i="17"/>
  <c r="Q271" i="17" s="1"/>
  <c r="Q261" i="17"/>
  <c r="Q262" i="17" s="1"/>
  <c r="Q252" i="17"/>
  <c r="Q253" i="17" s="1"/>
  <c r="Q243" i="17"/>
  <c r="Q244" i="17"/>
  <c r="Q234" i="17"/>
  <c r="Q235" i="17" s="1"/>
  <c r="Q225" i="17"/>
  <c r="Q226" i="17"/>
  <c r="Q216" i="17"/>
  <c r="Q217" i="17" s="1"/>
  <c r="Q305" i="17"/>
  <c r="P79" i="17"/>
  <c r="P80" i="17"/>
  <c r="P70" i="17"/>
  <c r="P71" i="17" s="1"/>
  <c r="P61" i="17"/>
  <c r="P62" i="17"/>
  <c r="P52" i="17"/>
  <c r="P53" i="17" s="1"/>
  <c r="P43" i="17"/>
  <c r="P44" i="17" s="1"/>
  <c r="P34" i="17"/>
  <c r="P35" i="17" s="1"/>
  <c r="P89" i="17"/>
  <c r="P90" i="17"/>
  <c r="P99" i="17"/>
  <c r="P100" i="17" s="1"/>
  <c r="P108" i="17"/>
  <c r="P109" i="17"/>
  <c r="P126" i="17"/>
  <c r="P127" i="17" s="1"/>
  <c r="P117" i="17"/>
  <c r="P118" i="17"/>
  <c r="P135" i="17"/>
  <c r="P136" i="17" s="1"/>
  <c r="P144" i="17"/>
  <c r="P145" i="17" s="1"/>
  <c r="P153" i="17"/>
  <c r="P154" i="17" s="1"/>
  <c r="P162" i="17"/>
  <c r="P163" i="17" s="1"/>
  <c r="P171" i="17"/>
  <c r="P172" i="17" s="1"/>
  <c r="P180" i="17"/>
  <c r="P181" i="17"/>
  <c r="P189" i="17"/>
  <c r="P190" i="17" s="1"/>
  <c r="P198" i="17"/>
  <c r="P199" i="17"/>
  <c r="P207" i="17"/>
  <c r="P208" i="17" s="1"/>
  <c r="P297" i="17"/>
  <c r="P298" i="17" s="1"/>
  <c r="P288" i="17"/>
  <c r="P289" i="17" s="1"/>
  <c r="P279" i="17"/>
  <c r="P280" i="17"/>
  <c r="P270" i="17"/>
  <c r="P271" i="17" s="1"/>
  <c r="P261" i="17"/>
  <c r="P262" i="17"/>
  <c r="P252" i="17"/>
  <c r="P253" i="17" s="1"/>
  <c r="P243" i="17"/>
  <c r="P244" i="17"/>
  <c r="P234" i="17"/>
  <c r="P235" i="17" s="1"/>
  <c r="P225" i="17"/>
  <c r="P226" i="17" s="1"/>
  <c r="P216" i="17"/>
  <c r="P217" i="17" s="1"/>
  <c r="P305" i="17"/>
  <c r="O79" i="17"/>
  <c r="O80" i="17" s="1"/>
  <c r="O70" i="17"/>
  <c r="O71" i="17" s="1"/>
  <c r="O61" i="17"/>
  <c r="O62" i="17" s="1"/>
  <c r="O52" i="17"/>
  <c r="O53" i="17" s="1"/>
  <c r="O43" i="17"/>
  <c r="O44" i="17"/>
  <c r="O34" i="17"/>
  <c r="O35" i="17" s="1"/>
  <c r="O89" i="17"/>
  <c r="O90" i="17"/>
  <c r="O99" i="17"/>
  <c r="O100" i="17" s="1"/>
  <c r="O108" i="17"/>
  <c r="O109" i="17" s="1"/>
  <c r="O126" i="17"/>
  <c r="O127" i="17" s="1"/>
  <c r="O117" i="17"/>
  <c r="O118" i="17" s="1"/>
  <c r="O135" i="17"/>
  <c r="O136" i="17" s="1"/>
  <c r="O144" i="17"/>
  <c r="O145" i="17"/>
  <c r="O153" i="17"/>
  <c r="O154" i="17" s="1"/>
  <c r="O162" i="17"/>
  <c r="O163" i="17"/>
  <c r="O171" i="17"/>
  <c r="O172" i="17" s="1"/>
  <c r="O180" i="17"/>
  <c r="O181" i="17" s="1"/>
  <c r="O189" i="17"/>
  <c r="O190" i="17" s="1"/>
  <c r="O198" i="17"/>
  <c r="O199" i="17"/>
  <c r="O207" i="17"/>
  <c r="O208" i="17" s="1"/>
  <c r="O297" i="17"/>
  <c r="O298" i="17"/>
  <c r="O288" i="17"/>
  <c r="O289" i="17" s="1"/>
  <c r="O279" i="17"/>
  <c r="O280" i="17"/>
  <c r="O270" i="17"/>
  <c r="O271" i="17" s="1"/>
  <c r="O261" i="17"/>
  <c r="O262" i="17" s="1"/>
  <c r="O252" i="17"/>
  <c r="O253" i="17" s="1"/>
  <c r="O243" i="17"/>
  <c r="O244" i="17"/>
  <c r="O234" i="17"/>
  <c r="O235" i="17" s="1"/>
  <c r="O225" i="17"/>
  <c r="O226" i="17"/>
  <c r="O216" i="17"/>
  <c r="O217" i="17" s="1"/>
  <c r="O305" i="17"/>
  <c r="N79" i="17"/>
  <c r="N80" i="17"/>
  <c r="N70" i="17"/>
  <c r="N71" i="17" s="1"/>
  <c r="N61" i="17"/>
  <c r="N62" i="17" s="1"/>
  <c r="N52" i="17"/>
  <c r="N53" i="17" s="1"/>
  <c r="N43" i="17"/>
  <c r="N44" i="17"/>
  <c r="N34" i="17"/>
  <c r="N35" i="17" s="1"/>
  <c r="N89" i="17"/>
  <c r="N90" i="17" s="1"/>
  <c r="N99" i="17"/>
  <c r="N100" i="17" s="1"/>
  <c r="N108" i="17"/>
  <c r="N109" i="17" s="1"/>
  <c r="N126" i="17"/>
  <c r="N127" i="17" s="1"/>
  <c r="N117" i="17"/>
  <c r="N118" i="17" s="1"/>
  <c r="N135" i="17"/>
  <c r="N136" i="17" s="1"/>
  <c r="N144" i="17"/>
  <c r="N145" i="17"/>
  <c r="N153" i="17"/>
  <c r="N154" i="17" s="1"/>
  <c r="N162" i="17"/>
  <c r="N163" i="17" s="1"/>
  <c r="N171" i="17"/>
  <c r="N172" i="17" s="1"/>
  <c r="N180" i="17"/>
  <c r="N181" i="17"/>
  <c r="N189" i="17"/>
  <c r="N190" i="17" s="1"/>
  <c r="N198" i="17"/>
  <c r="N199" i="17" s="1"/>
  <c r="N207" i="17"/>
  <c r="N208" i="17" s="1"/>
  <c r="N297" i="17"/>
  <c r="N298" i="17"/>
  <c r="N288" i="17"/>
  <c r="N289" i="17" s="1"/>
  <c r="N279" i="17"/>
  <c r="N280" i="17" s="1"/>
  <c r="N270" i="17"/>
  <c r="N271" i="17" s="1"/>
  <c r="N261" i="17"/>
  <c r="N262" i="17" s="1"/>
  <c r="N252" i="17"/>
  <c r="N253" i="17" s="1"/>
  <c r="N243" i="17"/>
  <c r="N244" i="17" s="1"/>
  <c r="N234" i="17"/>
  <c r="N235" i="17" s="1"/>
  <c r="N225" i="17"/>
  <c r="N226" i="17"/>
  <c r="N216" i="17"/>
  <c r="N217" i="17" s="1"/>
  <c r="N305" i="17"/>
  <c r="M79" i="17"/>
  <c r="M80" i="17"/>
  <c r="M70" i="17"/>
  <c r="M71" i="17" s="1"/>
  <c r="M61" i="17"/>
  <c r="M62" i="17" s="1"/>
  <c r="M52" i="17"/>
  <c r="M53" i="17" s="1"/>
  <c r="M43" i="17"/>
  <c r="M44" i="17"/>
  <c r="M34" i="17"/>
  <c r="M35" i="17" s="1"/>
  <c r="M89" i="17"/>
  <c r="M90" i="17" s="1"/>
  <c r="M99" i="17"/>
  <c r="M100" i="17" s="1"/>
  <c r="M108" i="17"/>
  <c r="M109" i="17" s="1"/>
  <c r="M126" i="17"/>
  <c r="M127" i="17" s="1"/>
  <c r="M117" i="17"/>
  <c r="M118" i="17" s="1"/>
  <c r="M135" i="17"/>
  <c r="M136" i="17" s="1"/>
  <c r="M144" i="17"/>
  <c r="M145" i="17" s="1"/>
  <c r="M153" i="17"/>
  <c r="M154" i="17" s="1"/>
  <c r="M162" i="17"/>
  <c r="M163" i="17" s="1"/>
  <c r="M171" i="17"/>
  <c r="M172" i="17" s="1"/>
  <c r="M180" i="17"/>
  <c r="M181" i="17"/>
  <c r="M189" i="17"/>
  <c r="M190" i="17" s="1"/>
  <c r="M198" i="17"/>
  <c r="M199" i="17" s="1"/>
  <c r="M207" i="17"/>
  <c r="M208" i="17" s="1"/>
  <c r="M297" i="17"/>
  <c r="M298" i="17"/>
  <c r="M288" i="17"/>
  <c r="M289" i="17" s="1"/>
  <c r="M279" i="17"/>
  <c r="M280" i="17" s="1"/>
  <c r="M270" i="17"/>
  <c r="M271" i="17" s="1"/>
  <c r="M261" i="17"/>
  <c r="M262" i="17"/>
  <c r="M252" i="17"/>
  <c r="M253" i="17" s="1"/>
  <c r="M243" i="17"/>
  <c r="M244" i="17" s="1"/>
  <c r="M234" i="17"/>
  <c r="M235" i="17" s="1"/>
  <c r="M225" i="17"/>
  <c r="M226" i="17" s="1"/>
  <c r="M216" i="17"/>
  <c r="M217" i="17" s="1"/>
  <c r="M305" i="17"/>
  <c r="L79" i="17"/>
  <c r="L80" i="17"/>
  <c r="L70" i="17"/>
  <c r="L71" i="17" s="1"/>
  <c r="L61" i="17"/>
  <c r="L62" i="17" s="1"/>
  <c r="L52" i="17"/>
  <c r="L53" i="17" s="1"/>
  <c r="L43" i="17"/>
  <c r="L44" i="17" s="1"/>
  <c r="L34" i="17"/>
  <c r="L35" i="17" s="1"/>
  <c r="L89" i="17"/>
  <c r="L90" i="17" s="1"/>
  <c r="L99" i="17"/>
  <c r="L100" i="17" s="1"/>
  <c r="L108" i="17"/>
  <c r="L109" i="17" s="1"/>
  <c r="L126" i="17"/>
  <c r="L127" i="17" s="1"/>
  <c r="L117" i="17"/>
  <c r="L118" i="17" s="1"/>
  <c r="L135" i="17"/>
  <c r="L136" i="17" s="1"/>
  <c r="L144" i="17"/>
  <c r="L145" i="17"/>
  <c r="L153" i="17"/>
  <c r="L154" i="17" s="1"/>
  <c r="L162" i="17"/>
  <c r="L163" i="17" s="1"/>
  <c r="L171" i="17"/>
  <c r="L172" i="17" s="1"/>
  <c r="L180" i="17"/>
  <c r="L181" i="17"/>
  <c r="L189" i="17"/>
  <c r="L190" i="17" s="1"/>
  <c r="L198" i="17"/>
  <c r="L199" i="17" s="1"/>
  <c r="L207" i="17"/>
  <c r="L208" i="17" s="1"/>
  <c r="L297" i="17"/>
  <c r="L298" i="17" s="1"/>
  <c r="L288" i="17"/>
  <c r="L289" i="17" s="1"/>
  <c r="L279" i="17"/>
  <c r="L280" i="17" s="1"/>
  <c r="L270" i="17"/>
  <c r="L271" i="17" s="1"/>
  <c r="L261" i="17"/>
  <c r="L262" i="17" s="1"/>
  <c r="L252" i="17"/>
  <c r="L253" i="17" s="1"/>
  <c r="L243" i="17"/>
  <c r="L244" i="17" s="1"/>
  <c r="L234" i="17"/>
  <c r="L235" i="17" s="1"/>
  <c r="L225" i="17"/>
  <c r="L226" i="17"/>
  <c r="L216" i="17"/>
  <c r="L217" i="17" s="1"/>
  <c r="L305" i="17"/>
  <c r="K79" i="17"/>
  <c r="K80" i="17"/>
  <c r="K70" i="17"/>
  <c r="K71" i="17" s="1"/>
  <c r="K61" i="17"/>
  <c r="K62" i="17" s="1"/>
  <c r="K52" i="17"/>
  <c r="K53" i="17" s="1"/>
  <c r="K43" i="17"/>
  <c r="K44" i="17"/>
  <c r="K34" i="17"/>
  <c r="K35" i="17" s="1"/>
  <c r="K89" i="17"/>
  <c r="K90" i="17" s="1"/>
  <c r="K99" i="17"/>
  <c r="K100" i="17" s="1"/>
  <c r="K108" i="17"/>
  <c r="K109" i="17" s="1"/>
  <c r="K126" i="17"/>
  <c r="K127" i="17" s="1"/>
  <c r="K117" i="17"/>
  <c r="K118" i="17" s="1"/>
  <c r="K135" i="17"/>
  <c r="K136" i="17" s="1"/>
  <c r="K144" i="17"/>
  <c r="K145" i="17" s="1"/>
  <c r="K153" i="17"/>
  <c r="K154" i="17" s="1"/>
  <c r="K162" i="17"/>
  <c r="K163" i="17" s="1"/>
  <c r="K171" i="17"/>
  <c r="K172" i="17" s="1"/>
  <c r="K180" i="17"/>
  <c r="K181" i="17"/>
  <c r="K189" i="17"/>
  <c r="K190" i="17" s="1"/>
  <c r="K198" i="17"/>
  <c r="K199" i="17" s="1"/>
  <c r="K207" i="17"/>
  <c r="K208" i="17" s="1"/>
  <c r="K297" i="17"/>
  <c r="K298" i="17"/>
  <c r="K288" i="17"/>
  <c r="K289" i="17" s="1"/>
  <c r="K279" i="17"/>
  <c r="K280" i="17" s="1"/>
  <c r="K270" i="17"/>
  <c r="K271" i="17" s="1"/>
  <c r="K261" i="17"/>
  <c r="K262" i="17" s="1"/>
  <c r="K252" i="17"/>
  <c r="K253" i="17" s="1"/>
  <c r="K243" i="17"/>
  <c r="K244" i="17" s="1"/>
  <c r="K234" i="17"/>
  <c r="K235" i="17" s="1"/>
  <c r="K225" i="17"/>
  <c r="K226" i="17" s="1"/>
  <c r="K216" i="17"/>
  <c r="K217" i="17" s="1"/>
  <c r="K305" i="17"/>
  <c r="J79" i="17"/>
  <c r="J80" i="17" s="1"/>
  <c r="J70" i="17"/>
  <c r="J71" i="17" s="1"/>
  <c r="J61" i="17"/>
  <c r="J62" i="17" s="1"/>
  <c r="J52" i="17"/>
  <c r="J53" i="17" s="1"/>
  <c r="J43" i="17"/>
  <c r="J44" i="17"/>
  <c r="J34" i="17"/>
  <c r="J35" i="17" s="1"/>
  <c r="J89" i="17"/>
  <c r="J90" i="17" s="1"/>
  <c r="J99" i="17"/>
  <c r="J100" i="17" s="1"/>
  <c r="J108" i="17"/>
  <c r="J109" i="17"/>
  <c r="J126" i="17"/>
  <c r="J127" i="17" s="1"/>
  <c r="J117" i="17"/>
  <c r="J118" i="17" s="1"/>
  <c r="J135" i="17"/>
  <c r="J136" i="17" s="1"/>
  <c r="J144" i="17"/>
  <c r="J145" i="17" s="1"/>
  <c r="J153" i="17"/>
  <c r="J154" i="17" s="1"/>
  <c r="J162" i="17"/>
  <c r="J163" i="17" s="1"/>
  <c r="J171" i="17"/>
  <c r="J172" i="17" s="1"/>
  <c r="J180" i="17"/>
  <c r="J181" i="17" s="1"/>
  <c r="J189" i="17"/>
  <c r="J190" i="17" s="1"/>
  <c r="J198" i="17"/>
  <c r="J199" i="17" s="1"/>
  <c r="J207" i="17"/>
  <c r="J208" i="17" s="1"/>
  <c r="J297" i="17"/>
  <c r="J298" i="17"/>
  <c r="J288" i="17"/>
  <c r="J289" i="17" s="1"/>
  <c r="J279" i="17"/>
  <c r="J280" i="17" s="1"/>
  <c r="J270" i="17"/>
  <c r="J271" i="17" s="1"/>
  <c r="J261" i="17"/>
  <c r="J262" i="17"/>
  <c r="J252" i="17"/>
  <c r="J253" i="17" s="1"/>
  <c r="J243" i="17"/>
  <c r="J244" i="17" s="1"/>
  <c r="J234" i="17"/>
  <c r="J235" i="17" s="1"/>
  <c r="J225" i="17"/>
  <c r="J226" i="17" s="1"/>
  <c r="J216" i="17"/>
  <c r="J217" i="17" s="1"/>
  <c r="J305" i="17"/>
  <c r="I79" i="17"/>
  <c r="I80" i="17" s="1"/>
  <c r="I70" i="17"/>
  <c r="I71" i="17" s="1"/>
  <c r="I61" i="17"/>
  <c r="I62" i="17" s="1"/>
  <c r="I52" i="17"/>
  <c r="I53" i="17" s="1"/>
  <c r="I43" i="17"/>
  <c r="I44" i="17"/>
  <c r="I34" i="17"/>
  <c r="I35" i="17" s="1"/>
  <c r="I89" i="17"/>
  <c r="I90" i="17" s="1"/>
  <c r="I99" i="17"/>
  <c r="I100" i="17" s="1"/>
  <c r="I108" i="17"/>
  <c r="I109" i="17"/>
  <c r="I126" i="17"/>
  <c r="I127" i="17" s="1"/>
  <c r="I117" i="17"/>
  <c r="I118" i="17" s="1"/>
  <c r="I135" i="17"/>
  <c r="I136" i="17" s="1"/>
  <c r="I144" i="17"/>
  <c r="I145" i="17"/>
  <c r="I153" i="17"/>
  <c r="I154" i="17" s="1"/>
  <c r="I162" i="17"/>
  <c r="I163" i="17" s="1"/>
  <c r="I171" i="17"/>
  <c r="I172" i="17" s="1"/>
  <c r="I180" i="17"/>
  <c r="I181" i="17" s="1"/>
  <c r="I189" i="17"/>
  <c r="I190" i="17" s="1"/>
  <c r="I198" i="17"/>
  <c r="I199" i="17" s="1"/>
  <c r="I207" i="17"/>
  <c r="I208" i="17" s="1"/>
  <c r="I297" i="17"/>
  <c r="I298" i="17"/>
  <c r="I288" i="17"/>
  <c r="I289" i="17" s="1"/>
  <c r="I279" i="17"/>
  <c r="I280" i="17" s="1"/>
  <c r="I270" i="17"/>
  <c r="I271" i="17" s="1"/>
  <c r="I261" i="17"/>
  <c r="I262" i="17" s="1"/>
  <c r="I252" i="17"/>
  <c r="I253" i="17" s="1"/>
  <c r="I243" i="17"/>
  <c r="I244" i="17" s="1"/>
  <c r="I234" i="17"/>
  <c r="I235" i="17" s="1"/>
  <c r="I225" i="17"/>
  <c r="I226" i="17" s="1"/>
  <c r="I216" i="17"/>
  <c r="I217" i="17" s="1"/>
  <c r="I305" i="17"/>
  <c r="H79" i="17"/>
  <c r="H80" i="17" s="1"/>
  <c r="H70" i="17"/>
  <c r="H71" i="17" s="1"/>
  <c r="H61" i="17"/>
  <c r="H62" i="17" s="1"/>
  <c r="H52" i="17"/>
  <c r="H53" i="17" s="1"/>
  <c r="H43" i="17"/>
  <c r="H44" i="17" s="1"/>
  <c r="H34" i="17"/>
  <c r="H35" i="17" s="1"/>
  <c r="H89" i="17"/>
  <c r="H90" i="17" s="1"/>
  <c r="H99" i="17"/>
  <c r="H100" i="17" s="1"/>
  <c r="H108" i="17"/>
  <c r="H109" i="17" s="1"/>
  <c r="H126" i="17"/>
  <c r="H127" i="17" s="1"/>
  <c r="H117" i="17"/>
  <c r="H118" i="17" s="1"/>
  <c r="H135" i="17"/>
  <c r="H136" i="17" s="1"/>
  <c r="H144" i="17"/>
  <c r="H145" i="17" s="1"/>
  <c r="H153" i="17"/>
  <c r="H154" i="17" s="1"/>
  <c r="H162" i="17"/>
  <c r="H163" i="17" s="1"/>
  <c r="H171" i="17"/>
  <c r="H172" i="17" s="1"/>
  <c r="H180" i="17"/>
  <c r="H181" i="17" s="1"/>
  <c r="H189" i="17"/>
  <c r="H190" i="17" s="1"/>
  <c r="H198" i="17"/>
  <c r="H199" i="17" s="1"/>
  <c r="H207" i="17"/>
  <c r="H208" i="17" s="1"/>
  <c r="H297" i="17"/>
  <c r="H298" i="17" s="1"/>
  <c r="H288" i="17"/>
  <c r="H289" i="17" s="1"/>
  <c r="H279" i="17"/>
  <c r="H280" i="17" s="1"/>
  <c r="H270" i="17"/>
  <c r="H271" i="17" s="1"/>
  <c r="H261" i="17"/>
  <c r="H262" i="17" s="1"/>
  <c r="H252" i="17"/>
  <c r="H253" i="17" s="1"/>
  <c r="H243" i="17"/>
  <c r="H244" i="17" s="1"/>
  <c r="H234" i="17"/>
  <c r="H235" i="17" s="1"/>
  <c r="H225" i="17"/>
  <c r="H226" i="17" s="1"/>
  <c r="H216" i="17"/>
  <c r="H217" i="17" s="1"/>
  <c r="H305" i="17"/>
  <c r="G79" i="17"/>
  <c r="G80" i="17" s="1"/>
  <c r="G70" i="17"/>
  <c r="G71" i="17" s="1"/>
  <c r="G61" i="17"/>
  <c r="G62" i="17" s="1"/>
  <c r="G52" i="17"/>
  <c r="G53" i="17" s="1"/>
  <c r="G43" i="17"/>
  <c r="G44" i="17" s="1"/>
  <c r="G34" i="17"/>
  <c r="G35" i="17" s="1"/>
  <c r="G89" i="17"/>
  <c r="G90" i="17" s="1"/>
  <c r="G99" i="17"/>
  <c r="G100" i="17" s="1"/>
  <c r="G108" i="17"/>
  <c r="G109" i="17" s="1"/>
  <c r="G126" i="17"/>
  <c r="G127" i="17" s="1"/>
  <c r="G117" i="17"/>
  <c r="G118" i="17" s="1"/>
  <c r="G135" i="17"/>
  <c r="G136" i="17" s="1"/>
  <c r="G144" i="17"/>
  <c r="G145" i="17" s="1"/>
  <c r="G153" i="17"/>
  <c r="G154" i="17" s="1"/>
  <c r="G162" i="17"/>
  <c r="G163" i="17" s="1"/>
  <c r="G171" i="17"/>
  <c r="G172" i="17" s="1"/>
  <c r="G180" i="17"/>
  <c r="G181" i="17" s="1"/>
  <c r="G189" i="17"/>
  <c r="G190" i="17" s="1"/>
  <c r="G198" i="17"/>
  <c r="G199" i="17" s="1"/>
  <c r="G207" i="17"/>
  <c r="G208" i="17" s="1"/>
  <c r="G297" i="17"/>
  <c r="G298" i="17" s="1"/>
  <c r="G288" i="17"/>
  <c r="G289" i="17" s="1"/>
  <c r="G279" i="17"/>
  <c r="G280" i="17" s="1"/>
  <c r="G270" i="17"/>
  <c r="G271" i="17" s="1"/>
  <c r="G261" i="17"/>
  <c r="G262" i="17" s="1"/>
  <c r="G252" i="17"/>
  <c r="G253" i="17" s="1"/>
  <c r="G243" i="17"/>
  <c r="G244" i="17" s="1"/>
  <c r="G234" i="17"/>
  <c r="G235" i="17" s="1"/>
  <c r="G225" i="17"/>
  <c r="G226" i="17" s="1"/>
  <c r="G216" i="17"/>
  <c r="G217" i="17" s="1"/>
  <c r="G305" i="17"/>
  <c r="F79" i="17"/>
  <c r="F80" i="17" s="1"/>
  <c r="F70" i="17"/>
  <c r="F71" i="17" s="1"/>
  <c r="F61" i="17"/>
  <c r="F62" i="17" s="1"/>
  <c r="F52" i="17"/>
  <c r="F53" i="17" s="1"/>
  <c r="F43" i="17"/>
  <c r="F44" i="17" s="1"/>
  <c r="F34" i="17"/>
  <c r="F35" i="17" s="1"/>
  <c r="F89" i="17"/>
  <c r="F90" i="17" s="1"/>
  <c r="F99" i="17"/>
  <c r="F100" i="17" s="1"/>
  <c r="F108" i="17"/>
  <c r="F109" i="17" s="1"/>
  <c r="F126" i="17"/>
  <c r="F127" i="17" s="1"/>
  <c r="F117" i="17"/>
  <c r="F118" i="17" s="1"/>
  <c r="F135" i="17"/>
  <c r="F136" i="17" s="1"/>
  <c r="F144" i="17"/>
  <c r="F145" i="17" s="1"/>
  <c r="F153" i="17"/>
  <c r="F154" i="17" s="1"/>
  <c r="F162" i="17"/>
  <c r="F163" i="17" s="1"/>
  <c r="F171" i="17"/>
  <c r="F172" i="17" s="1"/>
  <c r="F180" i="17"/>
  <c r="F181" i="17" s="1"/>
  <c r="F189" i="17"/>
  <c r="F190" i="17" s="1"/>
  <c r="F198" i="17"/>
  <c r="F199" i="17" s="1"/>
  <c r="F207" i="17"/>
  <c r="F208" i="17" s="1"/>
  <c r="F297" i="17"/>
  <c r="F298" i="17" s="1"/>
  <c r="F288" i="17"/>
  <c r="F289" i="17" s="1"/>
  <c r="F279" i="17"/>
  <c r="F280" i="17" s="1"/>
  <c r="F270" i="17"/>
  <c r="F271" i="17" s="1"/>
  <c r="F261" i="17"/>
  <c r="F262" i="17" s="1"/>
  <c r="F252" i="17"/>
  <c r="F253" i="17" s="1"/>
  <c r="F243" i="17"/>
  <c r="F244" i="17" s="1"/>
  <c r="F234" i="17"/>
  <c r="F235" i="17" s="1"/>
  <c r="F225" i="17"/>
  <c r="F226" i="17" s="1"/>
  <c r="F216" i="17"/>
  <c r="F217" i="17" s="1"/>
  <c r="F305" i="17"/>
  <c r="E79" i="17"/>
  <c r="E80" i="17" s="1"/>
  <c r="E70" i="17"/>
  <c r="E71" i="17" s="1"/>
  <c r="E61" i="17"/>
  <c r="E62" i="17" s="1"/>
  <c r="E52" i="17"/>
  <c r="E53" i="17" s="1"/>
  <c r="E43" i="17"/>
  <c r="E44" i="17" s="1"/>
  <c r="E34" i="17"/>
  <c r="E35" i="17" s="1"/>
  <c r="E89" i="17"/>
  <c r="E90" i="17" s="1"/>
  <c r="E99" i="17"/>
  <c r="E100" i="17" s="1"/>
  <c r="E108" i="17"/>
  <c r="E109" i="17" s="1"/>
  <c r="E126" i="17"/>
  <c r="E127" i="17" s="1"/>
  <c r="E117" i="17"/>
  <c r="E118" i="17" s="1"/>
  <c r="E135" i="17"/>
  <c r="E136" i="17" s="1"/>
  <c r="E144" i="17"/>
  <c r="E145" i="17" s="1"/>
  <c r="E153" i="17"/>
  <c r="E154" i="17" s="1"/>
  <c r="E162" i="17"/>
  <c r="E163" i="17" s="1"/>
  <c r="E171" i="17"/>
  <c r="E172" i="17" s="1"/>
  <c r="E180" i="17"/>
  <c r="E181" i="17" s="1"/>
  <c r="E189" i="17"/>
  <c r="E190" i="17" s="1"/>
  <c r="E198" i="17"/>
  <c r="E199" i="17" s="1"/>
  <c r="E207" i="17"/>
  <c r="E208" i="17" s="1"/>
  <c r="E297" i="17"/>
  <c r="E298" i="17" s="1"/>
  <c r="E288" i="17"/>
  <c r="E289" i="17" s="1"/>
  <c r="E279" i="17"/>
  <c r="E280" i="17" s="1"/>
  <c r="E270" i="17"/>
  <c r="E271" i="17" s="1"/>
  <c r="E261" i="17"/>
  <c r="E262" i="17" s="1"/>
  <c r="E252" i="17"/>
  <c r="E253" i="17" s="1"/>
  <c r="E243" i="17"/>
  <c r="E244" i="17" s="1"/>
  <c r="E234" i="17"/>
  <c r="E235" i="17" s="1"/>
  <c r="E225" i="17"/>
  <c r="E226" i="17" s="1"/>
  <c r="E216" i="17"/>
  <c r="E217" i="17" s="1"/>
  <c r="E305" i="17"/>
  <c r="D79" i="17"/>
  <c r="D80" i="17" s="1"/>
  <c r="D70" i="17"/>
  <c r="D71" i="17" s="1"/>
  <c r="D61" i="17"/>
  <c r="D62" i="17" s="1"/>
  <c r="D52" i="17"/>
  <c r="D53" i="17" s="1"/>
  <c r="D43" i="17"/>
  <c r="D44" i="17" s="1"/>
  <c r="D34" i="17"/>
  <c r="D35" i="17" s="1"/>
  <c r="D89" i="17"/>
  <c r="D90" i="17" s="1"/>
  <c r="D99" i="17"/>
  <c r="D100" i="17" s="1"/>
  <c r="D108" i="17"/>
  <c r="D109" i="17" s="1"/>
  <c r="D126" i="17"/>
  <c r="D127" i="17" s="1"/>
  <c r="D117" i="17"/>
  <c r="D118" i="17" s="1"/>
  <c r="D135" i="17"/>
  <c r="D136" i="17" s="1"/>
  <c r="D144" i="17"/>
  <c r="D145" i="17" s="1"/>
  <c r="D153" i="17"/>
  <c r="D154" i="17" s="1"/>
  <c r="D162" i="17"/>
  <c r="D163" i="17" s="1"/>
  <c r="D171" i="17"/>
  <c r="D172" i="17" s="1"/>
  <c r="D180" i="17"/>
  <c r="D181" i="17" s="1"/>
  <c r="D189" i="17"/>
  <c r="D190" i="17" s="1"/>
  <c r="D198" i="17"/>
  <c r="D199" i="17" s="1"/>
  <c r="D207" i="17"/>
  <c r="D208" i="17" s="1"/>
  <c r="D297" i="17"/>
  <c r="D298" i="17" s="1"/>
  <c r="D288" i="17"/>
  <c r="D289" i="17" s="1"/>
  <c r="D279" i="17"/>
  <c r="D280" i="17" s="1"/>
  <c r="D270" i="17"/>
  <c r="D271" i="17" s="1"/>
  <c r="D261" i="17"/>
  <c r="D262" i="17" s="1"/>
  <c r="D252" i="17"/>
  <c r="D253" i="17" s="1"/>
  <c r="D243" i="17"/>
  <c r="D244" i="17" s="1"/>
  <c r="D234" i="17"/>
  <c r="D235" i="17" s="1"/>
  <c r="D225" i="17"/>
  <c r="D226" i="17" s="1"/>
  <c r="D216" i="17"/>
  <c r="D217" i="17" s="1"/>
  <c r="D305" i="17"/>
  <c r="BC303" i="17"/>
  <c r="BB303" i="17"/>
  <c r="BA303" i="17"/>
  <c r="AZ303" i="17"/>
  <c r="AY303" i="17"/>
  <c r="AX303" i="17"/>
  <c r="AW303" i="17"/>
  <c r="AV303" i="17"/>
  <c r="AU303" i="17"/>
  <c r="AT303" i="17"/>
  <c r="AS303" i="17"/>
  <c r="AR303" i="17"/>
  <c r="AQ303" i="17"/>
  <c r="AP303" i="17"/>
  <c r="AO303" i="17"/>
  <c r="AN303" i="17"/>
  <c r="AM303" i="17"/>
  <c r="AL303" i="17"/>
  <c r="AK303" i="17"/>
  <c r="AJ303" i="17"/>
  <c r="AI303" i="17"/>
  <c r="AH303" i="17"/>
  <c r="AG303" i="17"/>
  <c r="AF303" i="17"/>
  <c r="AE303" i="17"/>
  <c r="AD303" i="17"/>
  <c r="AC303" i="17"/>
  <c r="AB303" i="17"/>
  <c r="AA303" i="17"/>
  <c r="Z303" i="17"/>
  <c r="Y303" i="17"/>
  <c r="X303" i="17"/>
  <c r="W303" i="17"/>
  <c r="V303" i="17"/>
  <c r="U303" i="17"/>
  <c r="T303" i="17"/>
  <c r="S303" i="17"/>
  <c r="R303" i="17"/>
  <c r="Q303" i="17"/>
  <c r="P303" i="17"/>
  <c r="O303" i="17"/>
  <c r="N303" i="17"/>
  <c r="M303" i="17"/>
  <c r="L303" i="17"/>
  <c r="K303" i="17"/>
  <c r="J303" i="17"/>
  <c r="I303" i="17"/>
  <c r="H303" i="17"/>
  <c r="G303" i="17"/>
  <c r="F303" i="17"/>
  <c r="E303" i="17"/>
  <c r="D303" i="17"/>
  <c r="BC300" i="17"/>
  <c r="BB300" i="17"/>
  <c r="BA300" i="17"/>
  <c r="AZ300" i="17"/>
  <c r="AY300" i="17"/>
  <c r="AX300" i="17"/>
  <c r="AW300" i="17"/>
  <c r="AV300" i="17"/>
  <c r="AU300" i="17"/>
  <c r="AT300" i="17"/>
  <c r="AS300" i="17"/>
  <c r="AR300" i="17"/>
  <c r="AQ300" i="17"/>
  <c r="AP300" i="17"/>
  <c r="AO300" i="17"/>
  <c r="AN300" i="17"/>
  <c r="AM300" i="17"/>
  <c r="AL300" i="17"/>
  <c r="AK300" i="17"/>
  <c r="AJ300" i="17"/>
  <c r="AI300" i="17"/>
  <c r="AH300" i="17"/>
  <c r="AG300" i="17"/>
  <c r="AF300" i="17"/>
  <c r="AE300" i="17"/>
  <c r="AD300" i="17"/>
  <c r="AC300" i="17"/>
  <c r="AB300" i="17"/>
  <c r="AA300" i="17"/>
  <c r="Z300" i="17"/>
  <c r="Y300" i="17"/>
  <c r="X300" i="17"/>
  <c r="W300" i="17"/>
  <c r="V300" i="17"/>
  <c r="U300" i="17"/>
  <c r="T300" i="17"/>
  <c r="S300" i="17"/>
  <c r="R300" i="17"/>
  <c r="Q300" i="17"/>
  <c r="P300" i="17"/>
  <c r="O300" i="17"/>
  <c r="N300" i="17"/>
  <c r="M300" i="17"/>
  <c r="L300" i="17"/>
  <c r="K300" i="17"/>
  <c r="J300" i="17"/>
  <c r="I300" i="17"/>
  <c r="H300" i="17"/>
  <c r="G300" i="17"/>
  <c r="F300" i="17"/>
  <c r="E300" i="17"/>
  <c r="D300" i="17"/>
  <c r="C296" i="17"/>
  <c r="C295" i="17"/>
  <c r="C294" i="17"/>
  <c r="C293" i="17"/>
  <c r="C292" i="17"/>
  <c r="C291" i="17"/>
  <c r="C287" i="17"/>
  <c r="C286" i="17"/>
  <c r="C285" i="17"/>
  <c r="C284" i="17"/>
  <c r="C283" i="17"/>
  <c r="C282" i="17"/>
  <c r="C278" i="17"/>
  <c r="C277" i="17"/>
  <c r="C276" i="17"/>
  <c r="C275" i="17"/>
  <c r="C274" i="17"/>
  <c r="C273" i="17"/>
  <c r="C269" i="17"/>
  <c r="C268" i="17"/>
  <c r="C267" i="17"/>
  <c r="C266" i="17"/>
  <c r="C265" i="17"/>
  <c r="C264" i="17"/>
  <c r="C260" i="17"/>
  <c r="C259" i="17"/>
  <c r="C258" i="17"/>
  <c r="C257" i="17"/>
  <c r="C256" i="17"/>
  <c r="C255" i="17"/>
  <c r="C251" i="17"/>
  <c r="C250" i="17"/>
  <c r="C249" i="17"/>
  <c r="C248" i="17"/>
  <c r="C247" i="17"/>
  <c r="C246" i="17"/>
  <c r="C242" i="17"/>
  <c r="C241" i="17"/>
  <c r="C240" i="17"/>
  <c r="C239" i="17"/>
  <c r="C238" i="17"/>
  <c r="C237" i="17"/>
  <c r="C233" i="17"/>
  <c r="C232" i="17"/>
  <c r="C231" i="17"/>
  <c r="C230" i="17"/>
  <c r="C229" i="17"/>
  <c r="C228" i="17"/>
  <c r="C224" i="17"/>
  <c r="C223" i="17"/>
  <c r="C222" i="17"/>
  <c r="C221" i="17"/>
  <c r="C220" i="17"/>
  <c r="C219" i="17"/>
  <c r="C215" i="17"/>
  <c r="C214" i="17"/>
  <c r="C213" i="17"/>
  <c r="C212" i="17"/>
  <c r="C211" i="17"/>
  <c r="C210" i="17"/>
  <c r="C206" i="17"/>
  <c r="C205" i="17"/>
  <c r="C204" i="17"/>
  <c r="C203" i="17"/>
  <c r="C202" i="17"/>
  <c r="C201" i="17"/>
  <c r="C197" i="17"/>
  <c r="C196" i="17"/>
  <c r="C195" i="17"/>
  <c r="C194" i="17"/>
  <c r="C193" i="17"/>
  <c r="C192" i="17"/>
  <c r="C188" i="17"/>
  <c r="C187" i="17"/>
  <c r="C186" i="17"/>
  <c r="C185" i="17"/>
  <c r="C184" i="17"/>
  <c r="C183" i="17"/>
  <c r="C179" i="17"/>
  <c r="C178" i="17"/>
  <c r="C177" i="17"/>
  <c r="C176" i="17"/>
  <c r="C175" i="17"/>
  <c r="C174" i="17"/>
  <c r="C170" i="17"/>
  <c r="C169" i="17"/>
  <c r="C168" i="17"/>
  <c r="C167" i="17"/>
  <c r="C166" i="17"/>
  <c r="C165" i="17"/>
  <c r="C161" i="17"/>
  <c r="C160" i="17"/>
  <c r="C159" i="17"/>
  <c r="C158" i="17"/>
  <c r="C157" i="17"/>
  <c r="C156" i="17"/>
  <c r="C152" i="17"/>
  <c r="C151" i="17"/>
  <c r="C150" i="17"/>
  <c r="C149" i="17"/>
  <c r="C148" i="17"/>
  <c r="C147" i="17"/>
  <c r="C143" i="17"/>
  <c r="C142" i="17"/>
  <c r="C141" i="17"/>
  <c r="C140" i="17"/>
  <c r="C139" i="17"/>
  <c r="C138" i="17"/>
  <c r="C134" i="17"/>
  <c r="C133" i="17"/>
  <c r="C132" i="17"/>
  <c r="C131" i="17"/>
  <c r="C130" i="17"/>
  <c r="C129" i="17"/>
  <c r="C125" i="17"/>
  <c r="C124" i="17"/>
  <c r="C123" i="17"/>
  <c r="C122" i="17"/>
  <c r="C121" i="17"/>
  <c r="C120" i="17"/>
  <c r="C116" i="17"/>
  <c r="C115" i="17"/>
  <c r="C114" i="17"/>
  <c r="C113" i="17"/>
  <c r="C112" i="17"/>
  <c r="C111" i="17"/>
  <c r="C107" i="17"/>
  <c r="C106" i="17"/>
  <c r="C105" i="17"/>
  <c r="C104" i="17"/>
  <c r="C103" i="17"/>
  <c r="C102" i="17"/>
  <c r="C98" i="17"/>
  <c r="C97" i="17"/>
  <c r="C96" i="17"/>
  <c r="C95" i="17"/>
  <c r="C94" i="17"/>
  <c r="C93" i="17"/>
  <c r="C88" i="17"/>
  <c r="C87" i="17"/>
  <c r="C86" i="17"/>
  <c r="C85" i="17"/>
  <c r="C84" i="17"/>
  <c r="C83" i="17"/>
  <c r="C78" i="17"/>
  <c r="C77" i="17"/>
  <c r="C76" i="17"/>
  <c r="C75" i="17"/>
  <c r="C74" i="17"/>
  <c r="C73" i="17"/>
  <c r="C69" i="17"/>
  <c r="C68" i="17"/>
  <c r="C67" i="17"/>
  <c r="C66" i="17"/>
  <c r="C65" i="17"/>
  <c r="C64" i="17"/>
  <c r="C60" i="17"/>
  <c r="C59" i="17"/>
  <c r="C58" i="17"/>
  <c r="C57" i="17"/>
  <c r="C56" i="17"/>
  <c r="C55" i="17"/>
  <c r="C51" i="17"/>
  <c r="C50" i="17"/>
  <c r="C49" i="17"/>
  <c r="C48" i="17"/>
  <c r="C47" i="17"/>
  <c r="C46" i="17"/>
  <c r="C42" i="17"/>
  <c r="C41" i="17"/>
  <c r="C40" i="17"/>
  <c r="C39" i="17"/>
  <c r="C38" i="17"/>
  <c r="C37" i="17"/>
  <c r="BC25" i="17"/>
  <c r="BB25" i="17"/>
  <c r="BA25" i="17"/>
  <c r="AZ25" i="17"/>
  <c r="AY25" i="17"/>
  <c r="AX25" i="17"/>
  <c r="AW25" i="17"/>
  <c r="AV25" i="17"/>
  <c r="AU25" i="17"/>
  <c r="AT25" i="17"/>
  <c r="AS25" i="17"/>
  <c r="AR25" i="17"/>
  <c r="AQ25" i="17"/>
  <c r="AP25" i="17"/>
  <c r="AO25" i="17"/>
  <c r="AN25" i="17"/>
  <c r="AM25" i="17"/>
  <c r="AL25" i="17"/>
  <c r="AK25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AR11" i="17"/>
  <c r="AS11" i="17" l="1"/>
  <c r="I299" i="17"/>
  <c r="V299" i="17"/>
  <c r="AT11" i="17"/>
  <c r="AE299" i="17"/>
  <c r="AF11" i="17"/>
  <c r="AQ11" i="17"/>
  <c r="M299" i="17"/>
  <c r="M11" i="17" s="1"/>
  <c r="O299" i="17"/>
  <c r="AG299" i="17"/>
  <c r="U299" i="17"/>
  <c r="X299" i="17"/>
  <c r="X304" i="17" s="1"/>
  <c r="X306" i="17" s="1"/>
  <c r="W299" i="17"/>
  <c r="Y299" i="17"/>
  <c r="I11" i="17"/>
  <c r="I304" i="17"/>
  <c r="I306" i="17" s="1"/>
  <c r="E299" i="17"/>
  <c r="L299" i="17"/>
  <c r="O11" i="17"/>
  <c r="O304" i="17"/>
  <c r="O306" i="17" s="1"/>
  <c r="U304" i="17"/>
  <c r="U306" i="17" s="1"/>
  <c r="U11" i="17"/>
  <c r="X11" i="17"/>
  <c r="F299" i="17"/>
  <c r="D299" i="17"/>
  <c r="H299" i="17"/>
  <c r="K299" i="17"/>
  <c r="W304" i="17"/>
  <c r="W306" i="17" s="1"/>
  <c r="W11" i="17"/>
  <c r="Y304" i="17"/>
  <c r="Y306" i="17" s="1"/>
  <c r="Y11" i="17"/>
  <c r="G299" i="17"/>
  <c r="J299" i="17"/>
  <c r="N299" i="17"/>
  <c r="Q299" i="17"/>
  <c r="S299" i="17"/>
  <c r="AA299" i="17"/>
  <c r="AI299" i="17"/>
  <c r="AJ299" i="17"/>
  <c r="BC299" i="17"/>
  <c r="P299" i="17"/>
  <c r="Z299" i="17"/>
  <c r="AH299" i="17"/>
  <c r="T299" i="17"/>
  <c r="AC299" i="17"/>
  <c r="R299" i="17"/>
  <c r="AB299" i="17"/>
  <c r="AD299" i="17"/>
  <c r="AO299" i="17"/>
  <c r="AK299" i="17"/>
  <c r="AM299" i="17"/>
  <c r="AV299" i="17"/>
  <c r="BB299" i="17"/>
  <c r="AL299" i="17"/>
  <c r="AN299" i="17"/>
  <c r="AP299" i="17"/>
  <c r="AU299" i="17"/>
  <c r="AZ299" i="17"/>
  <c r="BA299" i="17"/>
  <c r="AY299" i="17"/>
  <c r="AW299" i="17"/>
  <c r="AX299" i="17"/>
  <c r="M304" i="17" l="1"/>
  <c r="M306" i="17" s="1"/>
  <c r="V304" i="17"/>
  <c r="V306" i="17" s="1"/>
  <c r="V11" i="17"/>
  <c r="AG304" i="17"/>
  <c r="AG306" i="17" s="1"/>
  <c r="AG11" i="17"/>
  <c r="AE304" i="17"/>
  <c r="AE306" i="17" s="1"/>
  <c r="AE11" i="17"/>
  <c r="BA304" i="17"/>
  <c r="BA306" i="17" s="1"/>
  <c r="BA11" i="17"/>
  <c r="AB304" i="17"/>
  <c r="AB306" i="17" s="1"/>
  <c r="AB11" i="17"/>
  <c r="Q11" i="17"/>
  <c r="Q304" i="17"/>
  <c r="Q306" i="17" s="1"/>
  <c r="L304" i="17"/>
  <c r="L306" i="17" s="1"/>
  <c r="L11" i="17"/>
  <c r="AL304" i="17"/>
  <c r="AL306" i="17" s="1"/>
  <c r="AL11" i="17"/>
  <c r="Z304" i="17"/>
  <c r="Z306" i="17" s="1"/>
  <c r="Z11" i="17"/>
  <c r="H304" i="17"/>
  <c r="H306" i="17" s="1"/>
  <c r="H11" i="17"/>
  <c r="F11" i="17"/>
  <c r="F304" i="17"/>
  <c r="F306" i="17" s="1"/>
  <c r="E11" i="17"/>
  <c r="E304" i="17"/>
  <c r="E306" i="17" s="1"/>
  <c r="AN304" i="17"/>
  <c r="AN306" i="17" s="1"/>
  <c r="AN11" i="17"/>
  <c r="AH304" i="17"/>
  <c r="AH306" i="17" s="1"/>
  <c r="AH11" i="17"/>
  <c r="K304" i="17"/>
  <c r="K306" i="17" s="1"/>
  <c r="K11" i="17"/>
  <c r="AX304" i="17"/>
  <c r="AX306" i="17" s="1"/>
  <c r="AX11" i="17"/>
  <c r="AK304" i="17"/>
  <c r="AK306" i="17" s="1"/>
  <c r="AK11" i="17"/>
  <c r="AI304" i="17"/>
  <c r="AI306" i="17" s="1"/>
  <c r="AI11" i="17"/>
  <c r="AW304" i="17"/>
  <c r="AW306" i="17" s="1"/>
  <c r="AW11" i="17"/>
  <c r="AO304" i="17"/>
  <c r="AO306" i="17" s="1"/>
  <c r="AO11" i="17"/>
  <c r="AC304" i="17"/>
  <c r="AC306" i="17" s="1"/>
  <c r="AC11" i="17"/>
  <c r="P304" i="17"/>
  <c r="P306" i="17" s="1"/>
  <c r="P11" i="17"/>
  <c r="AA304" i="17"/>
  <c r="AA306" i="17" s="1"/>
  <c r="AA11" i="17"/>
  <c r="J11" i="17"/>
  <c r="J304" i="17"/>
  <c r="J306" i="17" s="1"/>
  <c r="D304" i="17"/>
  <c r="D306" i="17" s="1"/>
  <c r="D11" i="17"/>
  <c r="AM304" i="17"/>
  <c r="AM306" i="17" s="1"/>
  <c r="AM11" i="17"/>
  <c r="AJ304" i="17"/>
  <c r="AJ306" i="17" s="1"/>
  <c r="AJ11" i="17"/>
  <c r="AZ304" i="17"/>
  <c r="AZ306" i="17" s="1"/>
  <c r="AZ11" i="17"/>
  <c r="R304" i="17"/>
  <c r="R306" i="17" s="1"/>
  <c r="R11" i="17"/>
  <c r="N11" i="17"/>
  <c r="N304" i="17"/>
  <c r="N306" i="17" s="1"/>
  <c r="AU304" i="17"/>
  <c r="AU306" i="17" s="1"/>
  <c r="AU11" i="17"/>
  <c r="BB304" i="17"/>
  <c r="BB306" i="17" s="1"/>
  <c r="BB11" i="17"/>
  <c r="AY304" i="17"/>
  <c r="AY306" i="17" s="1"/>
  <c r="AY11" i="17"/>
  <c r="AP304" i="17"/>
  <c r="AP306" i="17" s="1"/>
  <c r="AP11" i="17"/>
  <c r="AV304" i="17"/>
  <c r="AV306" i="17" s="1"/>
  <c r="AV11" i="17"/>
  <c r="AD304" i="17"/>
  <c r="AD306" i="17" s="1"/>
  <c r="AD11" i="17"/>
  <c r="T304" i="17"/>
  <c r="T306" i="17" s="1"/>
  <c r="T11" i="17"/>
  <c r="BC304" i="17"/>
  <c r="BC306" i="17" s="1"/>
  <c r="BC11" i="17"/>
  <c r="S304" i="17"/>
  <c r="S306" i="17" s="1"/>
  <c r="S11" i="17"/>
  <c r="G304" i="17"/>
  <c r="G306" i="17" s="1"/>
  <c r="G11" i="17"/>
</calcChain>
</file>

<file path=xl/sharedStrings.xml><?xml version="1.0" encoding="utf-8"?>
<sst xmlns="http://schemas.openxmlformats.org/spreadsheetml/2006/main" count="754" uniqueCount="154">
  <si>
    <t>Minimum Mandatory Requirements</t>
  </si>
  <si>
    <t>Signatures:</t>
  </si>
  <si>
    <t>Weight</t>
  </si>
  <si>
    <t>Technical Scores</t>
  </si>
  <si>
    <t>Total Average Score</t>
  </si>
  <si>
    <t>Cost Scores</t>
  </si>
  <si>
    <t xml:space="preserve">Cost    </t>
  </si>
  <si>
    <t>Score Summary</t>
  </si>
  <si>
    <t>Cost Points</t>
  </si>
  <si>
    <t>Total Cost Points</t>
  </si>
  <si>
    <t>TECHNICAL REQUIREMENTS</t>
  </si>
  <si>
    <t>Contract Manager</t>
  </si>
  <si>
    <t>ORGANIZATION AND STAFFING</t>
  </si>
  <si>
    <t>Scope of Experience</t>
  </si>
  <si>
    <t>Business Profile</t>
  </si>
  <si>
    <t>BUSINESS INFORMATION</t>
  </si>
  <si>
    <t>PASS</t>
  </si>
  <si>
    <t>Cost Proposal Submitted</t>
  </si>
  <si>
    <t>Financials</t>
  </si>
  <si>
    <t>General Requirements</t>
  </si>
  <si>
    <t>Executive Summary</t>
  </si>
  <si>
    <t>Acknowledgement of Amendments</t>
  </si>
  <si>
    <t>Cover Letter</t>
  </si>
  <si>
    <t>Signature Page</t>
  </si>
  <si>
    <t>Grecertification</t>
  </si>
  <si>
    <t>Criteria #1 - Business Profile</t>
  </si>
  <si>
    <t>Criteria #1 - Total Points                                     (Total Possible Points = 25)</t>
  </si>
  <si>
    <t>Criteria #2 - Scope of Experience</t>
  </si>
  <si>
    <t>Criteria #2 - Total Points                                      (Total Possible Points = 25)</t>
  </si>
  <si>
    <t>Criteria #3 - General Information</t>
  </si>
  <si>
    <t xml:space="preserve"> Criteria #3 - Total Points                                    (Total Possible Points = 25)</t>
  </si>
  <si>
    <t>Criteria #4 - Billing and Pricing Practices</t>
  </si>
  <si>
    <t>Criteria #4 - Total Points                                         (Total Possible Points = 25)</t>
  </si>
  <si>
    <t>Criteria #5 - Scope and Variety of Cloud Solutions</t>
  </si>
  <si>
    <t>Criteria #5 - Total Points                                      (Total Possible Points = 25)</t>
  </si>
  <si>
    <t>Criteria #6 - Best Practices</t>
  </si>
  <si>
    <t>Criteria #6 - Total Points                                     (Total Possible 25)</t>
  </si>
  <si>
    <t>Criteria #7 - Total Points                                      (Total Possible Points = 50)</t>
  </si>
  <si>
    <t>Criteria #1 - Total Points                                      (Total Possible Points = 25)</t>
  </si>
  <si>
    <t>Criteria #1 - Total Points                                      (Total Possible Points = 50)</t>
  </si>
  <si>
    <t>Criteria #1 - Technical Requirements</t>
  </si>
  <si>
    <t>Criteria #2 - Subcontractors</t>
  </si>
  <si>
    <t>Criteria #2 - Total Points                                      (Total Possible Points = 50)</t>
  </si>
  <si>
    <t>Criteria #3 - Working with Purchasing Entities</t>
  </si>
  <si>
    <t>Criteria #3 - Total Points                                      (Total Possible Points = 50)</t>
  </si>
  <si>
    <t>Criteria #4 - Customer Service</t>
  </si>
  <si>
    <t>Criteria #4 - Total Points                                      (Total Possible Points = 50)</t>
  </si>
  <si>
    <t>Criteria #5 - Security of Information</t>
  </si>
  <si>
    <t>Criteria #5 - Total Points                                      (Total Possible Points = 50)</t>
  </si>
  <si>
    <t>Criteria #6 - Privacy and Security</t>
  </si>
  <si>
    <t>Criteria #6 - Total Points                                      (Total Possible Points = 50)</t>
  </si>
  <si>
    <t>Criteria #7 - Migration and Redeployment Plan</t>
  </si>
  <si>
    <t>Criteria #8 - Service of Data Recovery</t>
  </si>
  <si>
    <t>Criteria #8 - Total Points                                      (Total Possible Points = 50)</t>
  </si>
  <si>
    <t>Criteria #9 - Data Protection</t>
  </si>
  <si>
    <t>Criteria #9 - Total Points                                      (Total Possible Points = 50)</t>
  </si>
  <si>
    <t>Criteria #10 - Service Level Agreements</t>
  </si>
  <si>
    <t>Criteria #10 - Total Points                                      (Total Possible Points = 50)</t>
  </si>
  <si>
    <t>Criteria #11 - Data Disposal</t>
  </si>
  <si>
    <t>Criteria #11 - Total Points                                      (Total Possible Points = 50)</t>
  </si>
  <si>
    <t>Criteria #12 - Performance Measures and Reporting</t>
  </si>
  <si>
    <t>Criteria #12 - Total Points                                      (Total Possible Points = 50)</t>
  </si>
  <si>
    <t>Criteria #13 - Cloud Security Alliance Questionnaires</t>
  </si>
  <si>
    <t>Criteria #13 - Total Points                                      (Total Possible Points = 50)</t>
  </si>
  <si>
    <t>Criteria #14 - Service Provisioning</t>
  </si>
  <si>
    <t>Criteria #14 - Total Points                                      (Total Possible Points = 50)</t>
  </si>
  <si>
    <t>Criteria #15 - Backup and Disaster Plan</t>
  </si>
  <si>
    <t>Criteria #15 - Total Points                                      (Total Possible Points = 50)</t>
  </si>
  <si>
    <t>Criteria #16 - Solution Administration</t>
  </si>
  <si>
    <t>Criteria #16 - Total Points                                      (Total Possible Points = 50)</t>
  </si>
  <si>
    <t>Criteria #17 - Hosting and Provisioning</t>
  </si>
  <si>
    <t>Criteria #17 - Total Points                                      (Total Possible Points = 50)</t>
  </si>
  <si>
    <t>Criteria #18 - Trial and Testing Periods</t>
  </si>
  <si>
    <t>Criteria #18 - Total Points                                      (Total Possible Points = 50)</t>
  </si>
  <si>
    <t>Criteria #19 - Integration and Customization</t>
  </si>
  <si>
    <t>Criteria #19 - Total Points                                      (Total Possible Points = 50)</t>
  </si>
  <si>
    <t>Criteria #20 - Marketing Plan</t>
  </si>
  <si>
    <t>Criteria #20 - Total Points                                      (Total Possible Points = 50)</t>
  </si>
  <si>
    <t>Criteria #21 - Value-Added Services</t>
  </si>
  <si>
    <t>Criteria #21 - Total Points                                      (Total Possible Points = 50)</t>
  </si>
  <si>
    <t>Criteria #22 - Supporting Infrasturecture</t>
  </si>
  <si>
    <t>Criteria #22 - Total Points                                      (Total Possible Points = 50)</t>
  </si>
  <si>
    <t>Criteria #23 -Alignment of Cloud Computing</t>
  </si>
  <si>
    <t>Criteria #23 - Total Points                                      (Total Possible Points = 50)</t>
  </si>
  <si>
    <t>Total Technical Points (Total Possible = 1325)</t>
  </si>
  <si>
    <t>Total Cost Points (Total Possible = 147.2)</t>
  </si>
  <si>
    <t>Grand Total Points (Total Possible = 1472.2)</t>
  </si>
  <si>
    <t>Criteria #1 - Contract Manager</t>
  </si>
  <si>
    <t>Stephen Fazekas - Vermont</t>
  </si>
  <si>
    <t>Michael Brown - Colorado</t>
  </si>
  <si>
    <t>Roger Gibson - New Jersey</t>
  </si>
  <si>
    <t>Elaine Williams - Tennessee</t>
  </si>
  <si>
    <t>Ceotrid III Gilbert - Wisconsin</t>
  </si>
  <si>
    <t>Jennifer Salts - Utah</t>
  </si>
  <si>
    <t>CH16012 - XaaS: Cloud Solutions RFP Scoresheet Summary</t>
  </si>
  <si>
    <t>AT&amp;T</t>
  </si>
  <si>
    <t>ATOS Inc</t>
  </si>
  <si>
    <t xml:space="preserve">Carahsoft </t>
  </si>
  <si>
    <t>CDW Govt.</t>
  </si>
  <si>
    <t>Century Link</t>
  </si>
  <si>
    <t>CGI</t>
  </si>
  <si>
    <t>Cisco Sys</t>
  </si>
  <si>
    <t>CSRA</t>
  </si>
  <si>
    <t>Day 1 Solutions</t>
  </si>
  <si>
    <t>DLT Solutions</t>
  </si>
  <si>
    <t>Emergent</t>
  </si>
  <si>
    <t>Environmental Sys. Research (ESRI)</t>
  </si>
  <si>
    <t>IBM</t>
  </si>
  <si>
    <t>Info Reliance</t>
  </si>
  <si>
    <t>Insight Public Sector</t>
  </si>
  <si>
    <t>Logicworks</t>
  </si>
  <si>
    <t>Oracle America</t>
  </si>
  <si>
    <t>SHI</t>
  </si>
  <si>
    <t>Smartronix</t>
  </si>
  <si>
    <t>Strategic Communication</t>
  </si>
  <si>
    <t>TCC Software Solutions</t>
  </si>
  <si>
    <t>Unisys</t>
  </si>
  <si>
    <t>Vmware Inc</t>
  </si>
  <si>
    <t>Cherry Road</t>
  </si>
  <si>
    <t>A&amp;T Systems</t>
  </si>
  <si>
    <t>EMC Corp.</t>
  </si>
  <si>
    <t>IMMX Group</t>
  </si>
  <si>
    <t xml:space="preserve">NTT Data Inc </t>
  </si>
  <si>
    <t>Verizon</t>
  </si>
  <si>
    <t>Teradata</t>
  </si>
  <si>
    <t>Collab9 Inc</t>
  </si>
  <si>
    <t>Broadvoice</t>
  </si>
  <si>
    <t>FireEye</t>
  </si>
  <si>
    <t>GuideSoft</t>
  </si>
  <si>
    <t>Quest</t>
  </si>
  <si>
    <t>Retarus</t>
  </si>
  <si>
    <t>Workday</t>
  </si>
  <si>
    <t>Evaluator #1</t>
  </si>
  <si>
    <t>Evaluator #2</t>
  </si>
  <si>
    <t>Evaluator #3</t>
  </si>
  <si>
    <t>Evaluator #4</t>
  </si>
  <si>
    <t>Evaluator #5</t>
  </si>
  <si>
    <t>Evaluator #6</t>
  </si>
  <si>
    <t>Vendor A</t>
  </si>
  <si>
    <t>Vendor B</t>
  </si>
  <si>
    <t>Vendor C</t>
  </si>
  <si>
    <t>Vendor D</t>
  </si>
  <si>
    <t>Vendor E</t>
  </si>
  <si>
    <t>Vendor F</t>
  </si>
  <si>
    <t>Vendor G</t>
  </si>
  <si>
    <t>Vendor H</t>
  </si>
  <si>
    <t>Vendor I</t>
  </si>
  <si>
    <t>Vendor J</t>
  </si>
  <si>
    <t>Vendor K</t>
  </si>
  <si>
    <t>Vendor L</t>
  </si>
  <si>
    <t>Vendor M</t>
  </si>
  <si>
    <t>Vendor N</t>
  </si>
  <si>
    <t xml:space="preserve">Total Technical Points                                        (Total Possible Points = 1325 for IaaS and PaaS)    Minimum Threshold = 927.5                                       (Total Possible Points = 275 for SaaS only providers then it is 1275)                      Minimum Threshold = 892.5            </t>
  </si>
  <si>
    <t>Contact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</si>
</sst>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108">
    <xf numFmtId="0" fontId="0" fillId="0" borderId="0" xfId="0"/>
    <xf numFmtId="0" fontId="5" fillId="0" borderId="0" xfId="1"/>
    <xf numFmtId="0" fontId="1" fillId="0" borderId="0" xfId="1" applyFont="1" applyAlignment="1">
      <alignment wrapText="1"/>
    </xf>
    <xf numFmtId="0" fontId="5" fillId="0" borderId="0" xfId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2" xfId="1" applyFont="1" applyBorder="1"/>
    <xf numFmtId="0" fontId="4" fillId="0" borderId="3" xfId="1" applyFont="1" applyBorder="1" applyAlignment="1">
      <alignment horizontal="center"/>
    </xf>
    <xf numFmtId="0" fontId="5" fillId="0" borderId="1" xfId="1" applyBorder="1"/>
    <xf numFmtId="0" fontId="5" fillId="0" borderId="1" xfId="1" applyBorder="1" applyAlignment="1">
      <alignment horizontal="center"/>
    </xf>
    <xf numFmtId="0" fontId="2" fillId="0" borderId="2" xfId="1" applyFont="1" applyBorder="1"/>
    <xf numFmtId="0" fontId="3" fillId="2" borderId="2" xfId="1" applyFont="1" applyFill="1" applyBorder="1"/>
    <xf numFmtId="0" fontId="4" fillId="2" borderId="2" xfId="1" applyFont="1" applyFill="1" applyBorder="1" applyAlignment="1">
      <alignment horizontal="center"/>
    </xf>
    <xf numFmtId="0" fontId="3" fillId="2" borderId="5" xfId="1" applyFont="1" applyFill="1" applyBorder="1" applyAlignment="1">
      <alignment wrapText="1"/>
    </xf>
    <xf numFmtId="0" fontId="4" fillId="2" borderId="5" xfId="1" applyFont="1" applyFill="1" applyBorder="1" applyAlignment="1">
      <alignment horizontal="center"/>
    </xf>
    <xf numFmtId="0" fontId="2" fillId="2" borderId="7" xfId="1" applyFont="1" applyFill="1" applyBorder="1"/>
    <xf numFmtId="0" fontId="2" fillId="2" borderId="8" xfId="1" applyFont="1" applyFill="1" applyBorder="1"/>
    <xf numFmtId="165" fontId="5" fillId="2" borderId="2" xfId="1" applyNumberFormat="1" applyFill="1" applyBorder="1"/>
    <xf numFmtId="0" fontId="1" fillId="3" borderId="9" xfId="1" applyFont="1" applyFill="1" applyBorder="1" applyAlignment="1">
      <alignment vertical="center"/>
    </xf>
    <xf numFmtId="0" fontId="5" fillId="3" borderId="3" xfId="1" applyFill="1" applyBorder="1" applyAlignment="1">
      <alignment horizontal="center"/>
    </xf>
    <xf numFmtId="0" fontId="5" fillId="3" borderId="1" xfId="1" applyFill="1" applyBorder="1" applyAlignment="1">
      <alignment horizontal="center"/>
    </xf>
    <xf numFmtId="0" fontId="1" fillId="2" borderId="2" xfId="1" applyFont="1" applyFill="1" applyBorder="1"/>
    <xf numFmtId="0" fontId="1" fillId="2" borderId="5" xfId="1" applyFont="1" applyFill="1" applyBorder="1"/>
    <xf numFmtId="0" fontId="4" fillId="0" borderId="0" xfId="1" applyFont="1" applyBorder="1" applyAlignment="1">
      <alignment horizontal="center"/>
    </xf>
    <xf numFmtId="0" fontId="3" fillId="3" borderId="0" xfId="1" applyFont="1" applyFill="1" applyBorder="1" applyAlignment="1">
      <alignment wrapText="1"/>
    </xf>
    <xf numFmtId="164" fontId="5" fillId="3" borderId="2" xfId="1" applyNumberForma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5" fillId="3" borderId="5" xfId="1" applyNumberFormat="1" applyFill="1" applyBorder="1" applyAlignment="1">
      <alignment horizontal="center"/>
    </xf>
    <xf numFmtId="164" fontId="5" fillId="2" borderId="2" xfId="1" applyNumberFormat="1" applyFill="1" applyBorder="1"/>
    <xf numFmtId="164" fontId="5" fillId="0" borderId="2" xfId="1" applyNumberFormat="1" applyBorder="1"/>
    <xf numFmtId="164" fontId="5" fillId="0" borderId="4" xfId="1" applyNumberFormat="1" applyBorder="1"/>
    <xf numFmtId="164" fontId="0" fillId="2" borderId="2" xfId="0" applyNumberFormat="1" applyFill="1" applyBorder="1" applyAlignment="1" applyProtection="1">
      <alignment horizontal="right"/>
      <protection locked="0"/>
    </xf>
    <xf numFmtId="164" fontId="5" fillId="2" borderId="2" xfId="1" applyNumberFormat="1" applyFill="1" applyBorder="1" applyAlignment="1">
      <alignment horizontal="right"/>
    </xf>
    <xf numFmtId="0" fontId="1" fillId="3" borderId="2" xfId="1" applyFont="1" applyFill="1" applyBorder="1" applyAlignment="1">
      <alignment vertical="center"/>
    </xf>
    <xf numFmtId="0" fontId="5" fillId="0" borderId="2" xfId="1" applyBorder="1"/>
    <xf numFmtId="0" fontId="1" fillId="2" borderId="2" xfId="1" applyFont="1" applyFill="1" applyBorder="1" applyAlignment="1">
      <alignment wrapText="1"/>
    </xf>
    <xf numFmtId="164" fontId="5" fillId="3" borderId="2" xfId="1" applyNumberFormat="1" applyFill="1" applyBorder="1"/>
    <xf numFmtId="0" fontId="1" fillId="3" borderId="2" xfId="1" applyFont="1" applyFill="1" applyBorder="1" applyAlignment="1">
      <alignment wrapText="1"/>
    </xf>
    <xf numFmtId="0" fontId="1" fillId="3" borderId="10" xfId="1" applyFont="1" applyFill="1" applyBorder="1" applyAlignment="1">
      <alignment horizontal="center" vertical="center"/>
    </xf>
    <xf numFmtId="164" fontId="5" fillId="2" borderId="1" xfId="1" applyNumberFormat="1" applyFill="1" applyBorder="1" applyAlignment="1">
      <alignment horizontal="center"/>
    </xf>
    <xf numFmtId="164" fontId="5" fillId="3" borderId="4" xfId="1" applyNumberFormat="1" applyFill="1" applyBorder="1"/>
    <xf numFmtId="0" fontId="5" fillId="3" borderId="10" xfId="1" applyFill="1" applyBorder="1" applyAlignment="1">
      <alignment vertical="center"/>
    </xf>
    <xf numFmtId="0" fontId="1" fillId="2" borderId="9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 wrapText="1"/>
    </xf>
    <xf numFmtId="0" fontId="3" fillId="0" borderId="0" xfId="2"/>
    <xf numFmtId="0" fontId="4" fillId="2" borderId="2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3" fillId="0" borderId="2" xfId="2" applyBorder="1"/>
    <xf numFmtId="164" fontId="3" fillId="3" borderId="2" xfId="2" applyNumberFormat="1" applyFill="1" applyBorder="1"/>
    <xf numFmtId="164" fontId="3" fillId="2" borderId="2" xfId="2" applyNumberFormat="1" applyFill="1" applyBorder="1" applyAlignment="1">
      <alignment horizontal="right"/>
    </xf>
    <xf numFmtId="164" fontId="3" fillId="2" borderId="2" xfId="2" applyNumberFormat="1" applyFill="1" applyBorder="1"/>
    <xf numFmtId="165" fontId="3" fillId="2" borderId="2" xfId="2" applyNumberFormat="1" applyFill="1" applyBorder="1"/>
    <xf numFmtId="164" fontId="3" fillId="3" borderId="2" xfId="2" applyNumberFormat="1" applyFill="1" applyBorder="1" applyAlignment="1">
      <alignment horizontal="center"/>
    </xf>
    <xf numFmtId="164" fontId="3" fillId="3" borderId="2" xfId="2" applyNumberFormat="1" applyFont="1" applyFill="1" applyBorder="1" applyAlignment="1">
      <alignment horizontal="center"/>
    </xf>
    <xf numFmtId="164" fontId="3" fillId="3" borderId="5" xfId="2" applyNumberFormat="1" applyFill="1" applyBorder="1" applyAlignment="1">
      <alignment horizontal="center"/>
    </xf>
    <xf numFmtId="0" fontId="1" fillId="2" borderId="9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left" vertical="center"/>
    </xf>
    <xf numFmtId="0" fontId="1" fillId="4" borderId="13" xfId="1" applyFont="1" applyFill="1" applyBorder="1" applyAlignment="1">
      <alignment vertical="center"/>
    </xf>
    <xf numFmtId="0" fontId="1" fillId="4" borderId="13" xfId="1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horizontal="center" vertical="center"/>
    </xf>
    <xf numFmtId="0" fontId="1" fillId="4" borderId="16" xfId="2" applyFont="1" applyFill="1" applyBorder="1" applyAlignment="1">
      <alignment horizontal="center" vertical="center"/>
    </xf>
    <xf numFmtId="0" fontId="3" fillId="0" borderId="17" xfId="2" applyBorder="1"/>
    <xf numFmtId="164" fontId="3" fillId="2" borderId="17" xfId="2" applyNumberFormat="1" applyFill="1" applyBorder="1" applyAlignment="1">
      <alignment horizontal="right"/>
    </xf>
    <xf numFmtId="164" fontId="3" fillId="3" borderId="17" xfId="2" applyNumberFormat="1" applyFill="1" applyBorder="1"/>
    <xf numFmtId="164" fontId="3" fillId="2" borderId="17" xfId="2" applyNumberFormat="1" applyFill="1" applyBorder="1"/>
    <xf numFmtId="0" fontId="1" fillId="3" borderId="17" xfId="2" applyFont="1" applyFill="1" applyBorder="1" applyAlignment="1">
      <alignment horizontal="center" vertical="center" wrapText="1"/>
    </xf>
    <xf numFmtId="165" fontId="3" fillId="2" borderId="17" xfId="2" applyNumberFormat="1" applyFill="1" applyBorder="1"/>
    <xf numFmtId="164" fontId="3" fillId="3" borderId="17" xfId="2" applyNumberFormat="1" applyFill="1" applyBorder="1" applyAlignment="1">
      <alignment horizontal="center"/>
    </xf>
    <xf numFmtId="164" fontId="3" fillId="3" borderId="18" xfId="2" applyNumberFormat="1" applyFill="1" applyBorder="1" applyAlignment="1">
      <alignment horizontal="center"/>
    </xf>
    <xf numFmtId="0" fontId="1" fillId="2" borderId="15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/>
    </xf>
    <xf numFmtId="0" fontId="4" fillId="2" borderId="18" xfId="2" applyFont="1" applyFill="1" applyBorder="1" applyAlignment="1">
      <alignment horizontal="center"/>
    </xf>
    <xf numFmtId="164" fontId="5" fillId="0" borderId="2" xfId="1" applyNumberFormat="1" applyFill="1" applyBorder="1"/>
    <xf numFmtId="165" fontId="3" fillId="2" borderId="2" xfId="2" applyNumberFormat="1" applyFill="1" applyBorder="1" applyAlignment="1">
      <alignment wrapText="1"/>
    </xf>
    <xf numFmtId="164" fontId="3" fillId="3" borderId="2" xfId="2" applyNumberFormat="1" applyFill="1" applyBorder="1" applyAlignment="1">
      <alignment wrapText="1"/>
    </xf>
    <xf numFmtId="164" fontId="3" fillId="3" borderId="2" xfId="2" applyNumberFormat="1" applyFill="1" applyBorder="1" applyAlignment="1">
      <alignment horizontal="center" wrapText="1"/>
    </xf>
    <xf numFmtId="164" fontId="3" fillId="3" borderId="2" xfId="2" applyNumberFormat="1" applyFont="1" applyFill="1" applyBorder="1" applyAlignment="1">
      <alignment horizontal="center" wrapText="1"/>
    </xf>
    <xf numFmtId="164" fontId="3" fillId="3" borderId="5" xfId="2" applyNumberFormat="1" applyFill="1" applyBorder="1" applyAlignment="1">
      <alignment horizontal="center" wrapText="1"/>
    </xf>
    <xf numFmtId="164" fontId="5" fillId="0" borderId="4" xfId="1" applyNumberFormat="1" applyFill="1" applyBorder="1"/>
    <xf numFmtId="0" fontId="1" fillId="0" borderId="9" xfId="2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5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1" fillId="0" borderId="11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center" vertical="center"/>
    </xf>
    <xf numFmtId="0" fontId="3" fillId="0" borderId="4" xfId="2" applyBorder="1"/>
    <xf numFmtId="164" fontId="0" fillId="2" borderId="4" xfId="0" applyNumberFormat="1" applyFill="1" applyBorder="1" applyAlignment="1" applyProtection="1">
      <alignment horizontal="right"/>
      <protection locked="0"/>
    </xf>
    <xf numFmtId="164" fontId="3" fillId="2" borderId="4" xfId="2" applyNumberFormat="1" applyFill="1" applyBorder="1" applyAlignment="1">
      <alignment horizontal="right"/>
    </xf>
    <xf numFmtId="164" fontId="3" fillId="2" borderId="4" xfId="2" applyNumberFormat="1" applyFill="1" applyBorder="1"/>
    <xf numFmtId="165" fontId="3" fillId="2" borderId="4" xfId="2" applyNumberFormat="1" applyFill="1" applyBorder="1"/>
    <xf numFmtId="164" fontId="3" fillId="3" borderId="4" xfId="2" applyNumberFormat="1" applyFill="1" applyBorder="1"/>
    <xf numFmtId="164" fontId="3" fillId="3" borderId="4" xfId="2" applyNumberFormat="1" applyFill="1" applyBorder="1" applyAlignment="1">
      <alignment horizontal="center"/>
    </xf>
    <xf numFmtId="164" fontId="3" fillId="3" borderId="4" xfId="2" applyNumberFormat="1" applyFont="1" applyFill="1" applyBorder="1" applyAlignment="1">
      <alignment horizontal="center"/>
    </xf>
    <xf numFmtId="164" fontId="3" fillId="3" borderId="6" xfId="2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/>
    <xf numFmtId="0" fontId="1" fillId="3" borderId="4" xfId="2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1" fillId="2" borderId="2" xfId="1" applyFont="1" applyFill="1" applyBorder="1" applyAlignment="1"/>
    <xf numFmtId="0" fontId="3" fillId="2" borderId="0" xfId="1" applyFont="1" applyFill="1" applyBorder="1" applyAlignment="1"/>
    <xf numFmtId="0" fontId="5" fillId="2" borderId="0" xfId="1" applyFill="1" applyBorder="1" applyAlignment="1"/>
    <xf numFmtId="0" fontId="4" fillId="3" borderId="1" xfId="1" applyFont="1" applyFill="1" applyBorder="1" applyAlignment="1">
      <alignment horizontal="center" wrapText="1"/>
    </xf>
    <xf numFmtId="0" fontId="1" fillId="2" borderId="0" xfId="1" applyFont="1" applyFill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3" xfId="1"/>
    <cellStyle name="Normal 3 2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307"/>
  <sheetViews>
    <sheetView tabSelected="1" workbookViewId="0"/>
  </sheetViews>
  <sheetFormatPr defaultColWidth="8.875" defaultRowHeight="15" x14ac:dyDescent="0.25"/>
  <cols>
    <col min="1" max="1" width="2.875" customWidth="1"/>
    <col min="3" max="3" width="48" customWidth="1"/>
    <col min="4" max="4" width="15" customWidth="1"/>
    <col min="5" max="5" width="18" customWidth="1"/>
    <col min="6" max="14" width="16.625" customWidth="1"/>
    <col min="15" max="15" width="17.375" customWidth="1"/>
    <col min="16" max="55" width="16.625" customWidth="1"/>
  </cols>
  <sheetData>
    <row r="2" spans="2:55" ht="15.75" customHeight="1" x14ac:dyDescent="0.25">
      <c r="B2" s="1"/>
      <c r="C2" s="106" t="s">
        <v>94</v>
      </c>
      <c r="D2" s="106"/>
      <c r="E2" s="106"/>
    </row>
    <row r="3" spans="2:55" x14ac:dyDescent="0.25">
      <c r="B3" s="1"/>
      <c r="C3" s="101"/>
      <c r="D3" s="101"/>
      <c r="E3" s="101"/>
      <c r="G3" s="44"/>
    </row>
    <row r="4" spans="2:55" ht="15.75" x14ac:dyDescent="0.25">
      <c r="B4" s="1"/>
      <c r="C4" s="2" t="s">
        <v>1</v>
      </c>
      <c r="D4" s="3"/>
      <c r="E4" s="2"/>
      <c r="G4" s="99"/>
    </row>
    <row r="5" spans="2:55" ht="15.75" x14ac:dyDescent="0.25">
      <c r="B5" s="1"/>
      <c r="C5" s="14" t="s">
        <v>88</v>
      </c>
      <c r="D5" s="104"/>
      <c r="E5" s="103"/>
      <c r="G5" s="97"/>
      <c r="H5" s="97"/>
    </row>
    <row r="6" spans="2:55" ht="15.75" x14ac:dyDescent="0.25">
      <c r="B6" s="1"/>
      <c r="C6" s="15" t="s">
        <v>89</v>
      </c>
      <c r="D6" s="104"/>
      <c r="E6" s="103"/>
      <c r="G6" s="97"/>
      <c r="H6" s="97"/>
    </row>
    <row r="7" spans="2:55" ht="15.75" x14ac:dyDescent="0.25">
      <c r="B7" s="1"/>
      <c r="C7" s="15" t="s">
        <v>90</v>
      </c>
      <c r="D7" s="104"/>
      <c r="E7" s="103"/>
      <c r="G7" s="97"/>
      <c r="H7" s="97"/>
    </row>
    <row r="8" spans="2:55" ht="15.75" x14ac:dyDescent="0.25">
      <c r="B8" s="1"/>
      <c r="C8" s="15" t="s">
        <v>91</v>
      </c>
      <c r="D8" s="104"/>
      <c r="E8" s="103"/>
    </row>
    <row r="9" spans="2:55" ht="15.75" x14ac:dyDescent="0.25">
      <c r="B9" s="1"/>
      <c r="C9" s="15" t="s">
        <v>92</v>
      </c>
      <c r="D9" s="104"/>
      <c r="E9" s="103"/>
    </row>
    <row r="10" spans="2:55" ht="15.75" x14ac:dyDescent="0.25">
      <c r="B10" s="1"/>
      <c r="C10" s="15" t="s">
        <v>93</v>
      </c>
      <c r="D10" s="104"/>
      <c r="E10" s="103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</row>
    <row r="11" spans="2:55" ht="15.75" thickBot="1" x14ac:dyDescent="0.3">
      <c r="B11" s="1"/>
      <c r="C11" s="1"/>
      <c r="D11" s="48" t="str">
        <f t="shared" ref="D11:AP11" si="0">IF(D299&gt;=927.5,"Accepted", "Rejected")</f>
        <v>Accepted</v>
      </c>
      <c r="E11" s="48" t="str">
        <f t="shared" si="0"/>
        <v>Accepted</v>
      </c>
      <c r="F11" s="48" t="str">
        <f t="shared" si="0"/>
        <v>Accepted</v>
      </c>
      <c r="G11" s="48" t="str">
        <f t="shared" si="0"/>
        <v>Accepted</v>
      </c>
      <c r="H11" s="48" t="str">
        <f t="shared" si="0"/>
        <v>Accepted</v>
      </c>
      <c r="I11" s="48" t="str">
        <f t="shared" si="0"/>
        <v>Accepted</v>
      </c>
      <c r="J11" s="48" t="str">
        <f t="shared" si="0"/>
        <v>Accepted</v>
      </c>
      <c r="K11" s="48" t="str">
        <f t="shared" si="0"/>
        <v>Accepted</v>
      </c>
      <c r="L11" s="48" t="str">
        <f t="shared" si="0"/>
        <v>Accepted</v>
      </c>
      <c r="M11" s="48" t="str">
        <f t="shared" si="0"/>
        <v>Accepted</v>
      </c>
      <c r="N11" s="48" t="str">
        <f t="shared" si="0"/>
        <v>Accepted</v>
      </c>
      <c r="O11" s="48" t="str">
        <f t="shared" si="0"/>
        <v>Accepted</v>
      </c>
      <c r="P11" s="48" t="str">
        <f t="shared" si="0"/>
        <v>Accepted</v>
      </c>
      <c r="Q11" s="48" t="str">
        <f t="shared" si="0"/>
        <v>Accepted</v>
      </c>
      <c r="R11" s="48" t="str">
        <f t="shared" si="0"/>
        <v>Accepted</v>
      </c>
      <c r="S11" s="48" t="str">
        <f t="shared" si="0"/>
        <v>Accepted</v>
      </c>
      <c r="T11" s="48" t="str">
        <f t="shared" si="0"/>
        <v>Accepted</v>
      </c>
      <c r="U11" s="48" t="str">
        <f t="shared" si="0"/>
        <v>Accepted</v>
      </c>
      <c r="V11" s="48" t="str">
        <f t="shared" si="0"/>
        <v>Accepted</v>
      </c>
      <c r="W11" s="48" t="str">
        <f t="shared" si="0"/>
        <v>Accepted</v>
      </c>
      <c r="X11" s="48" t="str">
        <f t="shared" si="0"/>
        <v>Accepted</v>
      </c>
      <c r="Y11" s="48" t="str">
        <f t="shared" si="0"/>
        <v>Accepted</v>
      </c>
      <c r="Z11" s="48" t="str">
        <f t="shared" si="0"/>
        <v>Accepted</v>
      </c>
      <c r="AA11" s="48" t="str">
        <f t="shared" si="0"/>
        <v>Accepted</v>
      </c>
      <c r="AB11" s="48" t="str">
        <f t="shared" si="0"/>
        <v>Rejected</v>
      </c>
      <c r="AC11" s="48" t="str">
        <f t="shared" si="0"/>
        <v>Rejected</v>
      </c>
      <c r="AD11" s="48" t="str">
        <f t="shared" si="0"/>
        <v>Rejected</v>
      </c>
      <c r="AE11" s="48" t="str">
        <f t="shared" si="0"/>
        <v>Rejected</v>
      </c>
      <c r="AF11" s="48" t="str">
        <f t="shared" si="0"/>
        <v>Rejected</v>
      </c>
      <c r="AG11" s="48" t="str">
        <f t="shared" si="0"/>
        <v>Rejected</v>
      </c>
      <c r="AH11" s="48" t="str">
        <f t="shared" si="0"/>
        <v>Rejected</v>
      </c>
      <c r="AI11" s="48" t="str">
        <f t="shared" si="0"/>
        <v>Rejected</v>
      </c>
      <c r="AJ11" s="48" t="str">
        <f t="shared" si="0"/>
        <v>Rejected</v>
      </c>
      <c r="AK11" s="48" t="str">
        <f t="shared" si="0"/>
        <v>Accepted</v>
      </c>
      <c r="AL11" s="48" t="str">
        <f t="shared" si="0"/>
        <v>Accepted</v>
      </c>
      <c r="AM11" s="48" t="str">
        <f t="shared" si="0"/>
        <v>Accepted</v>
      </c>
      <c r="AN11" s="48" t="str">
        <f t="shared" si="0"/>
        <v>Accepted</v>
      </c>
      <c r="AO11" s="48" t="str">
        <f t="shared" si="0"/>
        <v>Accepted</v>
      </c>
      <c r="AP11" s="48" t="str">
        <f t="shared" si="0"/>
        <v>Rejected</v>
      </c>
      <c r="AQ11" s="98" t="str">
        <f>IF(AQ299&gt;=927.5,"Accepted", "Rejected")</f>
        <v>Accepted</v>
      </c>
      <c r="AR11" s="98" t="str">
        <f>IF(AR299&gt;=892.5,"Accepted","Rejected")</f>
        <v>Accepted</v>
      </c>
      <c r="AS11" s="98" t="str">
        <f t="shared" ref="AS11:BC11" si="1">IF(AS299&gt;=892.5,"Accepted","Rejected")</f>
        <v>Accepted</v>
      </c>
      <c r="AT11" s="98" t="str">
        <f>IF(AT299&gt;=892.5,"Accepted","Rejected")</f>
        <v>Accepted</v>
      </c>
      <c r="AU11" s="98" t="str">
        <f>IF(AU299&gt;=892.5,"Accepted","Rejected")</f>
        <v>Accepted</v>
      </c>
      <c r="AV11" s="98" t="str">
        <f t="shared" si="1"/>
        <v>Accepted</v>
      </c>
      <c r="AW11" s="98" t="str">
        <f t="shared" si="1"/>
        <v>Accepted</v>
      </c>
      <c r="AX11" s="98" t="str">
        <f t="shared" si="1"/>
        <v>Accepted</v>
      </c>
      <c r="AY11" s="98" t="str">
        <f>IF(AY299&gt;=892.5,"Accepted","Rejected")</f>
        <v>Accepted</v>
      </c>
      <c r="AZ11" s="98" t="str">
        <f t="shared" si="1"/>
        <v>Rejected</v>
      </c>
      <c r="BA11" s="98" t="str">
        <f t="shared" si="1"/>
        <v>Rejected</v>
      </c>
      <c r="BB11" s="98" t="str">
        <f t="shared" si="1"/>
        <v>Rejected</v>
      </c>
      <c r="BC11" s="98" t="str">
        <f t="shared" si="1"/>
        <v>Rejected</v>
      </c>
    </row>
    <row r="12" spans="2:55" ht="48" thickTop="1" x14ac:dyDescent="0.25">
      <c r="B12" s="40"/>
      <c r="C12" s="17" t="s">
        <v>0</v>
      </c>
      <c r="D12" s="57" t="s">
        <v>95</v>
      </c>
      <c r="E12" s="57" t="s">
        <v>96</v>
      </c>
      <c r="F12" s="57" t="s">
        <v>97</v>
      </c>
      <c r="G12" s="57" t="s">
        <v>98</v>
      </c>
      <c r="H12" s="57" t="s">
        <v>99</v>
      </c>
      <c r="I12" s="41" t="s">
        <v>100</v>
      </c>
      <c r="J12" s="57" t="s">
        <v>101</v>
      </c>
      <c r="K12" s="57" t="s">
        <v>102</v>
      </c>
      <c r="L12" s="57" t="s">
        <v>103</v>
      </c>
      <c r="M12" s="57" t="s">
        <v>104</v>
      </c>
      <c r="N12" s="57" t="s">
        <v>105</v>
      </c>
      <c r="O12" s="57" t="s">
        <v>106</v>
      </c>
      <c r="P12" s="57" t="s">
        <v>107</v>
      </c>
      <c r="Q12" s="57" t="s">
        <v>108</v>
      </c>
      <c r="R12" s="57" t="s">
        <v>109</v>
      </c>
      <c r="S12" s="57" t="s">
        <v>110</v>
      </c>
      <c r="T12" s="57" t="s">
        <v>111</v>
      </c>
      <c r="U12" s="57" t="s">
        <v>112</v>
      </c>
      <c r="V12" s="57" t="s">
        <v>113</v>
      </c>
      <c r="W12" s="57" t="s">
        <v>114</v>
      </c>
      <c r="X12" s="57" t="s">
        <v>115</v>
      </c>
      <c r="Y12" s="57" t="s">
        <v>116</v>
      </c>
      <c r="Z12" s="72" t="s">
        <v>117</v>
      </c>
      <c r="AA12" s="57" t="s">
        <v>118</v>
      </c>
      <c r="AB12" s="57" t="s">
        <v>138</v>
      </c>
      <c r="AC12" s="57" t="s">
        <v>139</v>
      </c>
      <c r="AD12" s="57" t="s">
        <v>140</v>
      </c>
      <c r="AE12" s="57" t="s">
        <v>141</v>
      </c>
      <c r="AF12" s="57" t="s">
        <v>142</v>
      </c>
      <c r="AG12" s="57" t="s">
        <v>143</v>
      </c>
      <c r="AH12" s="57" t="s">
        <v>144</v>
      </c>
      <c r="AI12" s="57" t="s">
        <v>145</v>
      </c>
      <c r="AJ12" s="57" t="s">
        <v>146</v>
      </c>
      <c r="AK12" s="41" t="s">
        <v>119</v>
      </c>
      <c r="AL12" s="41" t="s">
        <v>120</v>
      </c>
      <c r="AM12" s="41" t="s">
        <v>121</v>
      </c>
      <c r="AN12" s="41" t="s">
        <v>122</v>
      </c>
      <c r="AO12" s="41" t="s">
        <v>123</v>
      </c>
      <c r="AP12" s="41" t="s">
        <v>147</v>
      </c>
      <c r="AQ12" s="57" t="s">
        <v>124</v>
      </c>
      <c r="AR12" s="57" t="s">
        <v>125</v>
      </c>
      <c r="AS12" s="57" t="s">
        <v>153</v>
      </c>
      <c r="AT12" s="57" t="s">
        <v>126</v>
      </c>
      <c r="AU12" s="57" t="s">
        <v>127</v>
      </c>
      <c r="AV12" s="57" t="s">
        <v>128</v>
      </c>
      <c r="AW12" s="57" t="s">
        <v>129</v>
      </c>
      <c r="AX12" s="57" t="s">
        <v>130</v>
      </c>
      <c r="AY12" s="57" t="s">
        <v>131</v>
      </c>
      <c r="AZ12" s="57" t="s">
        <v>148</v>
      </c>
      <c r="BA12" s="57" t="s">
        <v>149</v>
      </c>
      <c r="BB12" s="57" t="s">
        <v>150</v>
      </c>
      <c r="BC12" s="57" t="s">
        <v>151</v>
      </c>
    </row>
    <row r="13" spans="2:55" x14ac:dyDescent="0.25">
      <c r="B13" s="4">
        <v>1</v>
      </c>
      <c r="C13" s="10" t="s">
        <v>23</v>
      </c>
      <c r="D13" s="46" t="s">
        <v>16</v>
      </c>
      <c r="E13" s="46" t="s">
        <v>16</v>
      </c>
      <c r="F13" s="46" t="s">
        <v>16</v>
      </c>
      <c r="G13" s="46" t="s">
        <v>16</v>
      </c>
      <c r="H13" s="46" t="s">
        <v>16</v>
      </c>
      <c r="I13" s="11" t="s">
        <v>16</v>
      </c>
      <c r="J13" s="46" t="s">
        <v>16</v>
      </c>
      <c r="K13" s="46" t="s">
        <v>16</v>
      </c>
      <c r="L13" s="46" t="s">
        <v>16</v>
      </c>
      <c r="M13" s="46" t="s">
        <v>16</v>
      </c>
      <c r="N13" s="46" t="s">
        <v>16</v>
      </c>
      <c r="O13" s="46" t="s">
        <v>16</v>
      </c>
      <c r="P13" s="46" t="s">
        <v>16</v>
      </c>
      <c r="Q13" s="46" t="s">
        <v>16</v>
      </c>
      <c r="R13" s="46" t="s">
        <v>16</v>
      </c>
      <c r="S13" s="46" t="s">
        <v>16</v>
      </c>
      <c r="T13" s="46" t="s">
        <v>16</v>
      </c>
      <c r="U13" s="46" t="s">
        <v>16</v>
      </c>
      <c r="V13" s="46" t="s">
        <v>16</v>
      </c>
      <c r="W13" s="46" t="s">
        <v>16</v>
      </c>
      <c r="X13" s="46" t="s">
        <v>16</v>
      </c>
      <c r="Y13" s="46" t="s">
        <v>16</v>
      </c>
      <c r="Z13" s="73" t="s">
        <v>16</v>
      </c>
      <c r="AA13" s="46" t="s">
        <v>16</v>
      </c>
      <c r="AB13" s="46" t="s">
        <v>16</v>
      </c>
      <c r="AC13" s="46" t="s">
        <v>16</v>
      </c>
      <c r="AD13" s="46" t="s">
        <v>16</v>
      </c>
      <c r="AE13" s="46" t="s">
        <v>16</v>
      </c>
      <c r="AF13" s="46" t="s">
        <v>16</v>
      </c>
      <c r="AG13" s="46" t="s">
        <v>16</v>
      </c>
      <c r="AH13" s="46" t="s">
        <v>16</v>
      </c>
      <c r="AI13" s="46" t="s">
        <v>16</v>
      </c>
      <c r="AJ13" s="46" t="s">
        <v>16</v>
      </c>
      <c r="AK13" s="11" t="s">
        <v>16</v>
      </c>
      <c r="AL13" s="11" t="s">
        <v>16</v>
      </c>
      <c r="AM13" s="11" t="s">
        <v>16</v>
      </c>
      <c r="AN13" s="11" t="s">
        <v>16</v>
      </c>
      <c r="AO13" s="11" t="s">
        <v>16</v>
      </c>
      <c r="AP13" s="11" t="s">
        <v>16</v>
      </c>
      <c r="AQ13" s="46" t="s">
        <v>16</v>
      </c>
      <c r="AR13" s="46" t="s">
        <v>16</v>
      </c>
      <c r="AS13" s="46" t="s">
        <v>16</v>
      </c>
      <c r="AT13" s="46" t="s">
        <v>16</v>
      </c>
      <c r="AU13" s="46" t="s">
        <v>16</v>
      </c>
      <c r="AV13" s="46" t="s">
        <v>16</v>
      </c>
      <c r="AW13" s="46" t="s">
        <v>16</v>
      </c>
      <c r="AX13" s="46" t="s">
        <v>16</v>
      </c>
      <c r="AY13" s="46" t="s">
        <v>16</v>
      </c>
      <c r="AZ13" s="46" t="s">
        <v>16</v>
      </c>
      <c r="BA13" s="46" t="s">
        <v>16</v>
      </c>
      <c r="BB13" s="46" t="s">
        <v>16</v>
      </c>
      <c r="BC13" s="46" t="s">
        <v>16</v>
      </c>
    </row>
    <row r="14" spans="2:55" x14ac:dyDescent="0.25">
      <c r="B14" s="4">
        <v>2</v>
      </c>
      <c r="C14" s="10" t="s">
        <v>22</v>
      </c>
      <c r="D14" s="46" t="s">
        <v>16</v>
      </c>
      <c r="E14" s="46" t="s">
        <v>16</v>
      </c>
      <c r="F14" s="46" t="s">
        <v>16</v>
      </c>
      <c r="G14" s="46" t="s">
        <v>16</v>
      </c>
      <c r="H14" s="46" t="s">
        <v>16</v>
      </c>
      <c r="I14" s="11" t="s">
        <v>16</v>
      </c>
      <c r="J14" s="46" t="s">
        <v>16</v>
      </c>
      <c r="K14" s="46" t="s">
        <v>16</v>
      </c>
      <c r="L14" s="46" t="s">
        <v>16</v>
      </c>
      <c r="M14" s="46" t="s">
        <v>16</v>
      </c>
      <c r="N14" s="46" t="s">
        <v>16</v>
      </c>
      <c r="O14" s="46" t="s">
        <v>16</v>
      </c>
      <c r="P14" s="46" t="s">
        <v>16</v>
      </c>
      <c r="Q14" s="46" t="s">
        <v>16</v>
      </c>
      <c r="R14" s="46" t="s">
        <v>16</v>
      </c>
      <c r="S14" s="46" t="s">
        <v>16</v>
      </c>
      <c r="T14" s="46" t="s">
        <v>16</v>
      </c>
      <c r="U14" s="46" t="s">
        <v>16</v>
      </c>
      <c r="V14" s="46" t="s">
        <v>16</v>
      </c>
      <c r="W14" s="46" t="s">
        <v>16</v>
      </c>
      <c r="X14" s="46" t="s">
        <v>16</v>
      </c>
      <c r="Y14" s="46" t="s">
        <v>16</v>
      </c>
      <c r="Z14" s="73" t="s">
        <v>16</v>
      </c>
      <c r="AA14" s="46" t="s">
        <v>16</v>
      </c>
      <c r="AB14" s="46" t="s">
        <v>16</v>
      </c>
      <c r="AC14" s="46" t="s">
        <v>16</v>
      </c>
      <c r="AD14" s="46" t="s">
        <v>16</v>
      </c>
      <c r="AE14" s="46" t="s">
        <v>16</v>
      </c>
      <c r="AF14" s="46" t="s">
        <v>16</v>
      </c>
      <c r="AG14" s="46" t="s">
        <v>16</v>
      </c>
      <c r="AH14" s="46" t="s">
        <v>16</v>
      </c>
      <c r="AI14" s="46" t="s">
        <v>16</v>
      </c>
      <c r="AJ14" s="46" t="s">
        <v>16</v>
      </c>
      <c r="AK14" s="11" t="s">
        <v>16</v>
      </c>
      <c r="AL14" s="11" t="s">
        <v>16</v>
      </c>
      <c r="AM14" s="11" t="s">
        <v>16</v>
      </c>
      <c r="AN14" s="11" t="s">
        <v>16</v>
      </c>
      <c r="AO14" s="11" t="s">
        <v>16</v>
      </c>
      <c r="AP14" s="11" t="s">
        <v>16</v>
      </c>
      <c r="AQ14" s="46" t="s">
        <v>16</v>
      </c>
      <c r="AR14" s="46" t="s">
        <v>16</v>
      </c>
      <c r="AS14" s="46" t="s">
        <v>16</v>
      </c>
      <c r="AT14" s="46" t="s">
        <v>16</v>
      </c>
      <c r="AU14" s="46" t="s">
        <v>16</v>
      </c>
      <c r="AV14" s="46" t="s">
        <v>16</v>
      </c>
      <c r="AW14" s="46" t="s">
        <v>16</v>
      </c>
      <c r="AX14" s="46" t="s">
        <v>16</v>
      </c>
      <c r="AY14" s="46" t="s">
        <v>16</v>
      </c>
      <c r="AZ14" s="46" t="s">
        <v>16</v>
      </c>
      <c r="BA14" s="46" t="s">
        <v>16</v>
      </c>
      <c r="BB14" s="46" t="s">
        <v>16</v>
      </c>
      <c r="BC14" s="46" t="s">
        <v>16</v>
      </c>
    </row>
    <row r="15" spans="2:55" x14ac:dyDescent="0.25">
      <c r="B15" s="4">
        <v>3</v>
      </c>
      <c r="C15" s="10" t="s">
        <v>21</v>
      </c>
      <c r="D15" s="46" t="s">
        <v>16</v>
      </c>
      <c r="E15" s="46" t="s">
        <v>16</v>
      </c>
      <c r="F15" s="46" t="s">
        <v>16</v>
      </c>
      <c r="G15" s="46" t="s">
        <v>16</v>
      </c>
      <c r="H15" s="46" t="s">
        <v>16</v>
      </c>
      <c r="I15" s="11" t="s">
        <v>16</v>
      </c>
      <c r="J15" s="46" t="s">
        <v>16</v>
      </c>
      <c r="K15" s="46" t="s">
        <v>16</v>
      </c>
      <c r="L15" s="46" t="s">
        <v>16</v>
      </c>
      <c r="M15" s="46" t="s">
        <v>16</v>
      </c>
      <c r="N15" s="46" t="s">
        <v>16</v>
      </c>
      <c r="O15" s="46" t="s">
        <v>16</v>
      </c>
      <c r="P15" s="46" t="s">
        <v>16</v>
      </c>
      <c r="Q15" s="46" t="s">
        <v>16</v>
      </c>
      <c r="R15" s="46" t="s">
        <v>16</v>
      </c>
      <c r="S15" s="46" t="s">
        <v>16</v>
      </c>
      <c r="T15" s="46" t="s">
        <v>16</v>
      </c>
      <c r="U15" s="46" t="s">
        <v>16</v>
      </c>
      <c r="V15" s="46" t="s">
        <v>16</v>
      </c>
      <c r="W15" s="46" t="s">
        <v>16</v>
      </c>
      <c r="X15" s="46" t="s">
        <v>16</v>
      </c>
      <c r="Y15" s="46" t="s">
        <v>16</v>
      </c>
      <c r="Z15" s="73" t="s">
        <v>16</v>
      </c>
      <c r="AA15" s="46" t="s">
        <v>16</v>
      </c>
      <c r="AB15" s="46" t="s">
        <v>16</v>
      </c>
      <c r="AC15" s="46" t="s">
        <v>16</v>
      </c>
      <c r="AD15" s="46" t="s">
        <v>16</v>
      </c>
      <c r="AE15" s="46" t="s">
        <v>16</v>
      </c>
      <c r="AF15" s="46" t="s">
        <v>16</v>
      </c>
      <c r="AG15" s="46" t="s">
        <v>16</v>
      </c>
      <c r="AH15" s="46" t="s">
        <v>16</v>
      </c>
      <c r="AI15" s="46" t="s">
        <v>16</v>
      </c>
      <c r="AJ15" s="46" t="s">
        <v>16</v>
      </c>
      <c r="AK15" s="11" t="s">
        <v>16</v>
      </c>
      <c r="AL15" s="11" t="s">
        <v>16</v>
      </c>
      <c r="AM15" s="11" t="s">
        <v>16</v>
      </c>
      <c r="AN15" s="11" t="s">
        <v>16</v>
      </c>
      <c r="AO15" s="11" t="s">
        <v>16</v>
      </c>
      <c r="AP15" s="11" t="s">
        <v>16</v>
      </c>
      <c r="AQ15" s="46" t="s">
        <v>16</v>
      </c>
      <c r="AR15" s="46" t="s">
        <v>16</v>
      </c>
      <c r="AS15" s="46" t="s">
        <v>16</v>
      </c>
      <c r="AT15" s="46" t="s">
        <v>16</v>
      </c>
      <c r="AU15" s="46" t="s">
        <v>16</v>
      </c>
      <c r="AV15" s="46" t="s">
        <v>16</v>
      </c>
      <c r="AW15" s="46" t="s">
        <v>16</v>
      </c>
      <c r="AX15" s="46" t="s">
        <v>16</v>
      </c>
      <c r="AY15" s="46" t="s">
        <v>16</v>
      </c>
      <c r="AZ15" s="46" t="s">
        <v>16</v>
      </c>
      <c r="BA15" s="46" t="s">
        <v>16</v>
      </c>
      <c r="BB15" s="46" t="s">
        <v>16</v>
      </c>
      <c r="BC15" s="46" t="s">
        <v>16</v>
      </c>
    </row>
    <row r="16" spans="2:55" x14ac:dyDescent="0.25">
      <c r="B16" s="4">
        <v>4</v>
      </c>
      <c r="C16" s="10" t="s">
        <v>20</v>
      </c>
      <c r="D16" s="46" t="s">
        <v>16</v>
      </c>
      <c r="E16" s="46" t="s">
        <v>16</v>
      </c>
      <c r="F16" s="46" t="s">
        <v>16</v>
      </c>
      <c r="G16" s="46" t="s">
        <v>16</v>
      </c>
      <c r="H16" s="46" t="s">
        <v>16</v>
      </c>
      <c r="I16" s="11" t="s">
        <v>16</v>
      </c>
      <c r="J16" s="46" t="s">
        <v>16</v>
      </c>
      <c r="K16" s="46" t="s">
        <v>16</v>
      </c>
      <c r="L16" s="46" t="s">
        <v>16</v>
      </c>
      <c r="M16" s="46" t="s">
        <v>16</v>
      </c>
      <c r="N16" s="46" t="s">
        <v>16</v>
      </c>
      <c r="O16" s="46" t="s">
        <v>16</v>
      </c>
      <c r="P16" s="46" t="s">
        <v>16</v>
      </c>
      <c r="Q16" s="46" t="s">
        <v>16</v>
      </c>
      <c r="R16" s="46" t="s">
        <v>16</v>
      </c>
      <c r="S16" s="46" t="s">
        <v>16</v>
      </c>
      <c r="T16" s="46" t="s">
        <v>16</v>
      </c>
      <c r="U16" s="46" t="s">
        <v>16</v>
      </c>
      <c r="V16" s="46" t="s">
        <v>16</v>
      </c>
      <c r="W16" s="46" t="s">
        <v>16</v>
      </c>
      <c r="X16" s="46" t="s">
        <v>16</v>
      </c>
      <c r="Y16" s="46" t="s">
        <v>16</v>
      </c>
      <c r="Z16" s="73" t="s">
        <v>16</v>
      </c>
      <c r="AA16" s="46" t="s">
        <v>16</v>
      </c>
      <c r="AB16" s="46" t="s">
        <v>16</v>
      </c>
      <c r="AC16" s="46" t="s">
        <v>16</v>
      </c>
      <c r="AD16" s="46" t="s">
        <v>16</v>
      </c>
      <c r="AE16" s="46" t="s">
        <v>16</v>
      </c>
      <c r="AF16" s="46" t="s">
        <v>16</v>
      </c>
      <c r="AG16" s="46" t="s">
        <v>16</v>
      </c>
      <c r="AH16" s="46" t="s">
        <v>16</v>
      </c>
      <c r="AI16" s="46" t="s">
        <v>16</v>
      </c>
      <c r="AJ16" s="46" t="s">
        <v>16</v>
      </c>
      <c r="AK16" s="11" t="s">
        <v>16</v>
      </c>
      <c r="AL16" s="11" t="s">
        <v>16</v>
      </c>
      <c r="AM16" s="11" t="s">
        <v>16</v>
      </c>
      <c r="AN16" s="11" t="s">
        <v>16</v>
      </c>
      <c r="AO16" s="11" t="s">
        <v>16</v>
      </c>
      <c r="AP16" s="11" t="s">
        <v>16</v>
      </c>
      <c r="AQ16" s="46" t="s">
        <v>16</v>
      </c>
      <c r="AR16" s="46" t="s">
        <v>16</v>
      </c>
      <c r="AS16" s="46" t="s">
        <v>16</v>
      </c>
      <c r="AT16" s="46" t="s">
        <v>16</v>
      </c>
      <c r="AU16" s="46" t="s">
        <v>16</v>
      </c>
      <c r="AV16" s="46" t="s">
        <v>16</v>
      </c>
      <c r="AW16" s="46" t="s">
        <v>16</v>
      </c>
      <c r="AX16" s="46" t="s">
        <v>16</v>
      </c>
      <c r="AY16" s="46" t="s">
        <v>16</v>
      </c>
      <c r="AZ16" s="46" t="s">
        <v>16</v>
      </c>
      <c r="BA16" s="46" t="s">
        <v>16</v>
      </c>
      <c r="BB16" s="46" t="s">
        <v>16</v>
      </c>
      <c r="BC16" s="46" t="s">
        <v>16</v>
      </c>
    </row>
    <row r="17" spans="2:55" x14ac:dyDescent="0.25">
      <c r="B17" s="4">
        <v>5</v>
      </c>
      <c r="C17" s="10" t="s">
        <v>19</v>
      </c>
      <c r="D17" s="46" t="s">
        <v>16</v>
      </c>
      <c r="E17" s="46" t="s">
        <v>16</v>
      </c>
      <c r="F17" s="46" t="s">
        <v>16</v>
      </c>
      <c r="G17" s="46" t="s">
        <v>16</v>
      </c>
      <c r="H17" s="46" t="s">
        <v>16</v>
      </c>
      <c r="I17" s="11" t="s">
        <v>16</v>
      </c>
      <c r="J17" s="46" t="s">
        <v>16</v>
      </c>
      <c r="K17" s="46" t="s">
        <v>16</v>
      </c>
      <c r="L17" s="46" t="s">
        <v>16</v>
      </c>
      <c r="M17" s="46" t="s">
        <v>16</v>
      </c>
      <c r="N17" s="46" t="s">
        <v>16</v>
      </c>
      <c r="O17" s="46" t="s">
        <v>16</v>
      </c>
      <c r="P17" s="46" t="s">
        <v>16</v>
      </c>
      <c r="Q17" s="46" t="s">
        <v>16</v>
      </c>
      <c r="R17" s="46" t="s">
        <v>16</v>
      </c>
      <c r="S17" s="46" t="s">
        <v>16</v>
      </c>
      <c r="T17" s="46" t="s">
        <v>16</v>
      </c>
      <c r="U17" s="46" t="s">
        <v>16</v>
      </c>
      <c r="V17" s="46" t="s">
        <v>16</v>
      </c>
      <c r="W17" s="46" t="s">
        <v>16</v>
      </c>
      <c r="X17" s="46" t="s">
        <v>16</v>
      </c>
      <c r="Y17" s="46" t="s">
        <v>16</v>
      </c>
      <c r="Z17" s="73" t="s">
        <v>16</v>
      </c>
      <c r="AA17" s="46" t="s">
        <v>16</v>
      </c>
      <c r="AB17" s="46" t="s">
        <v>16</v>
      </c>
      <c r="AC17" s="46" t="s">
        <v>16</v>
      </c>
      <c r="AD17" s="46" t="s">
        <v>16</v>
      </c>
      <c r="AE17" s="46" t="s">
        <v>16</v>
      </c>
      <c r="AF17" s="46" t="s">
        <v>16</v>
      </c>
      <c r="AG17" s="46" t="s">
        <v>16</v>
      </c>
      <c r="AH17" s="46" t="s">
        <v>16</v>
      </c>
      <c r="AI17" s="46" t="s">
        <v>16</v>
      </c>
      <c r="AJ17" s="46" t="s">
        <v>16</v>
      </c>
      <c r="AK17" s="11" t="s">
        <v>16</v>
      </c>
      <c r="AL17" s="11" t="s">
        <v>16</v>
      </c>
      <c r="AM17" s="11" t="s">
        <v>16</v>
      </c>
      <c r="AN17" s="11" t="s">
        <v>16</v>
      </c>
      <c r="AO17" s="11" t="s">
        <v>16</v>
      </c>
      <c r="AP17" s="11" t="s">
        <v>16</v>
      </c>
      <c r="AQ17" s="46" t="s">
        <v>16</v>
      </c>
      <c r="AR17" s="46" t="s">
        <v>16</v>
      </c>
      <c r="AS17" s="46" t="s">
        <v>16</v>
      </c>
      <c r="AT17" s="46" t="s">
        <v>16</v>
      </c>
      <c r="AU17" s="46" t="s">
        <v>16</v>
      </c>
      <c r="AV17" s="46" t="s">
        <v>16</v>
      </c>
      <c r="AW17" s="46" t="s">
        <v>16</v>
      </c>
      <c r="AX17" s="46" t="s">
        <v>16</v>
      </c>
      <c r="AY17" s="46" t="s">
        <v>16</v>
      </c>
      <c r="AZ17" s="46" t="s">
        <v>16</v>
      </c>
      <c r="BA17" s="46" t="s">
        <v>16</v>
      </c>
      <c r="BB17" s="46" t="s">
        <v>16</v>
      </c>
      <c r="BC17" s="46" t="s">
        <v>16</v>
      </c>
    </row>
    <row r="18" spans="2:55" x14ac:dyDescent="0.25">
      <c r="B18" s="4">
        <v>6</v>
      </c>
      <c r="C18" s="10" t="s">
        <v>24</v>
      </c>
      <c r="D18" s="46" t="s">
        <v>16</v>
      </c>
      <c r="E18" s="46" t="s">
        <v>16</v>
      </c>
      <c r="F18" s="46" t="s">
        <v>16</v>
      </c>
      <c r="G18" s="46" t="s">
        <v>16</v>
      </c>
      <c r="H18" s="46" t="s">
        <v>16</v>
      </c>
      <c r="I18" s="11" t="s">
        <v>16</v>
      </c>
      <c r="J18" s="46" t="s">
        <v>16</v>
      </c>
      <c r="K18" s="46" t="s">
        <v>16</v>
      </c>
      <c r="L18" s="46" t="s">
        <v>16</v>
      </c>
      <c r="M18" s="46" t="s">
        <v>16</v>
      </c>
      <c r="N18" s="46" t="s">
        <v>16</v>
      </c>
      <c r="O18" s="46" t="s">
        <v>16</v>
      </c>
      <c r="P18" s="46" t="s">
        <v>16</v>
      </c>
      <c r="Q18" s="46" t="s">
        <v>16</v>
      </c>
      <c r="R18" s="46" t="s">
        <v>16</v>
      </c>
      <c r="S18" s="46" t="s">
        <v>16</v>
      </c>
      <c r="T18" s="46" t="s">
        <v>16</v>
      </c>
      <c r="U18" s="46" t="s">
        <v>16</v>
      </c>
      <c r="V18" s="46" t="s">
        <v>16</v>
      </c>
      <c r="W18" s="46" t="s">
        <v>16</v>
      </c>
      <c r="X18" s="46" t="s">
        <v>16</v>
      </c>
      <c r="Y18" s="46" t="s">
        <v>16</v>
      </c>
      <c r="Z18" s="73" t="s">
        <v>16</v>
      </c>
      <c r="AA18" s="46" t="s">
        <v>16</v>
      </c>
      <c r="AB18" s="46" t="s">
        <v>16</v>
      </c>
      <c r="AC18" s="46" t="s">
        <v>16</v>
      </c>
      <c r="AD18" s="46" t="s">
        <v>16</v>
      </c>
      <c r="AE18" s="46" t="s">
        <v>16</v>
      </c>
      <c r="AF18" s="46" t="s">
        <v>16</v>
      </c>
      <c r="AG18" s="46" t="s">
        <v>16</v>
      </c>
      <c r="AH18" s="46" t="s">
        <v>16</v>
      </c>
      <c r="AI18" s="46" t="s">
        <v>16</v>
      </c>
      <c r="AJ18" s="46" t="s">
        <v>16</v>
      </c>
      <c r="AK18" s="11" t="s">
        <v>16</v>
      </c>
      <c r="AL18" s="11" t="s">
        <v>16</v>
      </c>
      <c r="AM18" s="11" t="s">
        <v>16</v>
      </c>
      <c r="AN18" s="11" t="s">
        <v>16</v>
      </c>
      <c r="AO18" s="11" t="s">
        <v>16</v>
      </c>
      <c r="AP18" s="11" t="s">
        <v>16</v>
      </c>
      <c r="AQ18" s="46" t="s">
        <v>16</v>
      </c>
      <c r="AR18" s="46" t="s">
        <v>16</v>
      </c>
      <c r="AS18" s="46" t="s">
        <v>16</v>
      </c>
      <c r="AT18" s="46" t="s">
        <v>16</v>
      </c>
      <c r="AU18" s="46" t="s">
        <v>16</v>
      </c>
      <c r="AV18" s="46" t="s">
        <v>16</v>
      </c>
      <c r="AW18" s="46" t="s">
        <v>16</v>
      </c>
      <c r="AX18" s="46" t="s">
        <v>16</v>
      </c>
      <c r="AY18" s="46" t="s">
        <v>16</v>
      </c>
      <c r="AZ18" s="46" t="s">
        <v>16</v>
      </c>
      <c r="BA18" s="46" t="s">
        <v>16</v>
      </c>
      <c r="BB18" s="46" t="s">
        <v>16</v>
      </c>
      <c r="BC18" s="46" t="s">
        <v>16</v>
      </c>
    </row>
    <row r="19" spans="2:55" x14ac:dyDescent="0.25">
      <c r="B19" s="4">
        <v>7</v>
      </c>
      <c r="C19" s="10" t="s">
        <v>14</v>
      </c>
      <c r="D19" s="46" t="s">
        <v>16</v>
      </c>
      <c r="E19" s="46" t="s">
        <v>16</v>
      </c>
      <c r="F19" s="46" t="s">
        <v>16</v>
      </c>
      <c r="G19" s="46" t="s">
        <v>16</v>
      </c>
      <c r="H19" s="46" t="s">
        <v>16</v>
      </c>
      <c r="I19" s="11" t="s">
        <v>16</v>
      </c>
      <c r="J19" s="46" t="s">
        <v>16</v>
      </c>
      <c r="K19" s="46" t="s">
        <v>16</v>
      </c>
      <c r="L19" s="46" t="s">
        <v>16</v>
      </c>
      <c r="M19" s="46" t="s">
        <v>16</v>
      </c>
      <c r="N19" s="46" t="s">
        <v>16</v>
      </c>
      <c r="O19" s="46" t="s">
        <v>16</v>
      </c>
      <c r="P19" s="46" t="s">
        <v>16</v>
      </c>
      <c r="Q19" s="46" t="s">
        <v>16</v>
      </c>
      <c r="R19" s="46" t="s">
        <v>16</v>
      </c>
      <c r="S19" s="46" t="s">
        <v>16</v>
      </c>
      <c r="T19" s="46" t="s">
        <v>16</v>
      </c>
      <c r="U19" s="46" t="s">
        <v>16</v>
      </c>
      <c r="V19" s="46" t="s">
        <v>16</v>
      </c>
      <c r="W19" s="46" t="s">
        <v>16</v>
      </c>
      <c r="X19" s="46" t="s">
        <v>16</v>
      </c>
      <c r="Y19" s="46" t="s">
        <v>16</v>
      </c>
      <c r="Z19" s="73" t="s">
        <v>16</v>
      </c>
      <c r="AA19" s="46" t="s">
        <v>16</v>
      </c>
      <c r="AB19" s="46" t="s">
        <v>16</v>
      </c>
      <c r="AC19" s="46" t="s">
        <v>16</v>
      </c>
      <c r="AD19" s="46" t="s">
        <v>16</v>
      </c>
      <c r="AE19" s="46" t="s">
        <v>16</v>
      </c>
      <c r="AF19" s="46" t="s">
        <v>16</v>
      </c>
      <c r="AG19" s="46" t="s">
        <v>16</v>
      </c>
      <c r="AH19" s="46" t="s">
        <v>16</v>
      </c>
      <c r="AI19" s="46" t="s">
        <v>16</v>
      </c>
      <c r="AJ19" s="46" t="s">
        <v>16</v>
      </c>
      <c r="AK19" s="11" t="s">
        <v>16</v>
      </c>
      <c r="AL19" s="11" t="s">
        <v>16</v>
      </c>
      <c r="AM19" s="11" t="s">
        <v>16</v>
      </c>
      <c r="AN19" s="11" t="s">
        <v>16</v>
      </c>
      <c r="AO19" s="11" t="s">
        <v>16</v>
      </c>
      <c r="AP19" s="11" t="s">
        <v>16</v>
      </c>
      <c r="AQ19" s="46" t="s">
        <v>16</v>
      </c>
      <c r="AR19" s="46" t="s">
        <v>16</v>
      </c>
      <c r="AS19" s="46" t="s">
        <v>16</v>
      </c>
      <c r="AT19" s="46" t="s">
        <v>16</v>
      </c>
      <c r="AU19" s="46" t="s">
        <v>16</v>
      </c>
      <c r="AV19" s="46" t="s">
        <v>16</v>
      </c>
      <c r="AW19" s="46" t="s">
        <v>16</v>
      </c>
      <c r="AX19" s="46" t="s">
        <v>16</v>
      </c>
      <c r="AY19" s="46" t="s">
        <v>16</v>
      </c>
      <c r="AZ19" s="46" t="s">
        <v>16</v>
      </c>
      <c r="BA19" s="46" t="s">
        <v>16</v>
      </c>
      <c r="BB19" s="46" t="s">
        <v>16</v>
      </c>
      <c r="BC19" s="46" t="s">
        <v>16</v>
      </c>
    </row>
    <row r="20" spans="2:55" x14ac:dyDescent="0.25">
      <c r="B20" s="4">
        <v>8</v>
      </c>
      <c r="C20" s="10" t="s">
        <v>13</v>
      </c>
      <c r="D20" s="46" t="s">
        <v>16</v>
      </c>
      <c r="E20" s="46" t="s">
        <v>16</v>
      </c>
      <c r="F20" s="46" t="s">
        <v>16</v>
      </c>
      <c r="G20" s="46" t="s">
        <v>16</v>
      </c>
      <c r="H20" s="46" t="s">
        <v>16</v>
      </c>
      <c r="I20" s="11" t="s">
        <v>16</v>
      </c>
      <c r="J20" s="46" t="s">
        <v>16</v>
      </c>
      <c r="K20" s="46" t="s">
        <v>16</v>
      </c>
      <c r="L20" s="46" t="s">
        <v>16</v>
      </c>
      <c r="M20" s="46" t="s">
        <v>16</v>
      </c>
      <c r="N20" s="46" t="s">
        <v>16</v>
      </c>
      <c r="O20" s="46" t="s">
        <v>16</v>
      </c>
      <c r="P20" s="46" t="s">
        <v>16</v>
      </c>
      <c r="Q20" s="46" t="s">
        <v>16</v>
      </c>
      <c r="R20" s="46" t="s">
        <v>16</v>
      </c>
      <c r="S20" s="46" t="s">
        <v>16</v>
      </c>
      <c r="T20" s="46" t="s">
        <v>16</v>
      </c>
      <c r="U20" s="46" t="s">
        <v>16</v>
      </c>
      <c r="V20" s="46" t="s">
        <v>16</v>
      </c>
      <c r="W20" s="46" t="s">
        <v>16</v>
      </c>
      <c r="X20" s="46" t="s">
        <v>16</v>
      </c>
      <c r="Y20" s="46" t="s">
        <v>16</v>
      </c>
      <c r="Z20" s="73" t="s">
        <v>16</v>
      </c>
      <c r="AA20" s="46" t="s">
        <v>16</v>
      </c>
      <c r="AB20" s="46" t="s">
        <v>16</v>
      </c>
      <c r="AC20" s="46" t="s">
        <v>16</v>
      </c>
      <c r="AD20" s="46" t="s">
        <v>16</v>
      </c>
      <c r="AE20" s="46" t="s">
        <v>16</v>
      </c>
      <c r="AF20" s="46" t="s">
        <v>16</v>
      </c>
      <c r="AG20" s="46" t="s">
        <v>16</v>
      </c>
      <c r="AH20" s="46" t="s">
        <v>16</v>
      </c>
      <c r="AI20" s="46" t="s">
        <v>16</v>
      </c>
      <c r="AJ20" s="46" t="s">
        <v>16</v>
      </c>
      <c r="AK20" s="11" t="s">
        <v>16</v>
      </c>
      <c r="AL20" s="11" t="s">
        <v>16</v>
      </c>
      <c r="AM20" s="11" t="s">
        <v>16</v>
      </c>
      <c r="AN20" s="11" t="s">
        <v>16</v>
      </c>
      <c r="AO20" s="11" t="s">
        <v>16</v>
      </c>
      <c r="AP20" s="11" t="s">
        <v>16</v>
      </c>
      <c r="AQ20" s="46" t="s">
        <v>16</v>
      </c>
      <c r="AR20" s="46" t="s">
        <v>16</v>
      </c>
      <c r="AS20" s="46" t="s">
        <v>16</v>
      </c>
      <c r="AT20" s="46" t="s">
        <v>16</v>
      </c>
      <c r="AU20" s="46" t="s">
        <v>16</v>
      </c>
      <c r="AV20" s="46" t="s">
        <v>16</v>
      </c>
      <c r="AW20" s="46" t="s">
        <v>16</v>
      </c>
      <c r="AX20" s="46" t="s">
        <v>16</v>
      </c>
      <c r="AY20" s="46" t="s">
        <v>16</v>
      </c>
      <c r="AZ20" s="46" t="s">
        <v>16</v>
      </c>
      <c r="BA20" s="46" t="s">
        <v>16</v>
      </c>
      <c r="BB20" s="46" t="s">
        <v>16</v>
      </c>
      <c r="BC20" s="46" t="s">
        <v>16</v>
      </c>
    </row>
    <row r="21" spans="2:55" x14ac:dyDescent="0.25">
      <c r="B21" s="4">
        <v>9</v>
      </c>
      <c r="C21" s="10" t="s">
        <v>18</v>
      </c>
      <c r="D21" s="46" t="s">
        <v>16</v>
      </c>
      <c r="E21" s="46" t="s">
        <v>16</v>
      </c>
      <c r="F21" s="46" t="s">
        <v>16</v>
      </c>
      <c r="G21" s="46" t="s">
        <v>16</v>
      </c>
      <c r="H21" s="46" t="s">
        <v>16</v>
      </c>
      <c r="I21" s="11" t="s">
        <v>16</v>
      </c>
      <c r="J21" s="46" t="s">
        <v>16</v>
      </c>
      <c r="K21" s="46" t="s">
        <v>16</v>
      </c>
      <c r="L21" s="46" t="s">
        <v>16</v>
      </c>
      <c r="M21" s="46" t="s">
        <v>16</v>
      </c>
      <c r="N21" s="46" t="s">
        <v>16</v>
      </c>
      <c r="O21" s="46" t="s">
        <v>16</v>
      </c>
      <c r="P21" s="46" t="s">
        <v>16</v>
      </c>
      <c r="Q21" s="46" t="s">
        <v>16</v>
      </c>
      <c r="R21" s="46" t="s">
        <v>16</v>
      </c>
      <c r="S21" s="46" t="s">
        <v>16</v>
      </c>
      <c r="T21" s="46" t="s">
        <v>16</v>
      </c>
      <c r="U21" s="46" t="s">
        <v>16</v>
      </c>
      <c r="V21" s="46" t="s">
        <v>16</v>
      </c>
      <c r="W21" s="46" t="s">
        <v>16</v>
      </c>
      <c r="X21" s="46" t="s">
        <v>16</v>
      </c>
      <c r="Y21" s="46" t="s">
        <v>16</v>
      </c>
      <c r="Z21" s="73" t="s">
        <v>16</v>
      </c>
      <c r="AA21" s="46" t="s">
        <v>16</v>
      </c>
      <c r="AB21" s="46" t="s">
        <v>16</v>
      </c>
      <c r="AC21" s="46" t="s">
        <v>16</v>
      </c>
      <c r="AD21" s="46" t="s">
        <v>16</v>
      </c>
      <c r="AE21" s="46" t="s">
        <v>16</v>
      </c>
      <c r="AF21" s="46" t="s">
        <v>16</v>
      </c>
      <c r="AG21" s="46" t="s">
        <v>16</v>
      </c>
      <c r="AH21" s="46" t="s">
        <v>16</v>
      </c>
      <c r="AI21" s="46" t="s">
        <v>16</v>
      </c>
      <c r="AJ21" s="46" t="s">
        <v>16</v>
      </c>
      <c r="AK21" s="11" t="s">
        <v>16</v>
      </c>
      <c r="AL21" s="11" t="s">
        <v>16</v>
      </c>
      <c r="AM21" s="11" t="s">
        <v>16</v>
      </c>
      <c r="AN21" s="11" t="s">
        <v>16</v>
      </c>
      <c r="AO21" s="11" t="s">
        <v>16</v>
      </c>
      <c r="AP21" s="11" t="s">
        <v>16</v>
      </c>
      <c r="AQ21" s="46" t="s">
        <v>16</v>
      </c>
      <c r="AR21" s="46" t="s">
        <v>16</v>
      </c>
      <c r="AS21" s="46" t="s">
        <v>16</v>
      </c>
      <c r="AT21" s="46" t="s">
        <v>16</v>
      </c>
      <c r="AU21" s="46" t="s">
        <v>16</v>
      </c>
      <c r="AV21" s="46" t="s">
        <v>16</v>
      </c>
      <c r="AW21" s="46" t="s">
        <v>16</v>
      </c>
      <c r="AX21" s="46" t="s">
        <v>16</v>
      </c>
      <c r="AY21" s="46" t="s">
        <v>16</v>
      </c>
      <c r="AZ21" s="46" t="s">
        <v>16</v>
      </c>
      <c r="BA21" s="46" t="s">
        <v>16</v>
      </c>
      <c r="BB21" s="46" t="s">
        <v>16</v>
      </c>
      <c r="BC21" s="46" t="s">
        <v>16</v>
      </c>
    </row>
    <row r="22" spans="2:55" x14ac:dyDescent="0.25">
      <c r="B22" s="4">
        <v>10</v>
      </c>
      <c r="C22" s="10" t="s">
        <v>11</v>
      </c>
      <c r="D22" s="46" t="s">
        <v>16</v>
      </c>
      <c r="E22" s="46" t="s">
        <v>16</v>
      </c>
      <c r="F22" s="46" t="s">
        <v>16</v>
      </c>
      <c r="G22" s="46" t="s">
        <v>16</v>
      </c>
      <c r="H22" s="46" t="s">
        <v>16</v>
      </c>
      <c r="I22" s="11" t="s">
        <v>16</v>
      </c>
      <c r="J22" s="46" t="s">
        <v>16</v>
      </c>
      <c r="K22" s="46" t="s">
        <v>16</v>
      </c>
      <c r="L22" s="46" t="s">
        <v>16</v>
      </c>
      <c r="M22" s="46" t="s">
        <v>16</v>
      </c>
      <c r="N22" s="46" t="s">
        <v>16</v>
      </c>
      <c r="O22" s="46" t="s">
        <v>16</v>
      </c>
      <c r="P22" s="46" t="s">
        <v>16</v>
      </c>
      <c r="Q22" s="46" t="s">
        <v>16</v>
      </c>
      <c r="R22" s="46" t="s">
        <v>16</v>
      </c>
      <c r="S22" s="46" t="s">
        <v>16</v>
      </c>
      <c r="T22" s="46" t="s">
        <v>16</v>
      </c>
      <c r="U22" s="46" t="s">
        <v>16</v>
      </c>
      <c r="V22" s="46" t="s">
        <v>16</v>
      </c>
      <c r="W22" s="46" t="s">
        <v>16</v>
      </c>
      <c r="X22" s="46" t="s">
        <v>16</v>
      </c>
      <c r="Y22" s="46" t="s">
        <v>16</v>
      </c>
      <c r="Z22" s="73" t="s">
        <v>16</v>
      </c>
      <c r="AA22" s="46" t="s">
        <v>16</v>
      </c>
      <c r="AB22" s="46" t="s">
        <v>16</v>
      </c>
      <c r="AC22" s="46" t="s">
        <v>16</v>
      </c>
      <c r="AD22" s="46" t="s">
        <v>16</v>
      </c>
      <c r="AE22" s="46" t="s">
        <v>16</v>
      </c>
      <c r="AF22" s="46" t="s">
        <v>16</v>
      </c>
      <c r="AG22" s="46" t="s">
        <v>16</v>
      </c>
      <c r="AH22" s="46" t="s">
        <v>16</v>
      </c>
      <c r="AI22" s="46" t="s">
        <v>16</v>
      </c>
      <c r="AJ22" s="46" t="s">
        <v>16</v>
      </c>
      <c r="AK22" s="11" t="s">
        <v>16</v>
      </c>
      <c r="AL22" s="11" t="s">
        <v>16</v>
      </c>
      <c r="AM22" s="11" t="s">
        <v>16</v>
      </c>
      <c r="AN22" s="11" t="s">
        <v>16</v>
      </c>
      <c r="AO22" s="11" t="s">
        <v>16</v>
      </c>
      <c r="AP22" s="11" t="s">
        <v>16</v>
      </c>
      <c r="AQ22" s="46" t="s">
        <v>16</v>
      </c>
      <c r="AR22" s="46" t="s">
        <v>16</v>
      </c>
      <c r="AS22" s="46" t="s">
        <v>16</v>
      </c>
      <c r="AT22" s="46" t="s">
        <v>16</v>
      </c>
      <c r="AU22" s="46" t="s">
        <v>16</v>
      </c>
      <c r="AV22" s="46" t="s">
        <v>16</v>
      </c>
      <c r="AW22" s="46" t="s">
        <v>16</v>
      </c>
      <c r="AX22" s="46" t="s">
        <v>16</v>
      </c>
      <c r="AY22" s="46" t="s">
        <v>16</v>
      </c>
      <c r="AZ22" s="46" t="s">
        <v>16</v>
      </c>
      <c r="BA22" s="46" t="s">
        <v>16</v>
      </c>
      <c r="BB22" s="46" t="s">
        <v>16</v>
      </c>
      <c r="BC22" s="46" t="s">
        <v>16</v>
      </c>
    </row>
    <row r="23" spans="2:55" ht="15.75" thickBot="1" x14ac:dyDescent="0.3">
      <c r="B23" s="6">
        <v>14</v>
      </c>
      <c r="C23" s="12" t="s">
        <v>17</v>
      </c>
      <c r="D23" s="47" t="s">
        <v>16</v>
      </c>
      <c r="E23" s="47" t="s">
        <v>16</v>
      </c>
      <c r="F23" s="47" t="s">
        <v>16</v>
      </c>
      <c r="G23" s="47" t="s">
        <v>16</v>
      </c>
      <c r="H23" s="47" t="s">
        <v>16</v>
      </c>
      <c r="I23" s="13" t="s">
        <v>16</v>
      </c>
      <c r="J23" s="47" t="s">
        <v>16</v>
      </c>
      <c r="K23" s="47" t="s">
        <v>16</v>
      </c>
      <c r="L23" s="47" t="s">
        <v>16</v>
      </c>
      <c r="M23" s="47" t="s">
        <v>16</v>
      </c>
      <c r="N23" s="47" t="s">
        <v>16</v>
      </c>
      <c r="O23" s="47" t="s">
        <v>16</v>
      </c>
      <c r="P23" s="47" t="s">
        <v>16</v>
      </c>
      <c r="Q23" s="47" t="s">
        <v>16</v>
      </c>
      <c r="R23" s="47" t="s">
        <v>16</v>
      </c>
      <c r="S23" s="47" t="s">
        <v>16</v>
      </c>
      <c r="T23" s="47" t="s">
        <v>16</v>
      </c>
      <c r="U23" s="47" t="s">
        <v>16</v>
      </c>
      <c r="V23" s="47" t="s">
        <v>16</v>
      </c>
      <c r="W23" s="47" t="s">
        <v>16</v>
      </c>
      <c r="X23" s="47" t="s">
        <v>16</v>
      </c>
      <c r="Y23" s="47" t="s">
        <v>16</v>
      </c>
      <c r="Z23" s="74" t="s">
        <v>16</v>
      </c>
      <c r="AA23" s="47" t="s">
        <v>16</v>
      </c>
      <c r="AB23" s="47" t="s">
        <v>16</v>
      </c>
      <c r="AC23" s="47" t="s">
        <v>16</v>
      </c>
      <c r="AD23" s="47" t="s">
        <v>16</v>
      </c>
      <c r="AE23" s="47" t="s">
        <v>16</v>
      </c>
      <c r="AF23" s="47" t="s">
        <v>16</v>
      </c>
      <c r="AG23" s="47" t="s">
        <v>16</v>
      </c>
      <c r="AH23" s="47" t="s">
        <v>16</v>
      </c>
      <c r="AI23" s="47" t="s">
        <v>16</v>
      </c>
      <c r="AJ23" s="47" t="s">
        <v>16</v>
      </c>
      <c r="AK23" s="13" t="s">
        <v>16</v>
      </c>
      <c r="AL23" s="13" t="s">
        <v>16</v>
      </c>
      <c r="AM23" s="13" t="s">
        <v>16</v>
      </c>
      <c r="AN23" s="13" t="s">
        <v>16</v>
      </c>
      <c r="AO23" s="13" t="s">
        <v>16</v>
      </c>
      <c r="AP23" s="13" t="s">
        <v>16</v>
      </c>
      <c r="AQ23" s="47" t="s">
        <v>16</v>
      </c>
      <c r="AR23" s="47" t="s">
        <v>16</v>
      </c>
      <c r="AS23" s="47" t="s">
        <v>16</v>
      </c>
      <c r="AT23" s="47" t="s">
        <v>16</v>
      </c>
      <c r="AU23" s="47" t="s">
        <v>16</v>
      </c>
      <c r="AV23" s="47" t="s">
        <v>16</v>
      </c>
      <c r="AW23" s="47" t="s">
        <v>16</v>
      </c>
      <c r="AX23" s="47" t="s">
        <v>16</v>
      </c>
      <c r="AY23" s="47" t="s">
        <v>16</v>
      </c>
      <c r="AZ23" s="47" t="s">
        <v>16</v>
      </c>
      <c r="BA23" s="47" t="s">
        <v>16</v>
      </c>
      <c r="BB23" s="47" t="s">
        <v>16</v>
      </c>
      <c r="BC23" s="47" t="s">
        <v>16</v>
      </c>
    </row>
    <row r="24" spans="2:55" ht="16.5" thickTop="1" thickBot="1" x14ac:dyDescent="0.3">
      <c r="B24" s="22"/>
      <c r="C24" s="23"/>
      <c r="AQ24" s="48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</row>
    <row r="25" spans="2:55" ht="48" thickTop="1" x14ac:dyDescent="0.25">
      <c r="B25" s="37" t="s">
        <v>2</v>
      </c>
      <c r="C25" s="17" t="s">
        <v>3</v>
      </c>
      <c r="D25" s="82" t="str">
        <f t="shared" ref="D25:AH25" si="2">D12</f>
        <v>AT&amp;T</v>
      </c>
      <c r="E25" s="82" t="str">
        <f t="shared" si="2"/>
        <v>ATOS Inc</v>
      </c>
      <c r="F25" s="82" t="str">
        <f t="shared" si="2"/>
        <v xml:space="preserve">Carahsoft </v>
      </c>
      <c r="G25" s="82" t="str">
        <f t="shared" si="2"/>
        <v>CDW Govt.</v>
      </c>
      <c r="H25" s="82" t="str">
        <f t="shared" si="2"/>
        <v>Century Link</v>
      </c>
      <c r="I25" s="83" t="str">
        <f>I12</f>
        <v>CGI</v>
      </c>
      <c r="J25" s="82" t="str">
        <f t="shared" ref="J25" si="3">J12</f>
        <v>Cisco Sys</v>
      </c>
      <c r="K25" s="82" t="str">
        <f t="shared" si="2"/>
        <v>CSRA</v>
      </c>
      <c r="L25" s="82" t="str">
        <f t="shared" si="2"/>
        <v>Day 1 Solutions</v>
      </c>
      <c r="M25" s="82" t="str">
        <f t="shared" si="2"/>
        <v>DLT Solutions</v>
      </c>
      <c r="N25" s="82" t="str">
        <f t="shared" si="2"/>
        <v>Emergent</v>
      </c>
      <c r="O25" s="82" t="str">
        <f>O12</f>
        <v>Environmental Sys. Research (ESRI)</v>
      </c>
      <c r="P25" s="82" t="str">
        <f>P12</f>
        <v>IBM</v>
      </c>
      <c r="Q25" s="82" t="str">
        <f>Q12</f>
        <v>Info Reliance</v>
      </c>
      <c r="R25" s="82" t="str">
        <f t="shared" si="2"/>
        <v>Insight Public Sector</v>
      </c>
      <c r="S25" s="82" t="str">
        <f>S12</f>
        <v>Logicworks</v>
      </c>
      <c r="T25" s="82" t="str">
        <f>T12</f>
        <v>Oracle America</v>
      </c>
      <c r="U25" s="82" t="str">
        <f t="shared" si="2"/>
        <v>SHI</v>
      </c>
      <c r="V25" s="82" t="str">
        <f t="shared" si="2"/>
        <v>Smartronix</v>
      </c>
      <c r="W25" s="82" t="str">
        <f t="shared" si="2"/>
        <v>Strategic Communication</v>
      </c>
      <c r="X25" s="82" t="str">
        <f t="shared" si="2"/>
        <v>TCC Software Solutions</v>
      </c>
      <c r="Y25" s="82" t="str">
        <f>Y12</f>
        <v>Unisys</v>
      </c>
      <c r="Z25" s="84" t="str">
        <f t="shared" si="2"/>
        <v>Vmware Inc</v>
      </c>
      <c r="AA25" s="82" t="str">
        <f t="shared" si="2"/>
        <v>Cherry Road</v>
      </c>
      <c r="AB25" s="82" t="str">
        <f t="shared" si="2"/>
        <v>Vendor A</v>
      </c>
      <c r="AC25" s="82" t="str">
        <f t="shared" si="2"/>
        <v>Vendor B</v>
      </c>
      <c r="AD25" s="82" t="str">
        <f t="shared" si="2"/>
        <v>Vendor C</v>
      </c>
      <c r="AE25" s="82" t="str">
        <f t="shared" si="2"/>
        <v>Vendor D</v>
      </c>
      <c r="AF25" s="82" t="str">
        <f t="shared" si="2"/>
        <v>Vendor E</v>
      </c>
      <c r="AG25" s="82" t="str">
        <f t="shared" si="2"/>
        <v>Vendor F</v>
      </c>
      <c r="AH25" s="82" t="str">
        <f t="shared" si="2"/>
        <v>Vendor G</v>
      </c>
      <c r="AI25" s="82" t="str">
        <f>AI12</f>
        <v>Vendor H</v>
      </c>
      <c r="AJ25" s="82" t="str">
        <f>AJ12</f>
        <v>Vendor I</v>
      </c>
      <c r="AK25" s="42" t="str">
        <f>AK12</f>
        <v>A&amp;T Systems</v>
      </c>
      <c r="AL25" s="83" t="str">
        <f t="shared" ref="AL25:AO25" si="4">AL12</f>
        <v>EMC Corp.</v>
      </c>
      <c r="AM25" s="83" t="str">
        <f t="shared" si="4"/>
        <v>IMMX Group</v>
      </c>
      <c r="AN25" s="83" t="str">
        <f t="shared" si="4"/>
        <v xml:space="preserve">NTT Data Inc </v>
      </c>
      <c r="AO25" s="83" t="str">
        <f t="shared" si="4"/>
        <v>Verizon</v>
      </c>
      <c r="AP25" s="83" t="str">
        <f>AP12</f>
        <v>Vendor J</v>
      </c>
      <c r="AQ25" s="86" t="str">
        <f t="shared" ref="AQ25:BC25" si="5">AQ12</f>
        <v>Teradata</v>
      </c>
      <c r="AR25" s="82" t="str">
        <f t="shared" si="5"/>
        <v>Collab9 Inc</v>
      </c>
      <c r="AS25" s="82" t="str">
        <f t="shared" si="5"/>
        <v>Contact Solutions</v>
      </c>
      <c r="AT25" s="82" t="str">
        <f t="shared" si="5"/>
        <v>Broadvoice</v>
      </c>
      <c r="AU25" s="82" t="str">
        <f t="shared" si="5"/>
        <v>FireEye</v>
      </c>
      <c r="AV25" s="82" t="str">
        <f t="shared" si="5"/>
        <v>GuideSoft</v>
      </c>
      <c r="AW25" s="82" t="str">
        <f t="shared" si="5"/>
        <v>Quest</v>
      </c>
      <c r="AX25" s="82" t="str">
        <f t="shared" si="5"/>
        <v>Retarus</v>
      </c>
      <c r="AY25" s="82" t="str">
        <f t="shared" si="5"/>
        <v>Workday</v>
      </c>
      <c r="AZ25" s="82" t="str">
        <f t="shared" si="5"/>
        <v>Vendor K</v>
      </c>
      <c r="BA25" s="82" t="str">
        <f t="shared" si="5"/>
        <v>Vendor L</v>
      </c>
      <c r="BB25" s="82" t="str">
        <f t="shared" si="5"/>
        <v>Vendor M</v>
      </c>
      <c r="BC25" s="82" t="str">
        <f t="shared" si="5"/>
        <v>Vendor N</v>
      </c>
    </row>
    <row r="26" spans="2:55" ht="24.75" customHeight="1" x14ac:dyDescent="0.25">
      <c r="B26" s="59" t="s">
        <v>15</v>
      </c>
      <c r="C26" s="60"/>
      <c r="D26" s="62"/>
      <c r="E26" s="62"/>
      <c r="F26" s="62"/>
      <c r="G26" s="62"/>
      <c r="H26" s="62"/>
      <c r="I26" s="61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1"/>
      <c r="AL26" s="61"/>
      <c r="AM26" s="61"/>
      <c r="AN26" s="61"/>
      <c r="AO26" s="61"/>
      <c r="AP26" s="61"/>
      <c r="AQ26" s="87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</row>
    <row r="27" spans="2:55" ht="15.75" x14ac:dyDescent="0.25">
      <c r="B27" s="7"/>
      <c r="C27" s="20" t="s">
        <v>25</v>
      </c>
      <c r="D27" s="49"/>
      <c r="E27" s="49"/>
      <c r="F27" s="49"/>
      <c r="G27" s="49"/>
      <c r="H27" s="49"/>
      <c r="I27" s="33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64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33"/>
      <c r="AL27" s="33"/>
      <c r="AM27" s="33"/>
      <c r="AN27" s="33"/>
      <c r="AO27" s="33"/>
      <c r="AP27" s="33"/>
      <c r="AQ27" s="88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2:55" x14ac:dyDescent="0.25">
      <c r="B28" s="7"/>
      <c r="C28" s="10" t="s">
        <v>132</v>
      </c>
      <c r="D28" s="51">
        <v>5</v>
      </c>
      <c r="E28" s="30">
        <v>5</v>
      </c>
      <c r="F28" s="30">
        <v>3</v>
      </c>
      <c r="G28" s="51">
        <v>3</v>
      </c>
      <c r="H28" s="30">
        <v>5</v>
      </c>
      <c r="I28" s="30">
        <v>5</v>
      </c>
      <c r="J28" s="30">
        <v>5</v>
      </c>
      <c r="K28" s="51">
        <v>3</v>
      </c>
      <c r="L28" s="30">
        <v>5</v>
      </c>
      <c r="M28" s="30">
        <v>4</v>
      </c>
      <c r="N28" s="51">
        <v>4</v>
      </c>
      <c r="O28" s="51">
        <v>5</v>
      </c>
      <c r="P28" s="51">
        <v>5</v>
      </c>
      <c r="Q28" s="30">
        <v>4</v>
      </c>
      <c r="R28" s="51">
        <v>4</v>
      </c>
      <c r="S28" s="30">
        <v>3</v>
      </c>
      <c r="T28" s="30">
        <v>5</v>
      </c>
      <c r="U28" s="51">
        <v>5</v>
      </c>
      <c r="V28" s="30">
        <v>5</v>
      </c>
      <c r="W28" s="30">
        <v>4</v>
      </c>
      <c r="X28" s="30">
        <v>3</v>
      </c>
      <c r="Y28" s="30">
        <v>4</v>
      </c>
      <c r="Z28" s="65">
        <v>4</v>
      </c>
      <c r="AA28" s="51">
        <v>3</v>
      </c>
      <c r="AB28" s="51">
        <v>5</v>
      </c>
      <c r="AC28" s="30">
        <v>3</v>
      </c>
      <c r="AD28" s="30">
        <v>2</v>
      </c>
      <c r="AE28" s="30">
        <v>2</v>
      </c>
      <c r="AF28" s="30">
        <v>5</v>
      </c>
      <c r="AG28" s="30">
        <v>3</v>
      </c>
      <c r="AH28" s="30">
        <v>4</v>
      </c>
      <c r="AI28" s="30">
        <v>3</v>
      </c>
      <c r="AJ28" s="30">
        <v>4</v>
      </c>
      <c r="AK28" s="31">
        <v>5</v>
      </c>
      <c r="AL28" s="31">
        <v>5</v>
      </c>
      <c r="AM28" s="30">
        <v>4</v>
      </c>
      <c r="AN28" s="31">
        <v>4</v>
      </c>
      <c r="AO28" s="30">
        <v>3</v>
      </c>
      <c r="AP28" s="30">
        <v>3</v>
      </c>
      <c r="AQ28" s="89">
        <v>3</v>
      </c>
      <c r="AR28" s="51">
        <v>4</v>
      </c>
      <c r="AS28" s="30">
        <v>5</v>
      </c>
      <c r="AT28" s="30">
        <v>4</v>
      </c>
      <c r="AU28" s="51">
        <v>3</v>
      </c>
      <c r="AV28" s="30">
        <v>5</v>
      </c>
      <c r="AW28" s="51">
        <v>4</v>
      </c>
      <c r="AX28" s="30">
        <v>4</v>
      </c>
      <c r="AY28" s="51">
        <v>5</v>
      </c>
      <c r="AZ28" s="51">
        <v>3</v>
      </c>
      <c r="BA28" s="30">
        <v>5</v>
      </c>
      <c r="BB28" s="51">
        <v>4</v>
      </c>
      <c r="BC28" s="30">
        <v>4</v>
      </c>
    </row>
    <row r="29" spans="2:55" x14ac:dyDescent="0.25">
      <c r="B29" s="7"/>
      <c r="C29" s="10" t="s">
        <v>133</v>
      </c>
      <c r="D29" s="51">
        <v>4</v>
      </c>
      <c r="E29" s="30">
        <v>3</v>
      </c>
      <c r="F29" s="30">
        <v>4</v>
      </c>
      <c r="G29" s="51">
        <v>4</v>
      </c>
      <c r="H29" s="30">
        <v>4</v>
      </c>
      <c r="I29" s="30">
        <v>4</v>
      </c>
      <c r="J29" s="30">
        <v>4</v>
      </c>
      <c r="K29" s="51">
        <v>4</v>
      </c>
      <c r="L29" s="30">
        <v>3</v>
      </c>
      <c r="M29" s="30">
        <v>3</v>
      </c>
      <c r="N29" s="51">
        <v>4</v>
      </c>
      <c r="O29" s="51">
        <v>4</v>
      </c>
      <c r="P29" s="51">
        <v>5</v>
      </c>
      <c r="Q29" s="30">
        <v>3</v>
      </c>
      <c r="R29" s="51">
        <v>4</v>
      </c>
      <c r="S29" s="30">
        <v>4</v>
      </c>
      <c r="T29" s="30">
        <v>5</v>
      </c>
      <c r="U29" s="51">
        <v>4</v>
      </c>
      <c r="V29" s="30">
        <v>3</v>
      </c>
      <c r="W29" s="30">
        <v>3</v>
      </c>
      <c r="X29" s="30">
        <v>3</v>
      </c>
      <c r="Y29" s="30">
        <v>4</v>
      </c>
      <c r="Z29" s="65">
        <v>4</v>
      </c>
      <c r="AA29" s="51">
        <v>3</v>
      </c>
      <c r="AB29" s="51">
        <v>3</v>
      </c>
      <c r="AC29" s="30">
        <v>3</v>
      </c>
      <c r="AD29" s="30">
        <v>2</v>
      </c>
      <c r="AE29" s="30">
        <v>2</v>
      </c>
      <c r="AF29" s="30">
        <v>3</v>
      </c>
      <c r="AG29" s="30">
        <v>3</v>
      </c>
      <c r="AH29" s="30">
        <v>3</v>
      </c>
      <c r="AI29" s="30">
        <v>2</v>
      </c>
      <c r="AJ29" s="30">
        <v>3</v>
      </c>
      <c r="AK29" s="31">
        <v>3</v>
      </c>
      <c r="AL29" s="31">
        <v>4</v>
      </c>
      <c r="AM29" s="30">
        <v>3</v>
      </c>
      <c r="AN29" s="31">
        <v>4</v>
      </c>
      <c r="AO29" s="30">
        <v>3</v>
      </c>
      <c r="AP29" s="30">
        <v>3</v>
      </c>
      <c r="AQ29" s="89">
        <v>3</v>
      </c>
      <c r="AR29" s="51">
        <v>3</v>
      </c>
      <c r="AS29" s="30">
        <v>4</v>
      </c>
      <c r="AT29" s="30">
        <v>3</v>
      </c>
      <c r="AU29" s="51">
        <v>3</v>
      </c>
      <c r="AV29" s="30">
        <v>4</v>
      </c>
      <c r="AW29" s="51">
        <v>4</v>
      </c>
      <c r="AX29" s="30">
        <v>4</v>
      </c>
      <c r="AY29" s="51">
        <v>4</v>
      </c>
      <c r="AZ29" s="51">
        <v>4</v>
      </c>
      <c r="BA29" s="30">
        <v>3</v>
      </c>
      <c r="BB29" s="51">
        <v>4</v>
      </c>
      <c r="BC29" s="30">
        <v>3</v>
      </c>
    </row>
    <row r="30" spans="2:55" x14ac:dyDescent="0.25">
      <c r="B30" s="7"/>
      <c r="C30" s="10" t="s">
        <v>134</v>
      </c>
      <c r="D30" s="51">
        <v>5</v>
      </c>
      <c r="E30" s="30">
        <v>4</v>
      </c>
      <c r="F30" s="30">
        <v>4</v>
      </c>
      <c r="G30" s="51">
        <v>4</v>
      </c>
      <c r="H30" s="30">
        <v>4</v>
      </c>
      <c r="I30" s="30">
        <v>4</v>
      </c>
      <c r="J30" s="30">
        <v>3</v>
      </c>
      <c r="K30" s="51">
        <v>5</v>
      </c>
      <c r="L30" s="30">
        <v>3</v>
      </c>
      <c r="M30" s="30">
        <v>4</v>
      </c>
      <c r="N30" s="51">
        <v>4</v>
      </c>
      <c r="O30" s="51">
        <v>3</v>
      </c>
      <c r="P30" s="51">
        <v>5</v>
      </c>
      <c r="Q30" s="30">
        <v>4</v>
      </c>
      <c r="R30" s="51">
        <v>4</v>
      </c>
      <c r="S30" s="30">
        <v>4</v>
      </c>
      <c r="T30" s="30">
        <v>4</v>
      </c>
      <c r="U30" s="51">
        <v>5</v>
      </c>
      <c r="V30" s="30">
        <v>5</v>
      </c>
      <c r="W30" s="30">
        <v>5</v>
      </c>
      <c r="X30" s="30">
        <v>5</v>
      </c>
      <c r="Y30" s="30">
        <v>5</v>
      </c>
      <c r="Z30" s="65">
        <v>5</v>
      </c>
      <c r="AA30" s="51">
        <v>3</v>
      </c>
      <c r="AB30" s="51">
        <v>4</v>
      </c>
      <c r="AC30" s="30">
        <v>4</v>
      </c>
      <c r="AD30" s="30">
        <v>4</v>
      </c>
      <c r="AE30" s="30">
        <v>1</v>
      </c>
      <c r="AF30" s="30">
        <v>5</v>
      </c>
      <c r="AG30" s="30">
        <v>4</v>
      </c>
      <c r="AH30" s="30">
        <v>4</v>
      </c>
      <c r="AI30" s="30">
        <v>4</v>
      </c>
      <c r="AJ30" s="30">
        <v>4</v>
      </c>
      <c r="AK30" s="31">
        <v>5</v>
      </c>
      <c r="AL30" s="31">
        <v>4</v>
      </c>
      <c r="AM30" s="30">
        <v>3</v>
      </c>
      <c r="AN30" s="31">
        <v>4</v>
      </c>
      <c r="AO30" s="30">
        <v>5</v>
      </c>
      <c r="AP30" s="30">
        <v>3</v>
      </c>
      <c r="AQ30" s="89">
        <v>4</v>
      </c>
      <c r="AR30" s="51">
        <v>3</v>
      </c>
      <c r="AS30" s="30">
        <v>4</v>
      </c>
      <c r="AT30" s="30">
        <v>3</v>
      </c>
      <c r="AU30" s="51">
        <v>3</v>
      </c>
      <c r="AV30" s="30">
        <v>4</v>
      </c>
      <c r="AW30" s="51">
        <v>5</v>
      </c>
      <c r="AX30" s="30">
        <v>5</v>
      </c>
      <c r="AY30" s="51">
        <v>5</v>
      </c>
      <c r="AZ30" s="51">
        <v>3</v>
      </c>
      <c r="BA30" s="30">
        <v>5</v>
      </c>
      <c r="BB30" s="51">
        <v>4</v>
      </c>
      <c r="BC30" s="30">
        <v>3</v>
      </c>
    </row>
    <row r="31" spans="2:55" x14ac:dyDescent="0.25">
      <c r="B31" s="7"/>
      <c r="C31" s="10" t="s">
        <v>135</v>
      </c>
      <c r="D31" s="51">
        <v>3</v>
      </c>
      <c r="E31" s="30">
        <v>4</v>
      </c>
      <c r="F31" s="30">
        <v>4</v>
      </c>
      <c r="G31" s="51">
        <v>4</v>
      </c>
      <c r="H31" s="30">
        <v>4</v>
      </c>
      <c r="I31" s="30">
        <v>3</v>
      </c>
      <c r="J31" s="30">
        <v>3</v>
      </c>
      <c r="K31" s="51">
        <v>5</v>
      </c>
      <c r="L31" s="30">
        <v>4</v>
      </c>
      <c r="M31" s="30">
        <v>3</v>
      </c>
      <c r="N31" s="51">
        <v>3</v>
      </c>
      <c r="O31" s="51">
        <v>2</v>
      </c>
      <c r="P31" s="51">
        <v>3</v>
      </c>
      <c r="Q31" s="30">
        <v>3</v>
      </c>
      <c r="R31" s="51">
        <v>4</v>
      </c>
      <c r="S31" s="30">
        <v>3</v>
      </c>
      <c r="T31" s="30">
        <v>3</v>
      </c>
      <c r="U31" s="51">
        <v>4</v>
      </c>
      <c r="V31" s="30">
        <v>4</v>
      </c>
      <c r="W31" s="30">
        <v>4</v>
      </c>
      <c r="X31" s="30">
        <v>4</v>
      </c>
      <c r="Y31" s="30">
        <v>3</v>
      </c>
      <c r="Z31" s="65">
        <v>4</v>
      </c>
      <c r="AA31" s="51">
        <v>3</v>
      </c>
      <c r="AB31" s="51">
        <v>4</v>
      </c>
      <c r="AC31" s="30">
        <v>3</v>
      </c>
      <c r="AD31" s="30">
        <v>5</v>
      </c>
      <c r="AE31" s="30">
        <v>2</v>
      </c>
      <c r="AF31" s="30">
        <v>3</v>
      </c>
      <c r="AG31" s="30">
        <v>4</v>
      </c>
      <c r="AH31" s="30">
        <v>3</v>
      </c>
      <c r="AI31" s="30">
        <v>3</v>
      </c>
      <c r="AJ31" s="30">
        <v>4</v>
      </c>
      <c r="AK31" s="31">
        <v>4</v>
      </c>
      <c r="AL31" s="31">
        <v>4</v>
      </c>
      <c r="AM31" s="30">
        <v>4</v>
      </c>
      <c r="AN31" s="31">
        <v>4</v>
      </c>
      <c r="AO31" s="30">
        <v>4</v>
      </c>
      <c r="AP31" s="30">
        <v>3</v>
      </c>
      <c r="AQ31" s="89">
        <v>3</v>
      </c>
      <c r="AR31" s="51">
        <v>3</v>
      </c>
      <c r="AS31" s="30">
        <v>3</v>
      </c>
      <c r="AT31" s="30">
        <v>3</v>
      </c>
      <c r="AU31" s="51">
        <v>3</v>
      </c>
      <c r="AV31" s="30">
        <v>3</v>
      </c>
      <c r="AW31" s="51">
        <v>4</v>
      </c>
      <c r="AX31" s="30">
        <v>3</v>
      </c>
      <c r="AY31" s="51">
        <v>3</v>
      </c>
      <c r="AZ31" s="51">
        <v>3</v>
      </c>
      <c r="BA31" s="30">
        <v>3</v>
      </c>
      <c r="BB31" s="51">
        <v>3</v>
      </c>
      <c r="BC31" s="30">
        <v>4</v>
      </c>
    </row>
    <row r="32" spans="2:55" x14ac:dyDescent="0.25">
      <c r="B32" s="7"/>
      <c r="C32" s="10" t="s">
        <v>136</v>
      </c>
      <c r="D32" s="51">
        <v>4</v>
      </c>
      <c r="E32" s="30">
        <v>3</v>
      </c>
      <c r="F32" s="30">
        <v>4</v>
      </c>
      <c r="G32" s="51">
        <v>4</v>
      </c>
      <c r="H32" s="30">
        <v>4</v>
      </c>
      <c r="I32" s="30">
        <v>4</v>
      </c>
      <c r="J32" s="30">
        <v>4</v>
      </c>
      <c r="K32" s="51">
        <v>3</v>
      </c>
      <c r="L32" s="30">
        <v>4</v>
      </c>
      <c r="M32" s="30">
        <v>4</v>
      </c>
      <c r="N32" s="51">
        <v>3</v>
      </c>
      <c r="O32" s="51">
        <v>4</v>
      </c>
      <c r="P32" s="51">
        <v>4</v>
      </c>
      <c r="Q32" s="30">
        <v>3</v>
      </c>
      <c r="R32" s="51">
        <v>4</v>
      </c>
      <c r="S32" s="30">
        <v>4</v>
      </c>
      <c r="T32" s="30">
        <v>4</v>
      </c>
      <c r="U32" s="51">
        <v>4</v>
      </c>
      <c r="V32" s="30">
        <v>3</v>
      </c>
      <c r="W32" s="30">
        <v>5</v>
      </c>
      <c r="X32" s="30">
        <v>4</v>
      </c>
      <c r="Y32" s="30">
        <v>4</v>
      </c>
      <c r="Z32" s="65">
        <v>5</v>
      </c>
      <c r="AA32" s="51">
        <v>3</v>
      </c>
      <c r="AB32" s="51">
        <v>3</v>
      </c>
      <c r="AC32" s="30">
        <v>4</v>
      </c>
      <c r="AD32" s="30">
        <v>5</v>
      </c>
      <c r="AE32" s="30">
        <v>3</v>
      </c>
      <c r="AF32" s="30">
        <v>4</v>
      </c>
      <c r="AG32" s="30">
        <v>3</v>
      </c>
      <c r="AH32" s="30">
        <v>4</v>
      </c>
      <c r="AI32" s="30">
        <v>4</v>
      </c>
      <c r="AJ32" s="30">
        <v>3</v>
      </c>
      <c r="AK32" s="31">
        <v>5</v>
      </c>
      <c r="AL32" s="31">
        <v>3</v>
      </c>
      <c r="AM32" s="30">
        <v>3</v>
      </c>
      <c r="AN32" s="31">
        <v>4</v>
      </c>
      <c r="AO32" s="30">
        <v>3</v>
      </c>
      <c r="AP32" s="30">
        <v>4</v>
      </c>
      <c r="AQ32" s="89">
        <v>5</v>
      </c>
      <c r="AR32" s="51">
        <v>2</v>
      </c>
      <c r="AS32" s="30">
        <v>5</v>
      </c>
      <c r="AT32" s="30">
        <v>5</v>
      </c>
      <c r="AU32" s="51">
        <v>5</v>
      </c>
      <c r="AV32" s="30">
        <v>3</v>
      </c>
      <c r="AW32" s="51">
        <v>4</v>
      </c>
      <c r="AX32" s="30">
        <v>4</v>
      </c>
      <c r="AY32" s="51">
        <v>4</v>
      </c>
      <c r="AZ32" s="51">
        <v>4</v>
      </c>
      <c r="BA32" s="30">
        <v>4</v>
      </c>
      <c r="BB32" s="51">
        <v>4</v>
      </c>
      <c r="BC32" s="30">
        <v>4</v>
      </c>
    </row>
    <row r="33" spans="2:55" x14ac:dyDescent="0.25">
      <c r="B33" s="7"/>
      <c r="C33" s="10" t="s">
        <v>137</v>
      </c>
      <c r="D33" s="51">
        <v>4</v>
      </c>
      <c r="E33" s="30">
        <v>5</v>
      </c>
      <c r="F33" s="30">
        <v>4</v>
      </c>
      <c r="G33" s="51">
        <v>5</v>
      </c>
      <c r="H33" s="30">
        <v>4</v>
      </c>
      <c r="I33" s="30">
        <v>5</v>
      </c>
      <c r="J33" s="30">
        <v>2</v>
      </c>
      <c r="K33" s="51">
        <v>5</v>
      </c>
      <c r="L33" s="30">
        <v>5</v>
      </c>
      <c r="M33" s="30">
        <v>5</v>
      </c>
      <c r="N33" s="51">
        <v>4</v>
      </c>
      <c r="O33" s="51">
        <v>4</v>
      </c>
      <c r="P33" s="51">
        <v>4</v>
      </c>
      <c r="Q33" s="30">
        <v>5</v>
      </c>
      <c r="R33" s="51">
        <v>5</v>
      </c>
      <c r="S33" s="30">
        <v>4</v>
      </c>
      <c r="T33" s="30">
        <v>5</v>
      </c>
      <c r="U33" s="51">
        <v>5</v>
      </c>
      <c r="V33" s="30">
        <v>5</v>
      </c>
      <c r="W33" s="30">
        <v>5</v>
      </c>
      <c r="X33" s="30">
        <v>5</v>
      </c>
      <c r="Y33" s="30">
        <v>4</v>
      </c>
      <c r="Z33" s="65">
        <v>5</v>
      </c>
      <c r="AA33" s="51">
        <v>4</v>
      </c>
      <c r="AB33" s="51">
        <v>4</v>
      </c>
      <c r="AC33" s="30">
        <v>4</v>
      </c>
      <c r="AD33" s="30">
        <v>4</v>
      </c>
      <c r="AE33" s="30">
        <v>2</v>
      </c>
      <c r="AF33" s="30">
        <v>4</v>
      </c>
      <c r="AG33" s="30">
        <v>4</v>
      </c>
      <c r="AH33" s="30">
        <v>4</v>
      </c>
      <c r="AI33" s="30">
        <v>4</v>
      </c>
      <c r="AJ33" s="30">
        <v>4</v>
      </c>
      <c r="AK33" s="31">
        <v>5</v>
      </c>
      <c r="AL33" s="31">
        <v>5</v>
      </c>
      <c r="AM33" s="30">
        <v>3</v>
      </c>
      <c r="AN33" s="31">
        <v>5</v>
      </c>
      <c r="AO33" s="30">
        <v>4</v>
      </c>
      <c r="AP33" s="30">
        <v>3</v>
      </c>
      <c r="AQ33" s="89">
        <v>4</v>
      </c>
      <c r="AR33" s="51">
        <v>4</v>
      </c>
      <c r="AS33" s="30">
        <v>4</v>
      </c>
      <c r="AT33" s="30">
        <v>4</v>
      </c>
      <c r="AU33" s="51">
        <v>4</v>
      </c>
      <c r="AV33" s="30">
        <v>5</v>
      </c>
      <c r="AW33" s="51">
        <v>4</v>
      </c>
      <c r="AX33" s="30">
        <v>5</v>
      </c>
      <c r="AY33" s="51">
        <v>5</v>
      </c>
      <c r="AZ33" s="51">
        <v>4</v>
      </c>
      <c r="BA33" s="30">
        <v>5</v>
      </c>
      <c r="BB33" s="51">
        <v>4</v>
      </c>
      <c r="BC33" s="30">
        <v>4</v>
      </c>
    </row>
    <row r="34" spans="2:55" x14ac:dyDescent="0.25">
      <c r="B34" s="7"/>
      <c r="C34" s="5" t="s">
        <v>4</v>
      </c>
      <c r="D34" s="28">
        <f t="shared" ref="D34:AI34" si="6">IF(SUM(D28:D33)=0,0,AVERAGE(D28:D33))</f>
        <v>4.166666666666667</v>
      </c>
      <c r="E34" s="28">
        <f t="shared" si="6"/>
        <v>4</v>
      </c>
      <c r="F34" s="28">
        <f t="shared" si="6"/>
        <v>3.8333333333333335</v>
      </c>
      <c r="G34" s="28">
        <f t="shared" si="6"/>
        <v>4</v>
      </c>
      <c r="H34" s="28">
        <f t="shared" si="6"/>
        <v>4.166666666666667</v>
      </c>
      <c r="I34" s="28">
        <f t="shared" si="6"/>
        <v>4.166666666666667</v>
      </c>
      <c r="J34" s="28">
        <f t="shared" si="6"/>
        <v>3.5</v>
      </c>
      <c r="K34" s="28">
        <f t="shared" si="6"/>
        <v>4.166666666666667</v>
      </c>
      <c r="L34" s="28">
        <f t="shared" si="6"/>
        <v>4</v>
      </c>
      <c r="M34" s="28">
        <f t="shared" si="6"/>
        <v>3.8333333333333335</v>
      </c>
      <c r="N34" s="28">
        <f t="shared" si="6"/>
        <v>3.6666666666666665</v>
      </c>
      <c r="O34" s="28">
        <f t="shared" si="6"/>
        <v>3.6666666666666665</v>
      </c>
      <c r="P34" s="28">
        <f t="shared" si="6"/>
        <v>4.333333333333333</v>
      </c>
      <c r="Q34" s="28">
        <f t="shared" si="6"/>
        <v>3.6666666666666665</v>
      </c>
      <c r="R34" s="28">
        <f t="shared" si="6"/>
        <v>4.166666666666667</v>
      </c>
      <c r="S34" s="28">
        <f t="shared" si="6"/>
        <v>3.6666666666666665</v>
      </c>
      <c r="T34" s="28">
        <f t="shared" si="6"/>
        <v>4.333333333333333</v>
      </c>
      <c r="U34" s="28">
        <f t="shared" si="6"/>
        <v>4.5</v>
      </c>
      <c r="V34" s="28">
        <f t="shared" si="6"/>
        <v>4.166666666666667</v>
      </c>
      <c r="W34" s="28">
        <f t="shared" si="6"/>
        <v>4.333333333333333</v>
      </c>
      <c r="X34" s="28">
        <f t="shared" si="6"/>
        <v>4</v>
      </c>
      <c r="Y34" s="28">
        <f t="shared" si="6"/>
        <v>4</v>
      </c>
      <c r="Z34" s="28">
        <f t="shared" si="6"/>
        <v>4.5</v>
      </c>
      <c r="AA34" s="28">
        <f t="shared" si="6"/>
        <v>3.1666666666666665</v>
      </c>
      <c r="AB34" s="28">
        <f t="shared" si="6"/>
        <v>3.8333333333333335</v>
      </c>
      <c r="AC34" s="28">
        <f t="shared" si="6"/>
        <v>3.5</v>
      </c>
      <c r="AD34" s="28">
        <f t="shared" si="6"/>
        <v>3.6666666666666665</v>
      </c>
      <c r="AE34" s="28">
        <f t="shared" si="6"/>
        <v>2</v>
      </c>
      <c r="AF34" s="28">
        <f t="shared" si="6"/>
        <v>4</v>
      </c>
      <c r="AG34" s="28">
        <f t="shared" si="6"/>
        <v>3.5</v>
      </c>
      <c r="AH34" s="28">
        <f t="shared" si="6"/>
        <v>3.6666666666666665</v>
      </c>
      <c r="AI34" s="28">
        <f t="shared" si="6"/>
        <v>3.3333333333333335</v>
      </c>
      <c r="AJ34" s="28">
        <f t="shared" ref="AJ34:BC34" si="7">IF(SUM(AJ28:AJ33)=0,0,AVERAGE(AJ28:AJ33))</f>
        <v>3.6666666666666665</v>
      </c>
      <c r="AK34" s="28">
        <f t="shared" si="7"/>
        <v>4.5</v>
      </c>
      <c r="AL34" s="28">
        <f t="shared" si="7"/>
        <v>4.166666666666667</v>
      </c>
      <c r="AM34" s="28">
        <f t="shared" si="7"/>
        <v>3.3333333333333335</v>
      </c>
      <c r="AN34" s="28">
        <f t="shared" si="7"/>
        <v>4.166666666666667</v>
      </c>
      <c r="AO34" s="28">
        <f t="shared" si="7"/>
        <v>3.6666666666666665</v>
      </c>
      <c r="AP34" s="28">
        <f t="shared" si="7"/>
        <v>3.1666666666666665</v>
      </c>
      <c r="AQ34" s="29">
        <f t="shared" si="7"/>
        <v>3.6666666666666665</v>
      </c>
      <c r="AR34" s="28">
        <f t="shared" si="7"/>
        <v>3.1666666666666665</v>
      </c>
      <c r="AS34" s="28">
        <f t="shared" si="7"/>
        <v>4.166666666666667</v>
      </c>
      <c r="AT34" s="28">
        <f t="shared" si="7"/>
        <v>3.6666666666666665</v>
      </c>
      <c r="AU34" s="28">
        <f t="shared" si="7"/>
        <v>3.5</v>
      </c>
      <c r="AV34" s="28">
        <f t="shared" si="7"/>
        <v>4</v>
      </c>
      <c r="AW34" s="28">
        <f t="shared" si="7"/>
        <v>4.166666666666667</v>
      </c>
      <c r="AX34" s="28">
        <f t="shared" si="7"/>
        <v>4.166666666666667</v>
      </c>
      <c r="AY34" s="28">
        <f t="shared" si="7"/>
        <v>4.333333333333333</v>
      </c>
      <c r="AZ34" s="28">
        <f t="shared" si="7"/>
        <v>3.5</v>
      </c>
      <c r="BA34" s="28">
        <f t="shared" si="7"/>
        <v>4.166666666666667</v>
      </c>
      <c r="BB34" s="28">
        <f t="shared" si="7"/>
        <v>3.8333333333333335</v>
      </c>
      <c r="BC34" s="28">
        <f t="shared" si="7"/>
        <v>3.6666666666666665</v>
      </c>
    </row>
    <row r="35" spans="2:55" ht="31.5" x14ac:dyDescent="0.25">
      <c r="B35" s="38">
        <v>5</v>
      </c>
      <c r="C35" s="34" t="s">
        <v>26</v>
      </c>
      <c r="D35" s="35">
        <f t="shared" ref="D35:AH35" si="8">SUM($B35*D34)</f>
        <v>20.833333333333336</v>
      </c>
      <c r="E35" s="35">
        <f t="shared" si="8"/>
        <v>20</v>
      </c>
      <c r="F35" s="35">
        <f t="shared" si="8"/>
        <v>19.166666666666668</v>
      </c>
      <c r="G35" s="35">
        <f t="shared" si="8"/>
        <v>20</v>
      </c>
      <c r="H35" s="35">
        <f>SUM($B35*H34)</f>
        <v>20.833333333333336</v>
      </c>
      <c r="I35" s="35">
        <f>SUM($B35*I34)</f>
        <v>20.833333333333336</v>
      </c>
      <c r="J35" s="35">
        <f t="shared" si="8"/>
        <v>17.5</v>
      </c>
      <c r="K35" s="35">
        <f t="shared" si="8"/>
        <v>20.833333333333336</v>
      </c>
      <c r="L35" s="35">
        <f t="shared" si="8"/>
        <v>20</v>
      </c>
      <c r="M35" s="35">
        <f t="shared" si="8"/>
        <v>19.166666666666668</v>
      </c>
      <c r="N35" s="35">
        <f t="shared" si="8"/>
        <v>18.333333333333332</v>
      </c>
      <c r="O35" s="35">
        <f>SUM($B35*O34)</f>
        <v>18.333333333333332</v>
      </c>
      <c r="P35" s="35">
        <f t="shared" si="8"/>
        <v>21.666666666666664</v>
      </c>
      <c r="Q35" s="35">
        <f t="shared" si="8"/>
        <v>18.333333333333332</v>
      </c>
      <c r="R35" s="35">
        <f t="shared" si="8"/>
        <v>20.833333333333336</v>
      </c>
      <c r="S35" s="35">
        <f>SUM($B35*S34)</f>
        <v>18.333333333333332</v>
      </c>
      <c r="T35" s="35">
        <f t="shared" si="8"/>
        <v>21.666666666666664</v>
      </c>
      <c r="U35" s="35">
        <f t="shared" si="8"/>
        <v>22.5</v>
      </c>
      <c r="V35" s="35">
        <f t="shared" si="8"/>
        <v>20.833333333333336</v>
      </c>
      <c r="W35" s="35">
        <f t="shared" si="8"/>
        <v>21.666666666666664</v>
      </c>
      <c r="X35" s="35">
        <f t="shared" si="8"/>
        <v>20</v>
      </c>
      <c r="Y35" s="35">
        <f t="shared" si="8"/>
        <v>20</v>
      </c>
      <c r="Z35" s="35">
        <f t="shared" si="8"/>
        <v>22.5</v>
      </c>
      <c r="AA35" s="35">
        <f t="shared" si="8"/>
        <v>15.833333333333332</v>
      </c>
      <c r="AB35" s="35">
        <f t="shared" si="8"/>
        <v>19.166666666666668</v>
      </c>
      <c r="AC35" s="35">
        <f t="shared" si="8"/>
        <v>17.5</v>
      </c>
      <c r="AD35" s="35">
        <f t="shared" si="8"/>
        <v>18.333333333333332</v>
      </c>
      <c r="AE35" s="35">
        <f t="shared" si="8"/>
        <v>10</v>
      </c>
      <c r="AF35" s="35">
        <f t="shared" si="8"/>
        <v>20</v>
      </c>
      <c r="AG35" s="35">
        <f t="shared" si="8"/>
        <v>17.5</v>
      </c>
      <c r="AH35" s="35">
        <f t="shared" si="8"/>
        <v>18.333333333333332</v>
      </c>
      <c r="AI35" s="35">
        <f>SUM($B35*AI34)</f>
        <v>16.666666666666668</v>
      </c>
      <c r="AJ35" s="35">
        <f>SUM($B35*AJ34)</f>
        <v>18.333333333333332</v>
      </c>
      <c r="AK35" s="35">
        <f>SUM($B35*AK34)</f>
        <v>22.5</v>
      </c>
      <c r="AL35" s="35">
        <f t="shared" ref="AL35:AO35" si="9">SUM($B35*AL34)</f>
        <v>20.833333333333336</v>
      </c>
      <c r="AM35" s="35">
        <f t="shared" si="9"/>
        <v>16.666666666666668</v>
      </c>
      <c r="AN35" s="35">
        <f t="shared" si="9"/>
        <v>20.833333333333336</v>
      </c>
      <c r="AO35" s="35">
        <f t="shared" si="9"/>
        <v>18.333333333333332</v>
      </c>
      <c r="AP35" s="35">
        <f>SUM($B35*AP34)</f>
        <v>15.833333333333332</v>
      </c>
      <c r="AQ35" s="39">
        <f t="shared" ref="AQ35:BB35" si="10">SUM($B35*AQ34)</f>
        <v>18.333333333333332</v>
      </c>
      <c r="AR35" s="35">
        <f t="shared" si="10"/>
        <v>15.833333333333332</v>
      </c>
      <c r="AS35" s="35">
        <f t="shared" si="10"/>
        <v>20.833333333333336</v>
      </c>
      <c r="AT35" s="35">
        <f>SUM($B35*AT34)</f>
        <v>18.333333333333332</v>
      </c>
      <c r="AU35" s="35">
        <f>SUM($B35*AU34)</f>
        <v>17.5</v>
      </c>
      <c r="AV35" s="35">
        <f t="shared" si="10"/>
        <v>20</v>
      </c>
      <c r="AW35" s="35">
        <f t="shared" si="10"/>
        <v>20.833333333333336</v>
      </c>
      <c r="AX35" s="35">
        <f t="shared" si="10"/>
        <v>20.833333333333336</v>
      </c>
      <c r="AY35" s="35">
        <f>SUM($B35*AY34)</f>
        <v>21.666666666666664</v>
      </c>
      <c r="AZ35" s="35">
        <f t="shared" si="10"/>
        <v>17.5</v>
      </c>
      <c r="BA35" s="35">
        <f t="shared" si="10"/>
        <v>20.833333333333336</v>
      </c>
      <c r="BB35" s="35">
        <f t="shared" si="10"/>
        <v>19.166666666666668</v>
      </c>
      <c r="BC35" s="35">
        <f>SUM($B35*BC34)</f>
        <v>18.333333333333332</v>
      </c>
    </row>
    <row r="36" spans="2:55" ht="15.75" x14ac:dyDescent="0.25">
      <c r="B36" s="8"/>
      <c r="C36" s="20" t="s">
        <v>27</v>
      </c>
      <c r="D36" s="49"/>
      <c r="E36" s="49"/>
      <c r="F36" s="49"/>
      <c r="G36" s="49"/>
      <c r="H36" s="49"/>
      <c r="I36" s="33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64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33"/>
      <c r="AL36" s="33"/>
      <c r="AM36" s="33"/>
      <c r="AN36" s="33"/>
      <c r="AO36" s="33"/>
      <c r="AP36" s="33"/>
      <c r="AQ36" s="88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</row>
    <row r="37" spans="2:55" x14ac:dyDescent="0.25">
      <c r="B37" s="8"/>
      <c r="C37" s="5" t="str">
        <f>C$28</f>
        <v>Evaluator #1</v>
      </c>
      <c r="D37" s="51">
        <v>4</v>
      </c>
      <c r="E37" s="51">
        <v>5</v>
      </c>
      <c r="F37" s="51">
        <v>3</v>
      </c>
      <c r="G37" s="51">
        <v>3</v>
      </c>
      <c r="H37" s="51">
        <v>4</v>
      </c>
      <c r="I37" s="31">
        <v>5</v>
      </c>
      <c r="J37" s="51">
        <v>5</v>
      </c>
      <c r="K37" s="51">
        <v>4</v>
      </c>
      <c r="L37" s="51">
        <v>5</v>
      </c>
      <c r="M37" s="51">
        <v>4</v>
      </c>
      <c r="N37" s="51">
        <v>5</v>
      </c>
      <c r="O37" s="51">
        <v>5</v>
      </c>
      <c r="P37" s="51">
        <v>5</v>
      </c>
      <c r="Q37" s="51">
        <v>4</v>
      </c>
      <c r="R37" s="51">
        <v>4</v>
      </c>
      <c r="S37" s="51">
        <v>3</v>
      </c>
      <c r="T37" s="51">
        <v>5</v>
      </c>
      <c r="U37" s="51">
        <v>4</v>
      </c>
      <c r="V37" s="51">
        <v>5</v>
      </c>
      <c r="W37" s="51">
        <v>5</v>
      </c>
      <c r="X37" s="51">
        <v>4</v>
      </c>
      <c r="Y37" s="51">
        <v>5</v>
      </c>
      <c r="Z37" s="65">
        <v>4</v>
      </c>
      <c r="AA37" s="51">
        <v>4</v>
      </c>
      <c r="AB37" s="51">
        <v>5</v>
      </c>
      <c r="AC37" s="51">
        <v>3</v>
      </c>
      <c r="AD37" s="51">
        <v>2</v>
      </c>
      <c r="AE37" s="51">
        <v>2</v>
      </c>
      <c r="AF37" s="51">
        <v>5</v>
      </c>
      <c r="AG37" s="51">
        <v>3</v>
      </c>
      <c r="AH37" s="51">
        <v>4</v>
      </c>
      <c r="AI37" s="51">
        <v>3</v>
      </c>
      <c r="AJ37" s="51">
        <v>4</v>
      </c>
      <c r="AK37" s="31">
        <v>5</v>
      </c>
      <c r="AL37" s="31">
        <v>5</v>
      </c>
      <c r="AM37" s="31">
        <v>4</v>
      </c>
      <c r="AN37" s="31">
        <v>3</v>
      </c>
      <c r="AO37" s="31">
        <v>4</v>
      </c>
      <c r="AP37" s="31">
        <v>3</v>
      </c>
      <c r="AQ37" s="90">
        <v>3</v>
      </c>
      <c r="AR37" s="51">
        <v>3</v>
      </c>
      <c r="AS37" s="51">
        <v>4</v>
      </c>
      <c r="AT37" s="51">
        <v>3</v>
      </c>
      <c r="AU37" s="51">
        <v>4</v>
      </c>
      <c r="AV37" s="51">
        <v>5</v>
      </c>
      <c r="AW37" s="51">
        <v>3</v>
      </c>
      <c r="AX37" s="51">
        <v>4</v>
      </c>
      <c r="AY37" s="51">
        <v>3</v>
      </c>
      <c r="AZ37" s="51">
        <v>3</v>
      </c>
      <c r="BA37" s="51">
        <v>5</v>
      </c>
      <c r="BB37" s="51">
        <v>4</v>
      </c>
      <c r="BC37" s="51">
        <v>3</v>
      </c>
    </row>
    <row r="38" spans="2:55" x14ac:dyDescent="0.25">
      <c r="B38" s="8"/>
      <c r="C38" s="5" t="str">
        <f>C$29</f>
        <v>Evaluator #2</v>
      </c>
      <c r="D38" s="51">
        <v>4</v>
      </c>
      <c r="E38" s="51">
        <v>3</v>
      </c>
      <c r="F38" s="51">
        <v>4</v>
      </c>
      <c r="G38" s="51">
        <v>4</v>
      </c>
      <c r="H38" s="51">
        <v>4</v>
      </c>
      <c r="I38" s="31">
        <v>4</v>
      </c>
      <c r="J38" s="51">
        <v>5</v>
      </c>
      <c r="K38" s="51">
        <v>3</v>
      </c>
      <c r="L38" s="51">
        <v>3</v>
      </c>
      <c r="M38" s="51">
        <v>3</v>
      </c>
      <c r="N38" s="51">
        <v>4</v>
      </c>
      <c r="O38" s="51">
        <v>4</v>
      </c>
      <c r="P38" s="51">
        <v>5</v>
      </c>
      <c r="Q38" s="51">
        <v>3</v>
      </c>
      <c r="R38" s="51">
        <v>4</v>
      </c>
      <c r="S38" s="51">
        <v>3</v>
      </c>
      <c r="T38" s="51">
        <v>5</v>
      </c>
      <c r="U38" s="51">
        <v>4</v>
      </c>
      <c r="V38" s="51">
        <v>3</v>
      </c>
      <c r="W38" s="51">
        <v>3</v>
      </c>
      <c r="X38" s="51">
        <v>3</v>
      </c>
      <c r="Y38" s="51">
        <v>4</v>
      </c>
      <c r="Z38" s="65">
        <v>4</v>
      </c>
      <c r="AA38" s="51">
        <v>3</v>
      </c>
      <c r="AB38" s="51">
        <v>3</v>
      </c>
      <c r="AC38" s="51">
        <v>4</v>
      </c>
      <c r="AD38" s="51">
        <v>2</v>
      </c>
      <c r="AE38" s="51">
        <v>2</v>
      </c>
      <c r="AF38" s="51">
        <v>2</v>
      </c>
      <c r="AG38" s="51">
        <v>3</v>
      </c>
      <c r="AH38" s="51">
        <v>3</v>
      </c>
      <c r="AI38" s="51">
        <v>2</v>
      </c>
      <c r="AJ38" s="51">
        <v>3</v>
      </c>
      <c r="AK38" s="31">
        <v>3</v>
      </c>
      <c r="AL38" s="31">
        <v>4</v>
      </c>
      <c r="AM38" s="31">
        <v>3</v>
      </c>
      <c r="AN38" s="31">
        <v>4</v>
      </c>
      <c r="AO38" s="31">
        <v>4</v>
      </c>
      <c r="AP38" s="31">
        <v>3</v>
      </c>
      <c r="AQ38" s="90">
        <v>3</v>
      </c>
      <c r="AR38" s="51">
        <v>3</v>
      </c>
      <c r="AS38" s="51">
        <v>4</v>
      </c>
      <c r="AT38" s="51">
        <v>3</v>
      </c>
      <c r="AU38" s="51">
        <v>4</v>
      </c>
      <c r="AV38" s="51">
        <v>4</v>
      </c>
      <c r="AW38" s="51">
        <v>3</v>
      </c>
      <c r="AX38" s="51">
        <v>4</v>
      </c>
      <c r="AY38" s="51">
        <v>4</v>
      </c>
      <c r="AZ38" s="51">
        <v>3</v>
      </c>
      <c r="BA38" s="51">
        <v>3</v>
      </c>
      <c r="BB38" s="51">
        <v>3</v>
      </c>
      <c r="BC38" s="51">
        <v>3</v>
      </c>
    </row>
    <row r="39" spans="2:55" x14ac:dyDescent="0.25">
      <c r="B39" s="8"/>
      <c r="C39" s="5" t="str">
        <f>C$30</f>
        <v>Evaluator #3</v>
      </c>
      <c r="D39" s="51">
        <v>4</v>
      </c>
      <c r="E39" s="51">
        <v>2</v>
      </c>
      <c r="F39" s="51">
        <v>5</v>
      </c>
      <c r="G39" s="51">
        <v>4</v>
      </c>
      <c r="H39" s="51">
        <v>4</v>
      </c>
      <c r="I39" s="31">
        <v>4</v>
      </c>
      <c r="J39" s="51">
        <v>4</v>
      </c>
      <c r="K39" s="51">
        <v>5</v>
      </c>
      <c r="L39" s="51">
        <v>4</v>
      </c>
      <c r="M39" s="51">
        <v>5</v>
      </c>
      <c r="N39" s="51">
        <v>3</v>
      </c>
      <c r="O39" s="51">
        <v>4</v>
      </c>
      <c r="P39" s="51">
        <v>5</v>
      </c>
      <c r="Q39" s="51">
        <v>5</v>
      </c>
      <c r="R39" s="51">
        <v>4</v>
      </c>
      <c r="S39" s="51">
        <v>3</v>
      </c>
      <c r="T39" s="51">
        <v>5</v>
      </c>
      <c r="U39" s="51">
        <v>5</v>
      </c>
      <c r="V39" s="51">
        <v>5</v>
      </c>
      <c r="W39" s="51">
        <v>5</v>
      </c>
      <c r="X39" s="51">
        <v>4</v>
      </c>
      <c r="Y39" s="51">
        <v>5</v>
      </c>
      <c r="Z39" s="65">
        <v>5</v>
      </c>
      <c r="AA39" s="51">
        <v>5</v>
      </c>
      <c r="AB39" s="51">
        <v>4</v>
      </c>
      <c r="AC39" s="51">
        <v>5</v>
      </c>
      <c r="AD39" s="51">
        <v>3</v>
      </c>
      <c r="AE39" s="51">
        <v>2</v>
      </c>
      <c r="AF39" s="51">
        <v>5</v>
      </c>
      <c r="AG39" s="51">
        <v>3</v>
      </c>
      <c r="AH39" s="51">
        <v>3</v>
      </c>
      <c r="AI39" s="51">
        <v>3</v>
      </c>
      <c r="AJ39" s="51">
        <v>5</v>
      </c>
      <c r="AK39" s="31">
        <v>4</v>
      </c>
      <c r="AL39" s="31">
        <v>5</v>
      </c>
      <c r="AM39" s="31">
        <v>4</v>
      </c>
      <c r="AN39" s="31">
        <v>4</v>
      </c>
      <c r="AO39" s="31">
        <v>5</v>
      </c>
      <c r="AP39" s="31">
        <v>3</v>
      </c>
      <c r="AQ39" s="90">
        <v>5</v>
      </c>
      <c r="AR39" s="51">
        <v>2</v>
      </c>
      <c r="AS39" s="51">
        <v>5</v>
      </c>
      <c r="AT39" s="51">
        <v>3</v>
      </c>
      <c r="AU39" s="51">
        <v>3</v>
      </c>
      <c r="AV39" s="51">
        <v>5</v>
      </c>
      <c r="AW39" s="51">
        <v>4</v>
      </c>
      <c r="AX39" s="51">
        <v>4</v>
      </c>
      <c r="AY39" s="51">
        <v>4</v>
      </c>
      <c r="AZ39" s="51">
        <v>3</v>
      </c>
      <c r="BA39" s="51">
        <v>5</v>
      </c>
      <c r="BB39" s="51">
        <v>5</v>
      </c>
      <c r="BC39" s="51">
        <v>3</v>
      </c>
    </row>
    <row r="40" spans="2:55" x14ac:dyDescent="0.25">
      <c r="B40" s="8"/>
      <c r="C40" s="5" t="str">
        <f>C$31</f>
        <v>Evaluator #4</v>
      </c>
      <c r="D40" s="51">
        <v>3</v>
      </c>
      <c r="E40" s="51">
        <v>2</v>
      </c>
      <c r="F40" s="51">
        <v>4</v>
      </c>
      <c r="G40" s="51">
        <v>4</v>
      </c>
      <c r="H40" s="51">
        <v>5</v>
      </c>
      <c r="I40" s="31">
        <v>4</v>
      </c>
      <c r="J40" s="51">
        <v>5</v>
      </c>
      <c r="K40" s="51">
        <v>5</v>
      </c>
      <c r="L40" s="51">
        <v>5</v>
      </c>
      <c r="M40" s="51">
        <v>4</v>
      </c>
      <c r="N40" s="51">
        <v>4</v>
      </c>
      <c r="O40" s="51">
        <v>4</v>
      </c>
      <c r="P40" s="51">
        <v>4</v>
      </c>
      <c r="Q40" s="51">
        <v>4</v>
      </c>
      <c r="R40" s="51">
        <v>4</v>
      </c>
      <c r="S40" s="51">
        <v>3</v>
      </c>
      <c r="T40" s="51">
        <v>4</v>
      </c>
      <c r="U40" s="51">
        <v>4</v>
      </c>
      <c r="V40" s="51">
        <v>5</v>
      </c>
      <c r="W40" s="51">
        <v>4</v>
      </c>
      <c r="X40" s="51">
        <v>3</v>
      </c>
      <c r="Y40" s="51">
        <v>5</v>
      </c>
      <c r="Z40" s="65">
        <v>4</v>
      </c>
      <c r="AA40" s="51">
        <v>4</v>
      </c>
      <c r="AB40" s="51">
        <v>3</v>
      </c>
      <c r="AC40" s="51">
        <v>5</v>
      </c>
      <c r="AD40" s="51">
        <v>4</v>
      </c>
      <c r="AE40" s="51">
        <v>2</v>
      </c>
      <c r="AF40" s="51">
        <v>4</v>
      </c>
      <c r="AG40" s="51">
        <v>3</v>
      </c>
      <c r="AH40" s="51">
        <v>3</v>
      </c>
      <c r="AI40" s="51">
        <v>2</v>
      </c>
      <c r="AJ40" s="51">
        <v>3</v>
      </c>
      <c r="AK40" s="31">
        <v>4</v>
      </c>
      <c r="AL40" s="31">
        <v>4</v>
      </c>
      <c r="AM40" s="31">
        <v>4</v>
      </c>
      <c r="AN40" s="31">
        <v>4</v>
      </c>
      <c r="AO40" s="31">
        <v>4</v>
      </c>
      <c r="AP40" s="31">
        <v>3</v>
      </c>
      <c r="AQ40" s="90">
        <v>4</v>
      </c>
      <c r="AR40" s="51">
        <v>1</v>
      </c>
      <c r="AS40" s="51">
        <v>4</v>
      </c>
      <c r="AT40" s="51">
        <v>3</v>
      </c>
      <c r="AU40" s="51">
        <v>4</v>
      </c>
      <c r="AV40" s="51">
        <v>3</v>
      </c>
      <c r="AW40" s="51">
        <v>4</v>
      </c>
      <c r="AX40" s="51">
        <v>4</v>
      </c>
      <c r="AY40" s="51">
        <v>3</v>
      </c>
      <c r="AZ40" s="51">
        <v>4</v>
      </c>
      <c r="BA40" s="51">
        <v>4</v>
      </c>
      <c r="BB40" s="51">
        <v>4</v>
      </c>
      <c r="BC40" s="51">
        <v>4</v>
      </c>
    </row>
    <row r="41" spans="2:55" x14ac:dyDescent="0.25">
      <c r="B41" s="8"/>
      <c r="C41" s="5" t="str">
        <f>C32</f>
        <v>Evaluator #5</v>
      </c>
      <c r="D41" s="51">
        <v>4</v>
      </c>
      <c r="E41" s="51">
        <v>3</v>
      </c>
      <c r="F41" s="51">
        <v>3</v>
      </c>
      <c r="G41" s="51">
        <v>4</v>
      </c>
      <c r="H41" s="51">
        <v>3</v>
      </c>
      <c r="I41" s="31">
        <v>3</v>
      </c>
      <c r="J41" s="51">
        <v>4</v>
      </c>
      <c r="K41" s="51">
        <v>4</v>
      </c>
      <c r="L41" s="51">
        <v>4</v>
      </c>
      <c r="M41" s="51">
        <v>3</v>
      </c>
      <c r="N41" s="51">
        <v>3</v>
      </c>
      <c r="O41" s="51">
        <v>4</v>
      </c>
      <c r="P41" s="51">
        <v>3</v>
      </c>
      <c r="Q41" s="51">
        <v>4</v>
      </c>
      <c r="R41" s="51">
        <v>4</v>
      </c>
      <c r="S41" s="51">
        <v>3</v>
      </c>
      <c r="T41" s="51">
        <v>4</v>
      </c>
      <c r="U41" s="51">
        <v>3</v>
      </c>
      <c r="V41" s="51">
        <v>4</v>
      </c>
      <c r="W41" s="51">
        <v>4</v>
      </c>
      <c r="X41" s="51">
        <v>3</v>
      </c>
      <c r="Y41" s="51">
        <v>3</v>
      </c>
      <c r="Z41" s="65">
        <v>5</v>
      </c>
      <c r="AA41" s="51">
        <v>4</v>
      </c>
      <c r="AB41" s="51">
        <v>3</v>
      </c>
      <c r="AC41" s="51">
        <v>4</v>
      </c>
      <c r="AD41" s="51">
        <v>4</v>
      </c>
      <c r="AE41" s="51">
        <v>4</v>
      </c>
      <c r="AF41" s="51">
        <v>4</v>
      </c>
      <c r="AG41" s="51">
        <v>4</v>
      </c>
      <c r="AH41" s="51">
        <v>3</v>
      </c>
      <c r="AI41" s="51">
        <v>4</v>
      </c>
      <c r="AJ41" s="51">
        <v>3</v>
      </c>
      <c r="AK41" s="31">
        <v>4</v>
      </c>
      <c r="AL41" s="31">
        <v>4</v>
      </c>
      <c r="AM41" s="31">
        <v>3</v>
      </c>
      <c r="AN41" s="31">
        <v>4</v>
      </c>
      <c r="AO41" s="31">
        <v>3</v>
      </c>
      <c r="AP41" s="31">
        <v>4</v>
      </c>
      <c r="AQ41" s="90">
        <v>5</v>
      </c>
      <c r="AR41" s="51">
        <v>3</v>
      </c>
      <c r="AS41" s="51">
        <v>5</v>
      </c>
      <c r="AT41" s="51">
        <v>3</v>
      </c>
      <c r="AU41" s="51">
        <v>3</v>
      </c>
      <c r="AV41" s="51">
        <v>4</v>
      </c>
      <c r="AW41" s="51">
        <v>3</v>
      </c>
      <c r="AX41" s="51">
        <v>4</v>
      </c>
      <c r="AY41" s="51">
        <v>3</v>
      </c>
      <c r="AZ41" s="51">
        <v>4</v>
      </c>
      <c r="BA41" s="51">
        <v>3</v>
      </c>
      <c r="BB41" s="51">
        <v>4</v>
      </c>
      <c r="BC41" s="51">
        <v>4</v>
      </c>
    </row>
    <row r="42" spans="2:55" x14ac:dyDescent="0.25">
      <c r="B42" s="8"/>
      <c r="C42" s="5" t="str">
        <f>C33</f>
        <v>Evaluator #6</v>
      </c>
      <c r="D42" s="51">
        <v>4</v>
      </c>
      <c r="E42" s="51">
        <v>2</v>
      </c>
      <c r="F42" s="51">
        <v>5</v>
      </c>
      <c r="G42" s="51">
        <v>5</v>
      </c>
      <c r="H42" s="51">
        <v>5</v>
      </c>
      <c r="I42" s="31">
        <v>5</v>
      </c>
      <c r="J42" s="51">
        <v>4</v>
      </c>
      <c r="K42" s="51">
        <v>5</v>
      </c>
      <c r="L42" s="51">
        <v>5</v>
      </c>
      <c r="M42" s="51">
        <v>5</v>
      </c>
      <c r="N42" s="51">
        <v>3</v>
      </c>
      <c r="O42" s="51">
        <v>3</v>
      </c>
      <c r="P42" s="51">
        <v>4</v>
      </c>
      <c r="Q42" s="51">
        <v>5</v>
      </c>
      <c r="R42" s="51">
        <v>5</v>
      </c>
      <c r="S42" s="51">
        <v>3</v>
      </c>
      <c r="T42" s="51">
        <v>4</v>
      </c>
      <c r="U42" s="51">
        <v>3</v>
      </c>
      <c r="V42" s="51">
        <v>4</v>
      </c>
      <c r="W42" s="51">
        <v>5</v>
      </c>
      <c r="X42" s="51">
        <v>4</v>
      </c>
      <c r="Y42" s="51">
        <v>5</v>
      </c>
      <c r="Z42" s="65">
        <v>4</v>
      </c>
      <c r="AA42" s="51">
        <v>4</v>
      </c>
      <c r="AB42" s="51">
        <v>4</v>
      </c>
      <c r="AC42" s="51">
        <v>5</v>
      </c>
      <c r="AD42" s="51">
        <v>3</v>
      </c>
      <c r="AE42" s="51">
        <v>2</v>
      </c>
      <c r="AF42" s="51">
        <v>4</v>
      </c>
      <c r="AG42" s="51">
        <v>3</v>
      </c>
      <c r="AH42" s="51">
        <v>3</v>
      </c>
      <c r="AI42" s="51">
        <v>2</v>
      </c>
      <c r="AJ42" s="51">
        <v>5</v>
      </c>
      <c r="AK42" s="31">
        <v>5</v>
      </c>
      <c r="AL42" s="31">
        <v>5</v>
      </c>
      <c r="AM42" s="31">
        <v>5</v>
      </c>
      <c r="AN42" s="31">
        <v>5</v>
      </c>
      <c r="AO42" s="31">
        <v>5</v>
      </c>
      <c r="AP42" s="31">
        <v>3</v>
      </c>
      <c r="AQ42" s="90">
        <v>2</v>
      </c>
      <c r="AR42" s="51">
        <v>3</v>
      </c>
      <c r="AS42" s="51">
        <v>4</v>
      </c>
      <c r="AT42" s="51">
        <v>3</v>
      </c>
      <c r="AU42" s="51">
        <v>3</v>
      </c>
      <c r="AV42" s="51">
        <v>5</v>
      </c>
      <c r="AW42" s="51">
        <v>4</v>
      </c>
      <c r="AX42" s="51">
        <v>4</v>
      </c>
      <c r="AY42" s="51">
        <v>4</v>
      </c>
      <c r="AZ42" s="51">
        <v>3</v>
      </c>
      <c r="BA42" s="51">
        <v>4</v>
      </c>
      <c r="BB42" s="51">
        <v>5</v>
      </c>
      <c r="BC42" s="51">
        <v>2</v>
      </c>
    </row>
    <row r="43" spans="2:55" x14ac:dyDescent="0.25">
      <c r="B43" s="8"/>
      <c r="C43" s="5" t="s">
        <v>4</v>
      </c>
      <c r="D43" s="28">
        <f t="shared" ref="D43:Q43" si="11">IF(SUM(D37:D42)=0,0,AVERAGE(D37:D42))</f>
        <v>3.8333333333333335</v>
      </c>
      <c r="E43" s="28">
        <f t="shared" si="11"/>
        <v>2.8333333333333335</v>
      </c>
      <c r="F43" s="28">
        <f t="shared" si="11"/>
        <v>4</v>
      </c>
      <c r="G43" s="28">
        <f t="shared" si="11"/>
        <v>4</v>
      </c>
      <c r="H43" s="28">
        <f t="shared" si="11"/>
        <v>4.166666666666667</v>
      </c>
      <c r="I43" s="28">
        <f t="shared" si="11"/>
        <v>4.166666666666667</v>
      </c>
      <c r="J43" s="28">
        <f t="shared" si="11"/>
        <v>4.5</v>
      </c>
      <c r="K43" s="28">
        <f t="shared" si="11"/>
        <v>4.333333333333333</v>
      </c>
      <c r="L43" s="28">
        <f t="shared" si="11"/>
        <v>4.333333333333333</v>
      </c>
      <c r="M43" s="28">
        <f t="shared" si="11"/>
        <v>4</v>
      </c>
      <c r="N43" s="28">
        <f t="shared" si="11"/>
        <v>3.6666666666666665</v>
      </c>
      <c r="O43" s="28">
        <f t="shared" si="11"/>
        <v>4</v>
      </c>
      <c r="P43" s="28">
        <f t="shared" si="11"/>
        <v>4.333333333333333</v>
      </c>
      <c r="Q43" s="28">
        <f t="shared" si="11"/>
        <v>4.166666666666667</v>
      </c>
      <c r="R43" s="28">
        <f t="shared" ref="R43:AH43" si="12">IF(SUM(R37:R42)=0,0,AVERAGE(R37:R42))</f>
        <v>4.166666666666667</v>
      </c>
      <c r="S43" s="28">
        <f>IF(SUM(S37:S42)=0,0,AVERAGE(S37:S42))</f>
        <v>3</v>
      </c>
      <c r="T43" s="28">
        <f t="shared" si="12"/>
        <v>4.5</v>
      </c>
      <c r="U43" s="28">
        <f t="shared" si="12"/>
        <v>3.8333333333333335</v>
      </c>
      <c r="V43" s="28">
        <f t="shared" si="12"/>
        <v>4.333333333333333</v>
      </c>
      <c r="W43" s="28">
        <f t="shared" si="12"/>
        <v>4.333333333333333</v>
      </c>
      <c r="X43" s="28">
        <f t="shared" si="12"/>
        <v>3.5</v>
      </c>
      <c r="Y43" s="28">
        <f t="shared" si="12"/>
        <v>4.5</v>
      </c>
      <c r="Z43" s="28">
        <f t="shared" si="12"/>
        <v>4.333333333333333</v>
      </c>
      <c r="AA43" s="28">
        <f t="shared" si="12"/>
        <v>4</v>
      </c>
      <c r="AB43" s="28">
        <f t="shared" si="12"/>
        <v>3.6666666666666665</v>
      </c>
      <c r="AC43" s="28">
        <f t="shared" si="12"/>
        <v>4.333333333333333</v>
      </c>
      <c r="AD43" s="28">
        <f t="shared" si="12"/>
        <v>3</v>
      </c>
      <c r="AE43" s="28">
        <f t="shared" si="12"/>
        <v>2.3333333333333335</v>
      </c>
      <c r="AF43" s="28">
        <f t="shared" si="12"/>
        <v>4</v>
      </c>
      <c r="AG43" s="28">
        <f t="shared" si="12"/>
        <v>3.1666666666666665</v>
      </c>
      <c r="AH43" s="28">
        <f t="shared" si="12"/>
        <v>3.1666666666666665</v>
      </c>
      <c r="AI43" s="28">
        <f>IF(SUM(AI37:AI42)=0,0,AVERAGE(AI37:AI42))</f>
        <v>2.6666666666666665</v>
      </c>
      <c r="AJ43" s="28">
        <f>IF(SUM(AJ37:AJ42)=0,0,AVERAGE(AJ37:AJ42))</f>
        <v>3.8333333333333335</v>
      </c>
      <c r="AK43" s="28">
        <f t="shared" ref="AK43:AM43" si="13">IF(SUM(AK37:AK42)=0,0,AVERAGE(AK37:AK42))</f>
        <v>4.166666666666667</v>
      </c>
      <c r="AL43" s="28">
        <f t="shared" si="13"/>
        <v>4.5</v>
      </c>
      <c r="AM43" s="28">
        <f t="shared" si="13"/>
        <v>3.8333333333333335</v>
      </c>
      <c r="AN43" s="28">
        <f t="shared" ref="AN43:AO43" si="14">IF(SUM(AN37:AN42)=0,0,AVERAGE(AN37:AN42))</f>
        <v>4</v>
      </c>
      <c r="AO43" s="28">
        <f t="shared" si="14"/>
        <v>4.166666666666667</v>
      </c>
      <c r="AP43" s="28">
        <f>IF(SUM(AP37:AP42)=0,0,AVERAGE(AP37:AP42))</f>
        <v>3.1666666666666665</v>
      </c>
      <c r="AQ43" s="29">
        <f t="shared" ref="AQ43:AV43" si="15">IF(SUM(AQ37:AQ42)=0,0,AVERAGE(AQ37:AQ42))</f>
        <v>3.6666666666666665</v>
      </c>
      <c r="AR43" s="28">
        <f t="shared" si="15"/>
        <v>2.5</v>
      </c>
      <c r="AS43" s="28">
        <f t="shared" si="15"/>
        <v>4.333333333333333</v>
      </c>
      <c r="AT43" s="28">
        <f>IF(SUM(AT37:AT42)=0,0,AVERAGE(AT37:AT42))</f>
        <v>3</v>
      </c>
      <c r="AU43" s="28">
        <f>IF(SUM(AU37:AU42)=0,0,AVERAGE(AU37:AU42))</f>
        <v>3.5</v>
      </c>
      <c r="AV43" s="28">
        <f t="shared" si="15"/>
        <v>4.333333333333333</v>
      </c>
      <c r="AW43" s="28">
        <f t="shared" ref="AW43:BB43" si="16">IF(SUM(AW37:AW42)=0,0,AVERAGE(AW37:AW42))</f>
        <v>3.5</v>
      </c>
      <c r="AX43" s="28">
        <f t="shared" si="16"/>
        <v>4</v>
      </c>
      <c r="AY43" s="28">
        <f>IF(SUM(AY37:AY42)=0,0,AVERAGE(AY37:AY42))</f>
        <v>3.5</v>
      </c>
      <c r="AZ43" s="28">
        <f t="shared" si="16"/>
        <v>3.3333333333333335</v>
      </c>
      <c r="BA43" s="28">
        <f t="shared" si="16"/>
        <v>4</v>
      </c>
      <c r="BB43" s="28">
        <f t="shared" si="16"/>
        <v>4.166666666666667</v>
      </c>
      <c r="BC43" s="28">
        <f>IF(SUM(BC37:BC42)=0,0,AVERAGE(BC37:BC42))</f>
        <v>3.1666666666666665</v>
      </c>
    </row>
    <row r="44" spans="2:55" ht="31.5" x14ac:dyDescent="0.25">
      <c r="B44" s="38">
        <v>5</v>
      </c>
      <c r="C44" s="34" t="s">
        <v>28</v>
      </c>
      <c r="D44" s="35">
        <f t="shared" ref="D44:AH44" si="17">SUM($B44*D43)</f>
        <v>19.166666666666668</v>
      </c>
      <c r="E44" s="35">
        <f t="shared" si="17"/>
        <v>14.166666666666668</v>
      </c>
      <c r="F44" s="35">
        <f t="shared" si="17"/>
        <v>20</v>
      </c>
      <c r="G44" s="35">
        <f t="shared" si="17"/>
        <v>20</v>
      </c>
      <c r="H44" s="35">
        <f t="shared" si="17"/>
        <v>20.833333333333336</v>
      </c>
      <c r="I44" s="35">
        <f>SUM($B44*I43)</f>
        <v>20.833333333333336</v>
      </c>
      <c r="J44" s="35">
        <f t="shared" si="17"/>
        <v>22.5</v>
      </c>
      <c r="K44" s="35">
        <f t="shared" si="17"/>
        <v>21.666666666666664</v>
      </c>
      <c r="L44" s="35">
        <f t="shared" si="17"/>
        <v>21.666666666666664</v>
      </c>
      <c r="M44" s="35">
        <f t="shared" si="17"/>
        <v>20</v>
      </c>
      <c r="N44" s="35">
        <f t="shared" si="17"/>
        <v>18.333333333333332</v>
      </c>
      <c r="O44" s="35">
        <f>SUM($B44*O43)</f>
        <v>20</v>
      </c>
      <c r="P44" s="35">
        <f t="shared" si="17"/>
        <v>21.666666666666664</v>
      </c>
      <c r="Q44" s="35">
        <f t="shared" si="17"/>
        <v>20.833333333333336</v>
      </c>
      <c r="R44" s="35">
        <f t="shared" si="17"/>
        <v>20.833333333333336</v>
      </c>
      <c r="S44" s="35">
        <f>SUM($B44*S43)</f>
        <v>15</v>
      </c>
      <c r="T44" s="35">
        <f t="shared" si="17"/>
        <v>22.5</v>
      </c>
      <c r="U44" s="35">
        <f t="shared" si="17"/>
        <v>19.166666666666668</v>
      </c>
      <c r="V44" s="35">
        <f t="shared" si="17"/>
        <v>21.666666666666664</v>
      </c>
      <c r="W44" s="35">
        <f t="shared" si="17"/>
        <v>21.666666666666664</v>
      </c>
      <c r="X44" s="35">
        <f t="shared" si="17"/>
        <v>17.5</v>
      </c>
      <c r="Y44" s="35">
        <f t="shared" si="17"/>
        <v>22.5</v>
      </c>
      <c r="Z44" s="35">
        <f t="shared" si="17"/>
        <v>21.666666666666664</v>
      </c>
      <c r="AA44" s="35">
        <f t="shared" si="17"/>
        <v>20</v>
      </c>
      <c r="AB44" s="35">
        <f t="shared" si="17"/>
        <v>18.333333333333332</v>
      </c>
      <c r="AC44" s="35">
        <f t="shared" si="17"/>
        <v>21.666666666666664</v>
      </c>
      <c r="AD44" s="35">
        <f t="shared" si="17"/>
        <v>15</v>
      </c>
      <c r="AE44" s="35">
        <f t="shared" si="17"/>
        <v>11.666666666666668</v>
      </c>
      <c r="AF44" s="35">
        <f t="shared" si="17"/>
        <v>20</v>
      </c>
      <c r="AG44" s="35">
        <f t="shared" si="17"/>
        <v>15.833333333333332</v>
      </c>
      <c r="AH44" s="35">
        <f t="shared" si="17"/>
        <v>15.833333333333332</v>
      </c>
      <c r="AI44" s="35">
        <f>SUM($B44*AI43)</f>
        <v>13.333333333333332</v>
      </c>
      <c r="AJ44" s="35">
        <f>SUM($B44*AJ43)</f>
        <v>19.166666666666668</v>
      </c>
      <c r="AK44" s="35">
        <f>SUM($B44*AK43)</f>
        <v>20.833333333333336</v>
      </c>
      <c r="AL44" s="35">
        <f t="shared" ref="AL44:AO44" si="18">SUM($B44*AL43)</f>
        <v>22.5</v>
      </c>
      <c r="AM44" s="35">
        <f t="shared" si="18"/>
        <v>19.166666666666668</v>
      </c>
      <c r="AN44" s="35">
        <f t="shared" si="18"/>
        <v>20</v>
      </c>
      <c r="AO44" s="35">
        <f t="shared" si="18"/>
        <v>20.833333333333336</v>
      </c>
      <c r="AP44" s="35">
        <f>SUM($B44*AP43)</f>
        <v>15.833333333333332</v>
      </c>
      <c r="AQ44" s="39">
        <f t="shared" ref="AQ44:BB44" si="19">SUM($B44*AQ43)</f>
        <v>18.333333333333332</v>
      </c>
      <c r="AR44" s="35">
        <f t="shared" si="19"/>
        <v>12.5</v>
      </c>
      <c r="AS44" s="35">
        <f t="shared" si="19"/>
        <v>21.666666666666664</v>
      </c>
      <c r="AT44" s="35">
        <f>SUM($B44*AT43)</f>
        <v>15</v>
      </c>
      <c r="AU44" s="35">
        <f>SUM($B44*AU43)</f>
        <v>17.5</v>
      </c>
      <c r="AV44" s="35">
        <f t="shared" si="19"/>
        <v>21.666666666666664</v>
      </c>
      <c r="AW44" s="35">
        <f t="shared" si="19"/>
        <v>17.5</v>
      </c>
      <c r="AX44" s="35">
        <f t="shared" si="19"/>
        <v>20</v>
      </c>
      <c r="AY44" s="35">
        <f>SUM($B44*AY43)</f>
        <v>17.5</v>
      </c>
      <c r="AZ44" s="35">
        <f t="shared" si="19"/>
        <v>16.666666666666668</v>
      </c>
      <c r="BA44" s="35">
        <f t="shared" si="19"/>
        <v>20</v>
      </c>
      <c r="BB44" s="35">
        <f t="shared" si="19"/>
        <v>20.833333333333336</v>
      </c>
      <c r="BC44" s="35">
        <f>SUM($B44*BC43)</f>
        <v>15.833333333333332</v>
      </c>
    </row>
    <row r="45" spans="2:55" ht="15.75" x14ac:dyDescent="0.25">
      <c r="B45" s="8"/>
      <c r="C45" s="20" t="s">
        <v>29</v>
      </c>
      <c r="D45" s="49"/>
      <c r="E45" s="49"/>
      <c r="F45" s="49"/>
      <c r="G45" s="49"/>
      <c r="H45" s="49"/>
      <c r="I45" s="33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64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33"/>
      <c r="AL45" s="33"/>
      <c r="AM45" s="33"/>
      <c r="AN45" s="33"/>
      <c r="AO45" s="33"/>
      <c r="AP45" s="33"/>
      <c r="AQ45" s="88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</row>
    <row r="46" spans="2:55" x14ac:dyDescent="0.25">
      <c r="B46" s="8"/>
      <c r="C46" s="5" t="str">
        <f>C$28</f>
        <v>Evaluator #1</v>
      </c>
      <c r="D46" s="52">
        <v>5</v>
      </c>
      <c r="E46" s="52">
        <v>4</v>
      </c>
      <c r="F46" s="52">
        <v>4</v>
      </c>
      <c r="G46" s="52">
        <v>3</v>
      </c>
      <c r="H46" s="52">
        <v>4</v>
      </c>
      <c r="I46" s="27">
        <v>4</v>
      </c>
      <c r="J46" s="52">
        <v>5</v>
      </c>
      <c r="K46" s="52">
        <v>4</v>
      </c>
      <c r="L46" s="52">
        <v>4</v>
      </c>
      <c r="M46" s="52">
        <v>4</v>
      </c>
      <c r="N46" s="52">
        <v>4</v>
      </c>
      <c r="O46" s="52">
        <v>5</v>
      </c>
      <c r="P46" s="52">
        <v>5</v>
      </c>
      <c r="Q46" s="52">
        <v>4</v>
      </c>
      <c r="R46" s="52">
        <v>4</v>
      </c>
      <c r="S46" s="52">
        <v>3</v>
      </c>
      <c r="T46" s="52">
        <v>3</v>
      </c>
      <c r="U46" s="52">
        <v>5</v>
      </c>
      <c r="V46" s="52">
        <v>5</v>
      </c>
      <c r="W46" s="52">
        <v>3</v>
      </c>
      <c r="X46" s="52">
        <v>4</v>
      </c>
      <c r="Y46" s="52">
        <v>4</v>
      </c>
      <c r="Z46" s="67">
        <v>3</v>
      </c>
      <c r="AA46" s="52">
        <v>3</v>
      </c>
      <c r="AB46" s="52">
        <v>5</v>
      </c>
      <c r="AC46" s="52">
        <v>4</v>
      </c>
      <c r="AD46" s="52">
        <v>3</v>
      </c>
      <c r="AE46" s="52">
        <v>2</v>
      </c>
      <c r="AF46" s="52">
        <v>5</v>
      </c>
      <c r="AG46" s="52">
        <v>4</v>
      </c>
      <c r="AH46" s="52">
        <v>3</v>
      </c>
      <c r="AI46" s="52">
        <v>4</v>
      </c>
      <c r="AJ46" s="52">
        <v>2</v>
      </c>
      <c r="AK46" s="27">
        <v>4</v>
      </c>
      <c r="AL46" s="27">
        <v>5</v>
      </c>
      <c r="AM46" s="27">
        <v>3</v>
      </c>
      <c r="AN46" s="27">
        <v>3</v>
      </c>
      <c r="AO46" s="27">
        <v>4</v>
      </c>
      <c r="AP46" s="27">
        <v>4</v>
      </c>
      <c r="AQ46" s="91">
        <v>4</v>
      </c>
      <c r="AR46" s="52">
        <v>4</v>
      </c>
      <c r="AS46" s="52">
        <v>5</v>
      </c>
      <c r="AT46" s="52">
        <v>4</v>
      </c>
      <c r="AU46" s="52">
        <v>3</v>
      </c>
      <c r="AV46" s="52">
        <v>4</v>
      </c>
      <c r="AW46" s="52">
        <v>3</v>
      </c>
      <c r="AX46" s="52">
        <v>4</v>
      </c>
      <c r="AY46" s="52">
        <v>3</v>
      </c>
      <c r="AZ46" s="52">
        <v>3</v>
      </c>
      <c r="BA46" s="52">
        <v>4</v>
      </c>
      <c r="BB46" s="52">
        <v>4</v>
      </c>
      <c r="BC46" s="52">
        <v>3</v>
      </c>
    </row>
    <row r="47" spans="2:55" x14ac:dyDescent="0.25">
      <c r="B47" s="8"/>
      <c r="C47" s="5" t="str">
        <f>C$29</f>
        <v>Evaluator #2</v>
      </c>
      <c r="D47" s="52">
        <v>4</v>
      </c>
      <c r="E47" s="52">
        <v>4</v>
      </c>
      <c r="F47" s="52">
        <v>3</v>
      </c>
      <c r="G47" s="52">
        <v>4</v>
      </c>
      <c r="H47" s="52">
        <v>4</v>
      </c>
      <c r="I47" s="27">
        <v>3</v>
      </c>
      <c r="J47" s="52">
        <v>4</v>
      </c>
      <c r="K47" s="52">
        <v>3</v>
      </c>
      <c r="L47" s="52">
        <v>3</v>
      </c>
      <c r="M47" s="52">
        <v>3</v>
      </c>
      <c r="N47" s="52">
        <v>3</v>
      </c>
      <c r="O47" s="52">
        <v>4</v>
      </c>
      <c r="P47" s="52">
        <v>4</v>
      </c>
      <c r="Q47" s="52">
        <v>4</v>
      </c>
      <c r="R47" s="52">
        <v>4</v>
      </c>
      <c r="S47" s="52">
        <v>3</v>
      </c>
      <c r="T47" s="52">
        <v>4</v>
      </c>
      <c r="U47" s="52">
        <v>3</v>
      </c>
      <c r="V47" s="52">
        <v>3</v>
      </c>
      <c r="W47" s="52">
        <v>3</v>
      </c>
      <c r="X47" s="52">
        <v>3</v>
      </c>
      <c r="Y47" s="52">
        <v>4</v>
      </c>
      <c r="Z47" s="67">
        <v>4</v>
      </c>
      <c r="AA47" s="52">
        <v>3</v>
      </c>
      <c r="AB47" s="52">
        <v>3</v>
      </c>
      <c r="AC47" s="52">
        <v>3</v>
      </c>
      <c r="AD47" s="52">
        <v>2</v>
      </c>
      <c r="AE47" s="52">
        <v>3</v>
      </c>
      <c r="AF47" s="52">
        <v>3</v>
      </c>
      <c r="AG47" s="52">
        <v>3</v>
      </c>
      <c r="AH47" s="52">
        <v>2</v>
      </c>
      <c r="AI47" s="52">
        <v>2</v>
      </c>
      <c r="AJ47" s="52">
        <v>3</v>
      </c>
      <c r="AK47" s="27">
        <v>3</v>
      </c>
      <c r="AL47" s="27">
        <v>4</v>
      </c>
      <c r="AM47" s="27">
        <v>3</v>
      </c>
      <c r="AN47" s="27">
        <v>4</v>
      </c>
      <c r="AO47" s="27">
        <v>3</v>
      </c>
      <c r="AP47" s="27">
        <v>3</v>
      </c>
      <c r="AQ47" s="91">
        <v>3</v>
      </c>
      <c r="AR47" s="52">
        <v>4</v>
      </c>
      <c r="AS47" s="52">
        <v>3</v>
      </c>
      <c r="AT47" s="52">
        <v>3</v>
      </c>
      <c r="AU47" s="52">
        <v>3</v>
      </c>
      <c r="AV47" s="52">
        <v>4</v>
      </c>
      <c r="AW47" s="52">
        <v>4</v>
      </c>
      <c r="AX47" s="52">
        <v>4</v>
      </c>
      <c r="AY47" s="52">
        <v>4</v>
      </c>
      <c r="AZ47" s="52">
        <v>4</v>
      </c>
      <c r="BA47" s="52">
        <v>4</v>
      </c>
      <c r="BB47" s="52">
        <v>4</v>
      </c>
      <c r="BC47" s="52">
        <v>3</v>
      </c>
    </row>
    <row r="48" spans="2:55" x14ac:dyDescent="0.25">
      <c r="B48" s="8"/>
      <c r="C48" s="5" t="str">
        <f>C$30</f>
        <v>Evaluator #3</v>
      </c>
      <c r="D48" s="52">
        <v>4</v>
      </c>
      <c r="E48" s="52">
        <v>4</v>
      </c>
      <c r="F48" s="52">
        <v>3</v>
      </c>
      <c r="G48" s="52">
        <v>3</v>
      </c>
      <c r="H48" s="52">
        <v>4</v>
      </c>
      <c r="I48" s="27">
        <v>4</v>
      </c>
      <c r="J48" s="52">
        <v>5</v>
      </c>
      <c r="K48" s="52">
        <v>5</v>
      </c>
      <c r="L48" s="52">
        <v>4</v>
      </c>
      <c r="M48" s="52">
        <v>4</v>
      </c>
      <c r="N48" s="52">
        <v>4</v>
      </c>
      <c r="O48" s="52">
        <v>3</v>
      </c>
      <c r="P48" s="52">
        <v>4</v>
      </c>
      <c r="Q48" s="52">
        <v>4</v>
      </c>
      <c r="R48" s="52">
        <v>4</v>
      </c>
      <c r="S48" s="52">
        <v>4</v>
      </c>
      <c r="T48" s="52">
        <v>4</v>
      </c>
      <c r="U48" s="52">
        <v>4</v>
      </c>
      <c r="V48" s="52">
        <v>4</v>
      </c>
      <c r="W48" s="52">
        <v>4</v>
      </c>
      <c r="X48" s="52">
        <v>4</v>
      </c>
      <c r="Y48" s="52">
        <v>4</v>
      </c>
      <c r="Z48" s="67">
        <v>4</v>
      </c>
      <c r="AA48" s="52">
        <v>2</v>
      </c>
      <c r="AB48" s="52">
        <v>3</v>
      </c>
      <c r="AC48" s="52">
        <v>4</v>
      </c>
      <c r="AD48" s="52">
        <v>3</v>
      </c>
      <c r="AE48" s="52">
        <v>3</v>
      </c>
      <c r="AF48" s="52">
        <v>5</v>
      </c>
      <c r="AG48" s="52">
        <v>3</v>
      </c>
      <c r="AH48" s="52">
        <v>3</v>
      </c>
      <c r="AI48" s="52">
        <v>4</v>
      </c>
      <c r="AJ48" s="52">
        <v>3</v>
      </c>
      <c r="AK48" s="27">
        <v>4</v>
      </c>
      <c r="AL48" s="27">
        <v>4</v>
      </c>
      <c r="AM48" s="27">
        <v>4</v>
      </c>
      <c r="AN48" s="27">
        <v>4</v>
      </c>
      <c r="AO48" s="27">
        <v>5</v>
      </c>
      <c r="AP48" s="27">
        <v>4</v>
      </c>
      <c r="AQ48" s="91">
        <v>5</v>
      </c>
      <c r="AR48" s="52">
        <v>4</v>
      </c>
      <c r="AS48" s="52">
        <v>4</v>
      </c>
      <c r="AT48" s="52">
        <v>3</v>
      </c>
      <c r="AU48" s="52">
        <v>4</v>
      </c>
      <c r="AV48" s="52">
        <v>5</v>
      </c>
      <c r="AW48" s="52">
        <v>4</v>
      </c>
      <c r="AX48" s="52">
        <v>4</v>
      </c>
      <c r="AY48" s="52">
        <v>4</v>
      </c>
      <c r="AZ48" s="52">
        <v>3</v>
      </c>
      <c r="BA48" s="52">
        <v>5</v>
      </c>
      <c r="BB48" s="52">
        <v>3</v>
      </c>
      <c r="BC48" s="52">
        <v>3</v>
      </c>
    </row>
    <row r="49" spans="2:55" x14ac:dyDescent="0.25">
      <c r="B49" s="8"/>
      <c r="C49" s="5" t="str">
        <f>C$31</f>
        <v>Evaluator #4</v>
      </c>
      <c r="D49" s="52">
        <v>3</v>
      </c>
      <c r="E49" s="52">
        <v>3</v>
      </c>
      <c r="F49" s="52">
        <v>3</v>
      </c>
      <c r="G49" s="52">
        <v>3</v>
      </c>
      <c r="H49" s="52">
        <v>4</v>
      </c>
      <c r="I49" s="27">
        <v>4</v>
      </c>
      <c r="J49" s="52">
        <v>3</v>
      </c>
      <c r="K49" s="52">
        <v>4</v>
      </c>
      <c r="L49" s="52">
        <v>4</v>
      </c>
      <c r="M49" s="52">
        <v>4</v>
      </c>
      <c r="N49" s="52">
        <v>4</v>
      </c>
      <c r="O49" s="52">
        <v>4</v>
      </c>
      <c r="P49" s="52">
        <v>3</v>
      </c>
      <c r="Q49" s="52">
        <v>3</v>
      </c>
      <c r="R49" s="52">
        <v>4</v>
      </c>
      <c r="S49" s="52">
        <v>3</v>
      </c>
      <c r="T49" s="52">
        <v>4</v>
      </c>
      <c r="U49" s="52">
        <v>3</v>
      </c>
      <c r="V49" s="52">
        <v>4</v>
      </c>
      <c r="W49" s="52">
        <v>3</v>
      </c>
      <c r="X49" s="52">
        <v>4</v>
      </c>
      <c r="Y49" s="52">
        <v>3</v>
      </c>
      <c r="Z49" s="67">
        <v>4</v>
      </c>
      <c r="AA49" s="52">
        <v>3</v>
      </c>
      <c r="AB49" s="52">
        <v>3</v>
      </c>
      <c r="AC49" s="52">
        <v>4</v>
      </c>
      <c r="AD49" s="52">
        <v>4</v>
      </c>
      <c r="AE49" s="52">
        <v>2</v>
      </c>
      <c r="AF49" s="52">
        <v>4</v>
      </c>
      <c r="AG49" s="52">
        <v>3</v>
      </c>
      <c r="AH49" s="52">
        <v>3</v>
      </c>
      <c r="AI49" s="52">
        <v>3</v>
      </c>
      <c r="AJ49" s="52">
        <v>3</v>
      </c>
      <c r="AK49" s="27">
        <v>3</v>
      </c>
      <c r="AL49" s="27">
        <v>3</v>
      </c>
      <c r="AM49" s="27">
        <v>4</v>
      </c>
      <c r="AN49" s="27">
        <v>3</v>
      </c>
      <c r="AO49" s="27">
        <v>3</v>
      </c>
      <c r="AP49" s="27">
        <v>4</v>
      </c>
      <c r="AQ49" s="91">
        <v>3</v>
      </c>
      <c r="AR49" s="52">
        <v>3</v>
      </c>
      <c r="AS49" s="52">
        <v>4</v>
      </c>
      <c r="AT49" s="52">
        <v>3</v>
      </c>
      <c r="AU49" s="52">
        <v>3</v>
      </c>
      <c r="AV49" s="52">
        <v>3</v>
      </c>
      <c r="AW49" s="52">
        <v>3</v>
      </c>
      <c r="AX49" s="52">
        <v>3</v>
      </c>
      <c r="AY49" s="52">
        <v>3</v>
      </c>
      <c r="AZ49" s="52">
        <v>3</v>
      </c>
      <c r="BA49" s="52">
        <v>3</v>
      </c>
      <c r="BB49" s="52">
        <v>3</v>
      </c>
      <c r="BC49" s="52">
        <v>3</v>
      </c>
    </row>
    <row r="50" spans="2:55" x14ac:dyDescent="0.25">
      <c r="B50" s="8"/>
      <c r="C50" s="5" t="str">
        <f>C$32</f>
        <v>Evaluator #5</v>
      </c>
      <c r="D50" s="52">
        <v>3</v>
      </c>
      <c r="E50" s="52">
        <v>4</v>
      </c>
      <c r="F50" s="52">
        <v>3</v>
      </c>
      <c r="G50" s="52">
        <v>4</v>
      </c>
      <c r="H50" s="52">
        <v>4</v>
      </c>
      <c r="I50" s="27">
        <v>4</v>
      </c>
      <c r="J50" s="52">
        <v>4</v>
      </c>
      <c r="K50" s="52">
        <v>4</v>
      </c>
      <c r="L50" s="52">
        <v>3</v>
      </c>
      <c r="M50" s="52">
        <v>4</v>
      </c>
      <c r="N50" s="52">
        <v>4</v>
      </c>
      <c r="O50" s="52">
        <v>3</v>
      </c>
      <c r="P50" s="52">
        <v>4</v>
      </c>
      <c r="Q50" s="52">
        <v>3</v>
      </c>
      <c r="R50" s="52">
        <v>3</v>
      </c>
      <c r="S50" s="52">
        <v>4</v>
      </c>
      <c r="T50" s="52">
        <v>4</v>
      </c>
      <c r="U50" s="52">
        <v>4</v>
      </c>
      <c r="V50" s="52">
        <v>3</v>
      </c>
      <c r="W50" s="52">
        <v>4</v>
      </c>
      <c r="X50" s="52">
        <v>4</v>
      </c>
      <c r="Y50" s="52">
        <v>4</v>
      </c>
      <c r="Z50" s="67">
        <v>4</v>
      </c>
      <c r="AA50" s="52">
        <v>4</v>
      </c>
      <c r="AB50" s="52">
        <v>3</v>
      </c>
      <c r="AC50" s="52">
        <v>4</v>
      </c>
      <c r="AD50" s="52">
        <v>3</v>
      </c>
      <c r="AE50" s="52">
        <v>3</v>
      </c>
      <c r="AF50" s="52">
        <v>4</v>
      </c>
      <c r="AG50" s="52">
        <v>3</v>
      </c>
      <c r="AH50" s="52">
        <v>3</v>
      </c>
      <c r="AI50" s="52">
        <v>3</v>
      </c>
      <c r="AJ50" s="52">
        <v>3</v>
      </c>
      <c r="AK50" s="27">
        <v>4</v>
      </c>
      <c r="AL50" s="27">
        <v>4</v>
      </c>
      <c r="AM50" s="27">
        <v>4</v>
      </c>
      <c r="AN50" s="27">
        <v>3</v>
      </c>
      <c r="AO50" s="27">
        <v>4</v>
      </c>
      <c r="AP50" s="27">
        <v>4</v>
      </c>
      <c r="AQ50" s="91">
        <v>4</v>
      </c>
      <c r="AR50" s="52">
        <v>3</v>
      </c>
      <c r="AS50" s="52">
        <v>4</v>
      </c>
      <c r="AT50" s="52">
        <v>4</v>
      </c>
      <c r="AU50" s="52">
        <v>3</v>
      </c>
      <c r="AV50" s="52">
        <v>3</v>
      </c>
      <c r="AW50" s="52">
        <v>3</v>
      </c>
      <c r="AX50" s="52">
        <v>4</v>
      </c>
      <c r="AY50" s="52">
        <v>3</v>
      </c>
      <c r="AZ50" s="52">
        <v>3</v>
      </c>
      <c r="BA50" s="52">
        <v>3</v>
      </c>
      <c r="BB50" s="52">
        <v>3</v>
      </c>
      <c r="BC50" s="52">
        <v>3</v>
      </c>
    </row>
    <row r="51" spans="2:55" x14ac:dyDescent="0.25">
      <c r="B51" s="8"/>
      <c r="C51" s="5" t="str">
        <f>C$33</f>
        <v>Evaluator #6</v>
      </c>
      <c r="D51" s="52">
        <v>3</v>
      </c>
      <c r="E51" s="52">
        <v>5</v>
      </c>
      <c r="F51" s="52">
        <v>5</v>
      </c>
      <c r="G51" s="52">
        <v>4</v>
      </c>
      <c r="H51" s="52">
        <v>4</v>
      </c>
      <c r="I51" s="27">
        <v>4</v>
      </c>
      <c r="J51" s="52">
        <v>5</v>
      </c>
      <c r="K51" s="52">
        <v>4</v>
      </c>
      <c r="L51" s="52">
        <v>4</v>
      </c>
      <c r="M51" s="52">
        <v>5</v>
      </c>
      <c r="N51" s="52">
        <v>5</v>
      </c>
      <c r="O51" s="52">
        <v>3</v>
      </c>
      <c r="P51" s="52">
        <v>3</v>
      </c>
      <c r="Q51" s="52">
        <v>5</v>
      </c>
      <c r="R51" s="52">
        <v>4</v>
      </c>
      <c r="S51" s="52">
        <v>4</v>
      </c>
      <c r="T51" s="52">
        <v>3</v>
      </c>
      <c r="U51" s="52">
        <v>5</v>
      </c>
      <c r="V51" s="52">
        <v>5</v>
      </c>
      <c r="W51" s="52">
        <v>5</v>
      </c>
      <c r="X51" s="52">
        <v>5</v>
      </c>
      <c r="Y51" s="52">
        <v>5</v>
      </c>
      <c r="Z51" s="67">
        <v>5</v>
      </c>
      <c r="AA51" s="52">
        <v>3</v>
      </c>
      <c r="AB51" s="52">
        <v>4</v>
      </c>
      <c r="AC51" s="52">
        <v>3</v>
      </c>
      <c r="AD51" s="52">
        <v>4</v>
      </c>
      <c r="AE51" s="52">
        <v>2</v>
      </c>
      <c r="AF51" s="52">
        <v>4</v>
      </c>
      <c r="AG51" s="52">
        <v>5</v>
      </c>
      <c r="AH51" s="52">
        <v>4</v>
      </c>
      <c r="AI51" s="52">
        <v>3</v>
      </c>
      <c r="AJ51" s="52">
        <v>4</v>
      </c>
      <c r="AK51" s="27">
        <v>5</v>
      </c>
      <c r="AL51" s="27">
        <v>5</v>
      </c>
      <c r="AM51" s="27">
        <v>5</v>
      </c>
      <c r="AN51" s="27">
        <v>3</v>
      </c>
      <c r="AO51" s="27">
        <v>5</v>
      </c>
      <c r="AP51" s="27">
        <v>3</v>
      </c>
      <c r="AQ51" s="91">
        <v>5</v>
      </c>
      <c r="AR51" s="52">
        <v>3</v>
      </c>
      <c r="AS51" s="52">
        <v>4</v>
      </c>
      <c r="AT51" s="52">
        <v>3</v>
      </c>
      <c r="AU51" s="52">
        <v>4</v>
      </c>
      <c r="AV51" s="52">
        <v>5</v>
      </c>
      <c r="AW51" s="52">
        <v>3</v>
      </c>
      <c r="AX51" s="52">
        <v>4</v>
      </c>
      <c r="AY51" s="52">
        <v>4</v>
      </c>
      <c r="AZ51" s="52">
        <v>4</v>
      </c>
      <c r="BA51" s="52">
        <v>5</v>
      </c>
      <c r="BB51" s="52">
        <v>4</v>
      </c>
      <c r="BC51" s="52">
        <v>3</v>
      </c>
    </row>
    <row r="52" spans="2:55" x14ac:dyDescent="0.25">
      <c r="B52" s="8"/>
      <c r="C52" s="5" t="s">
        <v>4</v>
      </c>
      <c r="D52" s="28">
        <f t="shared" ref="D52:Q52" si="20">IF(SUM(D46:D51)=0,0,AVERAGE(D46:D51))</f>
        <v>3.6666666666666665</v>
      </c>
      <c r="E52" s="28">
        <f t="shared" si="20"/>
        <v>4</v>
      </c>
      <c r="F52" s="28">
        <f t="shared" si="20"/>
        <v>3.5</v>
      </c>
      <c r="G52" s="28">
        <f t="shared" si="20"/>
        <v>3.5</v>
      </c>
      <c r="H52" s="28">
        <f t="shared" si="20"/>
        <v>4</v>
      </c>
      <c r="I52" s="28">
        <f t="shared" si="20"/>
        <v>3.8333333333333335</v>
      </c>
      <c r="J52" s="28">
        <f t="shared" si="20"/>
        <v>4.333333333333333</v>
      </c>
      <c r="K52" s="28">
        <f t="shared" si="20"/>
        <v>4</v>
      </c>
      <c r="L52" s="28">
        <f t="shared" si="20"/>
        <v>3.6666666666666665</v>
      </c>
      <c r="M52" s="28">
        <f t="shared" si="20"/>
        <v>4</v>
      </c>
      <c r="N52" s="28">
        <f t="shared" si="20"/>
        <v>4</v>
      </c>
      <c r="O52" s="28">
        <f t="shared" si="20"/>
        <v>3.6666666666666665</v>
      </c>
      <c r="P52" s="28">
        <f t="shared" si="20"/>
        <v>3.8333333333333335</v>
      </c>
      <c r="Q52" s="28">
        <f t="shared" si="20"/>
        <v>3.8333333333333335</v>
      </c>
      <c r="R52" s="28">
        <f t="shared" ref="R52:AH52" si="21">IF(SUM(R46:R51)=0,0,AVERAGE(R46:R51))</f>
        <v>3.8333333333333335</v>
      </c>
      <c r="S52" s="28">
        <f>IF(SUM(S46:S51)=0,0,AVERAGE(S46:S51))</f>
        <v>3.5</v>
      </c>
      <c r="T52" s="28">
        <f t="shared" si="21"/>
        <v>3.6666666666666665</v>
      </c>
      <c r="U52" s="28">
        <f t="shared" si="21"/>
        <v>4</v>
      </c>
      <c r="V52" s="28">
        <f t="shared" si="21"/>
        <v>4</v>
      </c>
      <c r="W52" s="28">
        <f t="shared" si="21"/>
        <v>3.6666666666666665</v>
      </c>
      <c r="X52" s="28">
        <f t="shared" si="21"/>
        <v>4</v>
      </c>
      <c r="Y52" s="28">
        <f t="shared" si="21"/>
        <v>4</v>
      </c>
      <c r="Z52" s="28">
        <f t="shared" si="21"/>
        <v>4</v>
      </c>
      <c r="AA52" s="28">
        <f t="shared" si="21"/>
        <v>3</v>
      </c>
      <c r="AB52" s="28">
        <f t="shared" si="21"/>
        <v>3.5</v>
      </c>
      <c r="AC52" s="28">
        <f t="shared" si="21"/>
        <v>3.6666666666666665</v>
      </c>
      <c r="AD52" s="28">
        <f t="shared" si="21"/>
        <v>3.1666666666666665</v>
      </c>
      <c r="AE52" s="28">
        <f t="shared" si="21"/>
        <v>2.5</v>
      </c>
      <c r="AF52" s="28">
        <f t="shared" si="21"/>
        <v>4.166666666666667</v>
      </c>
      <c r="AG52" s="28">
        <f t="shared" si="21"/>
        <v>3.5</v>
      </c>
      <c r="AH52" s="28">
        <f t="shared" si="21"/>
        <v>3</v>
      </c>
      <c r="AI52" s="28">
        <f>IF(SUM(AI46:AI51)=0,0,AVERAGE(AI46:AI51))</f>
        <v>3.1666666666666665</v>
      </c>
      <c r="AJ52" s="28">
        <f>IF(SUM(AJ46:AJ51)=0,0,AVERAGE(AJ46:AJ51))</f>
        <v>3</v>
      </c>
      <c r="AK52" s="28">
        <f t="shared" ref="AK52:AM52" si="22">IF(SUM(AK46:AK51)=0,0,AVERAGE(AK46:AK51))</f>
        <v>3.8333333333333335</v>
      </c>
      <c r="AL52" s="28">
        <f t="shared" si="22"/>
        <v>4.166666666666667</v>
      </c>
      <c r="AM52" s="28">
        <f t="shared" si="22"/>
        <v>3.8333333333333335</v>
      </c>
      <c r="AN52" s="28">
        <f t="shared" ref="AN52:AO52" si="23">IF(SUM(AN46:AN51)=0,0,AVERAGE(AN46:AN51))</f>
        <v>3.3333333333333335</v>
      </c>
      <c r="AO52" s="28">
        <f t="shared" si="23"/>
        <v>4</v>
      </c>
      <c r="AP52" s="28">
        <f>IF(SUM(AP46:AP51)=0,0,AVERAGE(AP46:AP51))</f>
        <v>3.6666666666666665</v>
      </c>
      <c r="AQ52" s="29">
        <f t="shared" ref="AQ52:AV52" si="24">IF(SUM(AQ46:AQ51)=0,0,AVERAGE(AQ46:AQ51))</f>
        <v>4</v>
      </c>
      <c r="AR52" s="28">
        <f t="shared" si="24"/>
        <v>3.5</v>
      </c>
      <c r="AS52" s="28">
        <f t="shared" si="24"/>
        <v>4</v>
      </c>
      <c r="AT52" s="28">
        <f>IF(SUM(AT46:AT51)=0,0,AVERAGE(AT46:AT51))</f>
        <v>3.3333333333333335</v>
      </c>
      <c r="AU52" s="28">
        <f>IF(SUM(AU46:AU51)=0,0,AVERAGE(AU46:AU51))</f>
        <v>3.3333333333333335</v>
      </c>
      <c r="AV52" s="28">
        <f t="shared" si="24"/>
        <v>4</v>
      </c>
      <c r="AW52" s="28">
        <f t="shared" ref="AW52:BB52" si="25">IF(SUM(AW46:AW51)=0,0,AVERAGE(AW46:AW51))</f>
        <v>3.3333333333333335</v>
      </c>
      <c r="AX52" s="28">
        <f t="shared" si="25"/>
        <v>3.8333333333333335</v>
      </c>
      <c r="AY52" s="28">
        <f>IF(SUM(AY46:AY51)=0,0,AVERAGE(AY46:AY51))</f>
        <v>3.5</v>
      </c>
      <c r="AZ52" s="28">
        <f t="shared" si="25"/>
        <v>3.3333333333333335</v>
      </c>
      <c r="BA52" s="28">
        <f t="shared" si="25"/>
        <v>4</v>
      </c>
      <c r="BB52" s="28">
        <f t="shared" si="25"/>
        <v>3.5</v>
      </c>
      <c r="BC52" s="28">
        <f>IF(SUM(BC46:BC51)=0,0,AVERAGE(BC46:BC51))</f>
        <v>3</v>
      </c>
    </row>
    <row r="53" spans="2:55" ht="31.5" x14ac:dyDescent="0.25">
      <c r="B53" s="38">
        <v>5</v>
      </c>
      <c r="C53" s="34" t="s">
        <v>30</v>
      </c>
      <c r="D53" s="35">
        <f t="shared" ref="D53:AH53" si="26">SUM($B53*D52)</f>
        <v>18.333333333333332</v>
      </c>
      <c r="E53" s="35">
        <f t="shared" si="26"/>
        <v>20</v>
      </c>
      <c r="F53" s="35">
        <f t="shared" si="26"/>
        <v>17.5</v>
      </c>
      <c r="G53" s="35">
        <f t="shared" si="26"/>
        <v>17.5</v>
      </c>
      <c r="H53" s="35">
        <f t="shared" si="26"/>
        <v>20</v>
      </c>
      <c r="I53" s="35">
        <f>SUM($B53*I52)</f>
        <v>19.166666666666668</v>
      </c>
      <c r="J53" s="35">
        <f t="shared" si="26"/>
        <v>21.666666666666664</v>
      </c>
      <c r="K53" s="35">
        <f t="shared" si="26"/>
        <v>20</v>
      </c>
      <c r="L53" s="35">
        <f t="shared" si="26"/>
        <v>18.333333333333332</v>
      </c>
      <c r="M53" s="35">
        <f t="shared" si="26"/>
        <v>20</v>
      </c>
      <c r="N53" s="35">
        <f t="shared" si="26"/>
        <v>20</v>
      </c>
      <c r="O53" s="35">
        <f>SUM($B53*O52)</f>
        <v>18.333333333333332</v>
      </c>
      <c r="P53" s="35">
        <f t="shared" si="26"/>
        <v>19.166666666666668</v>
      </c>
      <c r="Q53" s="35">
        <f t="shared" si="26"/>
        <v>19.166666666666668</v>
      </c>
      <c r="R53" s="35">
        <f t="shared" si="26"/>
        <v>19.166666666666668</v>
      </c>
      <c r="S53" s="35">
        <f>SUM($B53*S52)</f>
        <v>17.5</v>
      </c>
      <c r="T53" s="35">
        <f t="shared" si="26"/>
        <v>18.333333333333332</v>
      </c>
      <c r="U53" s="35">
        <f t="shared" si="26"/>
        <v>20</v>
      </c>
      <c r="V53" s="35">
        <f t="shared" si="26"/>
        <v>20</v>
      </c>
      <c r="W53" s="35">
        <f t="shared" si="26"/>
        <v>18.333333333333332</v>
      </c>
      <c r="X53" s="35">
        <f t="shared" si="26"/>
        <v>20</v>
      </c>
      <c r="Y53" s="35">
        <f t="shared" si="26"/>
        <v>20</v>
      </c>
      <c r="Z53" s="35">
        <f t="shared" si="26"/>
        <v>20</v>
      </c>
      <c r="AA53" s="35">
        <f t="shared" si="26"/>
        <v>15</v>
      </c>
      <c r="AB53" s="35">
        <f t="shared" si="26"/>
        <v>17.5</v>
      </c>
      <c r="AC53" s="35">
        <f t="shared" si="26"/>
        <v>18.333333333333332</v>
      </c>
      <c r="AD53" s="35">
        <f t="shared" si="26"/>
        <v>15.833333333333332</v>
      </c>
      <c r="AE53" s="35">
        <f t="shared" si="26"/>
        <v>12.5</v>
      </c>
      <c r="AF53" s="35">
        <f t="shared" si="26"/>
        <v>20.833333333333336</v>
      </c>
      <c r="AG53" s="35">
        <f t="shared" si="26"/>
        <v>17.5</v>
      </c>
      <c r="AH53" s="35">
        <f t="shared" si="26"/>
        <v>15</v>
      </c>
      <c r="AI53" s="35">
        <f>SUM($B53*AI52)</f>
        <v>15.833333333333332</v>
      </c>
      <c r="AJ53" s="35">
        <f>SUM($B53*AJ52)</f>
        <v>15</v>
      </c>
      <c r="AK53" s="35">
        <f>SUM($B53*AK52)</f>
        <v>19.166666666666668</v>
      </c>
      <c r="AL53" s="35">
        <f t="shared" ref="AL53:AO53" si="27">SUM($B53*AL52)</f>
        <v>20.833333333333336</v>
      </c>
      <c r="AM53" s="35">
        <f t="shared" si="27"/>
        <v>19.166666666666668</v>
      </c>
      <c r="AN53" s="35">
        <f t="shared" si="27"/>
        <v>16.666666666666668</v>
      </c>
      <c r="AO53" s="35">
        <f t="shared" si="27"/>
        <v>20</v>
      </c>
      <c r="AP53" s="35">
        <f>SUM($B53*AP52)</f>
        <v>18.333333333333332</v>
      </c>
      <c r="AQ53" s="39">
        <f t="shared" ref="AQ53:BB53" si="28">SUM($B53*AQ52)</f>
        <v>20</v>
      </c>
      <c r="AR53" s="35">
        <f t="shared" si="28"/>
        <v>17.5</v>
      </c>
      <c r="AS53" s="35">
        <f t="shared" si="28"/>
        <v>20</v>
      </c>
      <c r="AT53" s="35">
        <f>SUM($B53*AT52)</f>
        <v>16.666666666666668</v>
      </c>
      <c r="AU53" s="35">
        <f>SUM($B53*AU52)</f>
        <v>16.666666666666668</v>
      </c>
      <c r="AV53" s="35">
        <f t="shared" si="28"/>
        <v>20</v>
      </c>
      <c r="AW53" s="35">
        <f t="shared" si="28"/>
        <v>16.666666666666668</v>
      </c>
      <c r="AX53" s="35">
        <f t="shared" si="28"/>
        <v>19.166666666666668</v>
      </c>
      <c r="AY53" s="35">
        <f>SUM($B53*AY52)</f>
        <v>17.5</v>
      </c>
      <c r="AZ53" s="35">
        <f t="shared" si="28"/>
        <v>16.666666666666668</v>
      </c>
      <c r="BA53" s="35">
        <f t="shared" si="28"/>
        <v>20</v>
      </c>
      <c r="BB53" s="35">
        <f t="shared" si="28"/>
        <v>17.5</v>
      </c>
      <c r="BC53" s="35">
        <f>SUM($B53*BC52)</f>
        <v>15</v>
      </c>
    </row>
    <row r="54" spans="2:55" ht="15.75" x14ac:dyDescent="0.25">
      <c r="B54" s="8"/>
      <c r="C54" s="20" t="s">
        <v>31</v>
      </c>
      <c r="D54" s="49"/>
      <c r="E54" s="49"/>
      <c r="F54" s="49"/>
      <c r="G54" s="49"/>
      <c r="H54" s="49"/>
      <c r="I54" s="3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64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33"/>
      <c r="AL54" s="33"/>
      <c r="AM54" s="33"/>
      <c r="AN54" s="33"/>
      <c r="AO54" s="33"/>
      <c r="AP54" s="33"/>
      <c r="AQ54" s="88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</row>
    <row r="55" spans="2:55" x14ac:dyDescent="0.25">
      <c r="B55" s="8"/>
      <c r="C55" s="5" t="str">
        <f>C$28</f>
        <v>Evaluator #1</v>
      </c>
      <c r="D55" s="52">
        <v>4</v>
      </c>
      <c r="E55" s="52">
        <v>3</v>
      </c>
      <c r="F55" s="52">
        <v>4</v>
      </c>
      <c r="G55" s="52">
        <v>3</v>
      </c>
      <c r="H55" s="52">
        <v>3</v>
      </c>
      <c r="I55" s="27">
        <v>3</v>
      </c>
      <c r="J55" s="52">
        <v>5</v>
      </c>
      <c r="K55" s="52">
        <v>3</v>
      </c>
      <c r="L55" s="52">
        <v>3</v>
      </c>
      <c r="M55" s="52">
        <v>4</v>
      </c>
      <c r="N55" s="52">
        <v>3</v>
      </c>
      <c r="O55" s="52">
        <v>3</v>
      </c>
      <c r="P55" s="52">
        <v>3</v>
      </c>
      <c r="Q55" s="52">
        <v>5</v>
      </c>
      <c r="R55" s="52">
        <v>4</v>
      </c>
      <c r="S55" s="52">
        <v>3</v>
      </c>
      <c r="T55" s="52">
        <v>4</v>
      </c>
      <c r="U55" s="52">
        <v>4</v>
      </c>
      <c r="V55" s="52">
        <v>4</v>
      </c>
      <c r="W55" s="52">
        <v>4</v>
      </c>
      <c r="X55" s="52">
        <v>3</v>
      </c>
      <c r="Y55" s="52">
        <v>4</v>
      </c>
      <c r="Z55" s="67">
        <v>3</v>
      </c>
      <c r="AA55" s="52">
        <v>3</v>
      </c>
      <c r="AB55" s="52">
        <v>4</v>
      </c>
      <c r="AC55" s="52">
        <v>3</v>
      </c>
      <c r="AD55" s="52">
        <v>2</v>
      </c>
      <c r="AE55" s="52">
        <v>2</v>
      </c>
      <c r="AF55" s="52">
        <v>4</v>
      </c>
      <c r="AG55" s="52">
        <v>3</v>
      </c>
      <c r="AH55" s="52">
        <v>3</v>
      </c>
      <c r="AI55" s="52">
        <v>4</v>
      </c>
      <c r="AJ55" s="52">
        <v>3</v>
      </c>
      <c r="AK55" s="27">
        <v>4</v>
      </c>
      <c r="AL55" s="27">
        <v>4</v>
      </c>
      <c r="AM55" s="27">
        <v>4</v>
      </c>
      <c r="AN55" s="27">
        <v>4</v>
      </c>
      <c r="AO55" s="27">
        <v>4</v>
      </c>
      <c r="AP55" s="27">
        <v>3</v>
      </c>
      <c r="AQ55" s="91">
        <v>3</v>
      </c>
      <c r="AR55" s="52">
        <v>3</v>
      </c>
      <c r="AS55" s="52">
        <v>4</v>
      </c>
      <c r="AT55" s="52">
        <v>3</v>
      </c>
      <c r="AU55" s="52">
        <v>5</v>
      </c>
      <c r="AV55" s="52">
        <v>4</v>
      </c>
      <c r="AW55" s="52">
        <v>3</v>
      </c>
      <c r="AX55" s="52">
        <v>3</v>
      </c>
      <c r="AY55" s="52">
        <v>3</v>
      </c>
      <c r="AZ55" s="52">
        <v>4</v>
      </c>
      <c r="BA55" s="52">
        <v>4</v>
      </c>
      <c r="BB55" s="52">
        <v>4</v>
      </c>
      <c r="BC55" s="52">
        <v>4</v>
      </c>
    </row>
    <row r="56" spans="2:55" x14ac:dyDescent="0.25">
      <c r="B56" s="8"/>
      <c r="C56" s="5" t="str">
        <f>C$29</f>
        <v>Evaluator #2</v>
      </c>
      <c r="D56" s="52">
        <v>3</v>
      </c>
      <c r="E56" s="52">
        <v>3</v>
      </c>
      <c r="F56" s="52">
        <v>3</v>
      </c>
      <c r="G56" s="52">
        <v>3</v>
      </c>
      <c r="H56" s="52">
        <v>3</v>
      </c>
      <c r="I56" s="27">
        <v>4</v>
      </c>
      <c r="J56" s="52">
        <v>3</v>
      </c>
      <c r="K56" s="52">
        <v>3</v>
      </c>
      <c r="L56" s="52">
        <v>3</v>
      </c>
      <c r="M56" s="52">
        <v>3</v>
      </c>
      <c r="N56" s="52">
        <v>3</v>
      </c>
      <c r="O56" s="52">
        <v>3</v>
      </c>
      <c r="P56" s="52">
        <v>3</v>
      </c>
      <c r="Q56" s="52">
        <v>3</v>
      </c>
      <c r="R56" s="52">
        <v>3</v>
      </c>
      <c r="S56" s="52">
        <v>3</v>
      </c>
      <c r="T56" s="52">
        <v>3</v>
      </c>
      <c r="U56" s="52">
        <v>3</v>
      </c>
      <c r="V56" s="52">
        <v>3</v>
      </c>
      <c r="W56" s="52">
        <v>3</v>
      </c>
      <c r="X56" s="52">
        <v>3</v>
      </c>
      <c r="Y56" s="52">
        <v>3</v>
      </c>
      <c r="Z56" s="67">
        <v>3</v>
      </c>
      <c r="AA56" s="52">
        <v>3</v>
      </c>
      <c r="AB56" s="52">
        <v>3</v>
      </c>
      <c r="AC56" s="52">
        <v>3</v>
      </c>
      <c r="AD56" s="52">
        <v>3</v>
      </c>
      <c r="AE56" s="52">
        <v>3</v>
      </c>
      <c r="AF56" s="52">
        <v>3</v>
      </c>
      <c r="AG56" s="52">
        <v>3</v>
      </c>
      <c r="AH56" s="52">
        <v>2</v>
      </c>
      <c r="AI56" s="52">
        <v>3</v>
      </c>
      <c r="AJ56" s="52">
        <v>3</v>
      </c>
      <c r="AK56" s="27">
        <v>3</v>
      </c>
      <c r="AL56" s="27">
        <v>3</v>
      </c>
      <c r="AM56" s="27">
        <v>3</v>
      </c>
      <c r="AN56" s="27">
        <v>3</v>
      </c>
      <c r="AO56" s="27">
        <v>3</v>
      </c>
      <c r="AP56" s="27">
        <v>3</v>
      </c>
      <c r="AQ56" s="91">
        <v>3</v>
      </c>
      <c r="AR56" s="52">
        <v>3</v>
      </c>
      <c r="AS56" s="52">
        <v>3</v>
      </c>
      <c r="AT56" s="52">
        <v>3</v>
      </c>
      <c r="AU56" s="52">
        <v>3</v>
      </c>
      <c r="AV56" s="52">
        <v>3</v>
      </c>
      <c r="AW56" s="52">
        <v>3</v>
      </c>
      <c r="AX56" s="52">
        <v>3</v>
      </c>
      <c r="AY56" s="52">
        <v>3</v>
      </c>
      <c r="AZ56" s="52">
        <v>3</v>
      </c>
      <c r="BA56" s="52">
        <v>3</v>
      </c>
      <c r="BB56" s="52">
        <v>3</v>
      </c>
      <c r="BC56" s="52">
        <v>3</v>
      </c>
    </row>
    <row r="57" spans="2:55" x14ac:dyDescent="0.25">
      <c r="B57" s="8"/>
      <c r="C57" s="5" t="str">
        <f>C$30</f>
        <v>Evaluator #3</v>
      </c>
      <c r="D57" s="52">
        <v>4</v>
      </c>
      <c r="E57" s="52">
        <v>4</v>
      </c>
      <c r="F57" s="52">
        <v>3</v>
      </c>
      <c r="G57" s="52">
        <v>3</v>
      </c>
      <c r="H57" s="52">
        <v>4</v>
      </c>
      <c r="I57" s="27">
        <v>4</v>
      </c>
      <c r="J57" s="52">
        <v>4</v>
      </c>
      <c r="K57" s="52">
        <v>4</v>
      </c>
      <c r="L57" s="52">
        <v>4</v>
      </c>
      <c r="M57" s="52">
        <v>4</v>
      </c>
      <c r="N57" s="52">
        <v>4</v>
      </c>
      <c r="O57" s="52">
        <v>4</v>
      </c>
      <c r="P57" s="52">
        <v>3</v>
      </c>
      <c r="Q57" s="52">
        <v>5</v>
      </c>
      <c r="R57" s="52">
        <v>4</v>
      </c>
      <c r="S57" s="52">
        <v>4</v>
      </c>
      <c r="T57" s="52">
        <v>3</v>
      </c>
      <c r="U57" s="52">
        <v>4</v>
      </c>
      <c r="V57" s="52">
        <v>4</v>
      </c>
      <c r="W57" s="52">
        <v>5</v>
      </c>
      <c r="X57" s="52">
        <v>3</v>
      </c>
      <c r="Y57" s="52">
        <v>3</v>
      </c>
      <c r="Z57" s="67">
        <v>4</v>
      </c>
      <c r="AA57" s="52">
        <v>3</v>
      </c>
      <c r="AB57" s="52">
        <v>3</v>
      </c>
      <c r="AC57" s="52">
        <v>4</v>
      </c>
      <c r="AD57" s="52">
        <v>4</v>
      </c>
      <c r="AE57" s="52">
        <v>1</v>
      </c>
      <c r="AF57" s="52">
        <v>4</v>
      </c>
      <c r="AG57" s="52">
        <v>3</v>
      </c>
      <c r="AH57" s="52">
        <v>4</v>
      </c>
      <c r="AI57" s="52">
        <v>3</v>
      </c>
      <c r="AJ57" s="52">
        <v>4</v>
      </c>
      <c r="AK57" s="27">
        <v>4</v>
      </c>
      <c r="AL57" s="27">
        <v>3</v>
      </c>
      <c r="AM57" s="27">
        <v>3</v>
      </c>
      <c r="AN57" s="27">
        <v>4</v>
      </c>
      <c r="AO57" s="27">
        <v>4</v>
      </c>
      <c r="AP57" s="27">
        <v>4</v>
      </c>
      <c r="AQ57" s="91">
        <v>4</v>
      </c>
      <c r="AR57" s="52">
        <v>4</v>
      </c>
      <c r="AS57" s="52">
        <v>4</v>
      </c>
      <c r="AT57" s="52">
        <v>3</v>
      </c>
      <c r="AU57" s="52">
        <v>4</v>
      </c>
      <c r="AV57" s="52">
        <v>4</v>
      </c>
      <c r="AW57" s="52">
        <v>4</v>
      </c>
      <c r="AX57" s="52">
        <v>4</v>
      </c>
      <c r="AY57" s="52">
        <v>3</v>
      </c>
      <c r="AZ57" s="52">
        <v>4</v>
      </c>
      <c r="BA57" s="52">
        <v>4</v>
      </c>
      <c r="BB57" s="52">
        <v>4</v>
      </c>
      <c r="BC57" s="52">
        <v>3</v>
      </c>
    </row>
    <row r="58" spans="2:55" x14ac:dyDescent="0.25">
      <c r="B58" s="8"/>
      <c r="C58" s="5" t="str">
        <f>C$31</f>
        <v>Evaluator #4</v>
      </c>
      <c r="D58" s="52">
        <v>3</v>
      </c>
      <c r="E58" s="52">
        <v>3</v>
      </c>
      <c r="F58" s="52">
        <v>3</v>
      </c>
      <c r="G58" s="52">
        <v>3</v>
      </c>
      <c r="H58" s="52">
        <v>3</v>
      </c>
      <c r="I58" s="27">
        <v>3</v>
      </c>
      <c r="J58" s="52">
        <v>4</v>
      </c>
      <c r="K58" s="52">
        <v>4</v>
      </c>
      <c r="L58" s="52">
        <v>3</v>
      </c>
      <c r="M58" s="52">
        <v>5</v>
      </c>
      <c r="N58" s="52">
        <v>3</v>
      </c>
      <c r="O58" s="52">
        <v>3</v>
      </c>
      <c r="P58" s="52">
        <v>3</v>
      </c>
      <c r="Q58" s="52">
        <v>3</v>
      </c>
      <c r="R58" s="52">
        <v>3</v>
      </c>
      <c r="S58" s="52">
        <v>3</v>
      </c>
      <c r="T58" s="52">
        <v>3</v>
      </c>
      <c r="U58" s="52">
        <v>3</v>
      </c>
      <c r="V58" s="52">
        <v>4</v>
      </c>
      <c r="W58" s="52">
        <v>4</v>
      </c>
      <c r="X58" s="52">
        <v>3</v>
      </c>
      <c r="Y58" s="52">
        <v>3</v>
      </c>
      <c r="Z58" s="67">
        <v>3</v>
      </c>
      <c r="AA58" s="52">
        <v>3</v>
      </c>
      <c r="AB58" s="52">
        <v>3</v>
      </c>
      <c r="AC58" s="52">
        <v>3</v>
      </c>
      <c r="AD58" s="52">
        <v>3</v>
      </c>
      <c r="AE58" s="52">
        <v>2</v>
      </c>
      <c r="AF58" s="52">
        <v>4</v>
      </c>
      <c r="AG58" s="52">
        <v>3</v>
      </c>
      <c r="AH58" s="52">
        <v>3</v>
      </c>
      <c r="AI58" s="52">
        <v>3</v>
      </c>
      <c r="AJ58" s="52">
        <v>3</v>
      </c>
      <c r="AK58" s="27">
        <v>3</v>
      </c>
      <c r="AL58" s="27">
        <v>3</v>
      </c>
      <c r="AM58" s="27">
        <v>3</v>
      </c>
      <c r="AN58" s="27">
        <v>3</v>
      </c>
      <c r="AO58" s="27">
        <v>3</v>
      </c>
      <c r="AP58" s="27">
        <v>3</v>
      </c>
      <c r="AQ58" s="91">
        <v>3</v>
      </c>
      <c r="AR58" s="52">
        <v>3</v>
      </c>
      <c r="AS58" s="52">
        <v>3</v>
      </c>
      <c r="AT58" s="52">
        <v>3</v>
      </c>
      <c r="AU58" s="52">
        <v>3</v>
      </c>
      <c r="AV58" s="52">
        <v>3</v>
      </c>
      <c r="AW58" s="52">
        <v>3</v>
      </c>
      <c r="AX58" s="52">
        <v>3</v>
      </c>
      <c r="AY58" s="52">
        <v>3</v>
      </c>
      <c r="AZ58" s="52">
        <v>3</v>
      </c>
      <c r="BA58" s="52">
        <v>3</v>
      </c>
      <c r="BB58" s="52">
        <v>3</v>
      </c>
      <c r="BC58" s="52">
        <v>3</v>
      </c>
    </row>
    <row r="59" spans="2:55" x14ac:dyDescent="0.25">
      <c r="B59" s="8"/>
      <c r="C59" s="5" t="str">
        <f>C$32</f>
        <v>Evaluator #5</v>
      </c>
      <c r="D59" s="52">
        <v>3</v>
      </c>
      <c r="E59" s="52">
        <v>3</v>
      </c>
      <c r="F59" s="52">
        <v>3</v>
      </c>
      <c r="G59" s="52">
        <v>3</v>
      </c>
      <c r="H59" s="52">
        <v>4</v>
      </c>
      <c r="I59" s="27">
        <v>3</v>
      </c>
      <c r="J59" s="52">
        <v>3</v>
      </c>
      <c r="K59" s="52">
        <v>3</v>
      </c>
      <c r="L59" s="52">
        <v>3</v>
      </c>
      <c r="M59" s="52">
        <v>4</v>
      </c>
      <c r="N59" s="52">
        <v>4</v>
      </c>
      <c r="O59" s="52">
        <v>3</v>
      </c>
      <c r="P59" s="52">
        <v>3</v>
      </c>
      <c r="Q59" s="52">
        <v>3</v>
      </c>
      <c r="R59" s="52">
        <v>3</v>
      </c>
      <c r="S59" s="52">
        <v>4</v>
      </c>
      <c r="T59" s="52">
        <v>3</v>
      </c>
      <c r="U59" s="52">
        <v>3</v>
      </c>
      <c r="V59" s="52">
        <v>3</v>
      </c>
      <c r="W59" s="52">
        <v>3</v>
      </c>
      <c r="X59" s="52">
        <v>3</v>
      </c>
      <c r="Y59" s="52">
        <v>3</v>
      </c>
      <c r="Z59" s="67">
        <v>3</v>
      </c>
      <c r="AA59" s="52">
        <v>3</v>
      </c>
      <c r="AB59" s="52">
        <v>3</v>
      </c>
      <c r="AC59" s="52">
        <v>3</v>
      </c>
      <c r="AD59" s="52">
        <v>3</v>
      </c>
      <c r="AE59" s="52">
        <v>2</v>
      </c>
      <c r="AF59" s="52">
        <v>3</v>
      </c>
      <c r="AG59" s="52">
        <v>4</v>
      </c>
      <c r="AH59" s="52">
        <v>3</v>
      </c>
      <c r="AI59" s="52">
        <v>4</v>
      </c>
      <c r="AJ59" s="52">
        <v>3</v>
      </c>
      <c r="AK59" s="27">
        <v>4</v>
      </c>
      <c r="AL59" s="27">
        <v>3</v>
      </c>
      <c r="AM59" s="27">
        <v>4</v>
      </c>
      <c r="AN59" s="27">
        <v>4</v>
      </c>
      <c r="AO59" s="27">
        <v>4</v>
      </c>
      <c r="AP59" s="27">
        <v>3</v>
      </c>
      <c r="AQ59" s="91">
        <v>3</v>
      </c>
      <c r="AR59" s="52">
        <v>3</v>
      </c>
      <c r="AS59" s="52">
        <v>4</v>
      </c>
      <c r="AT59" s="52">
        <v>4</v>
      </c>
      <c r="AU59" s="52">
        <v>3</v>
      </c>
      <c r="AV59" s="52">
        <v>3</v>
      </c>
      <c r="AW59" s="52">
        <v>3</v>
      </c>
      <c r="AX59" s="52">
        <v>4</v>
      </c>
      <c r="AY59" s="52">
        <v>4</v>
      </c>
      <c r="AZ59" s="52">
        <v>3</v>
      </c>
      <c r="BA59" s="52">
        <v>4</v>
      </c>
      <c r="BB59" s="52">
        <v>3</v>
      </c>
      <c r="BC59" s="52">
        <v>3</v>
      </c>
    </row>
    <row r="60" spans="2:55" x14ac:dyDescent="0.25">
      <c r="B60" s="8"/>
      <c r="C60" s="5" t="str">
        <f>C$33</f>
        <v>Evaluator #6</v>
      </c>
      <c r="D60" s="52">
        <v>4</v>
      </c>
      <c r="E60" s="52">
        <v>4</v>
      </c>
      <c r="F60" s="52">
        <v>4</v>
      </c>
      <c r="G60" s="52">
        <v>4</v>
      </c>
      <c r="H60" s="52">
        <v>4</v>
      </c>
      <c r="I60" s="27">
        <v>3</v>
      </c>
      <c r="J60" s="52">
        <v>3</v>
      </c>
      <c r="K60" s="52">
        <v>5</v>
      </c>
      <c r="L60" s="52">
        <v>4</v>
      </c>
      <c r="M60" s="52">
        <v>4</v>
      </c>
      <c r="N60" s="52">
        <v>5</v>
      </c>
      <c r="O60" s="52">
        <v>4</v>
      </c>
      <c r="P60" s="52">
        <v>4</v>
      </c>
      <c r="Q60" s="52">
        <v>5</v>
      </c>
      <c r="R60" s="52">
        <v>5</v>
      </c>
      <c r="S60" s="52">
        <v>5</v>
      </c>
      <c r="T60" s="52">
        <v>4</v>
      </c>
      <c r="U60" s="52">
        <v>5</v>
      </c>
      <c r="V60" s="52">
        <v>5</v>
      </c>
      <c r="W60" s="52">
        <v>5</v>
      </c>
      <c r="X60" s="52">
        <v>4</v>
      </c>
      <c r="Y60" s="52">
        <v>4</v>
      </c>
      <c r="Z60" s="67">
        <v>5</v>
      </c>
      <c r="AA60" s="52">
        <v>4</v>
      </c>
      <c r="AB60" s="52">
        <v>3</v>
      </c>
      <c r="AC60" s="52">
        <v>3</v>
      </c>
      <c r="AD60" s="52">
        <v>4</v>
      </c>
      <c r="AE60" s="52">
        <v>1</v>
      </c>
      <c r="AF60" s="52">
        <v>4</v>
      </c>
      <c r="AG60" s="52">
        <v>4</v>
      </c>
      <c r="AH60" s="52">
        <v>4</v>
      </c>
      <c r="AI60" s="52">
        <v>3</v>
      </c>
      <c r="AJ60" s="52">
        <v>4</v>
      </c>
      <c r="AK60" s="27">
        <v>5</v>
      </c>
      <c r="AL60" s="27">
        <v>4</v>
      </c>
      <c r="AM60" s="27">
        <v>4</v>
      </c>
      <c r="AN60" s="27">
        <v>3</v>
      </c>
      <c r="AO60" s="27">
        <v>5</v>
      </c>
      <c r="AP60" s="27">
        <v>3</v>
      </c>
      <c r="AQ60" s="91">
        <v>4</v>
      </c>
      <c r="AR60" s="52">
        <v>4</v>
      </c>
      <c r="AS60" s="52">
        <v>4</v>
      </c>
      <c r="AT60" s="52">
        <v>4</v>
      </c>
      <c r="AU60" s="52">
        <v>4</v>
      </c>
      <c r="AV60" s="52">
        <v>5</v>
      </c>
      <c r="AW60" s="52">
        <v>4</v>
      </c>
      <c r="AX60" s="52">
        <v>5</v>
      </c>
      <c r="AY60" s="52">
        <v>4</v>
      </c>
      <c r="AZ60" s="52">
        <v>5</v>
      </c>
      <c r="BA60" s="52">
        <v>3</v>
      </c>
      <c r="BB60" s="52">
        <v>5</v>
      </c>
      <c r="BC60" s="52">
        <v>3</v>
      </c>
    </row>
    <row r="61" spans="2:55" x14ac:dyDescent="0.25">
      <c r="B61" s="8"/>
      <c r="C61" s="5" t="s">
        <v>4</v>
      </c>
      <c r="D61" s="28">
        <f t="shared" ref="D61:Q61" si="29">IF(SUM(D55:D60)=0,0,AVERAGE(D55:D60))</f>
        <v>3.5</v>
      </c>
      <c r="E61" s="28">
        <f t="shared" si="29"/>
        <v>3.3333333333333335</v>
      </c>
      <c r="F61" s="28">
        <f t="shared" si="29"/>
        <v>3.3333333333333335</v>
      </c>
      <c r="G61" s="28">
        <f t="shared" si="29"/>
        <v>3.1666666666666665</v>
      </c>
      <c r="H61" s="28">
        <f t="shared" si="29"/>
        <v>3.5</v>
      </c>
      <c r="I61" s="28">
        <f t="shared" si="29"/>
        <v>3.3333333333333335</v>
      </c>
      <c r="J61" s="28">
        <f t="shared" si="29"/>
        <v>3.6666666666666665</v>
      </c>
      <c r="K61" s="28">
        <f t="shared" si="29"/>
        <v>3.6666666666666665</v>
      </c>
      <c r="L61" s="28">
        <f t="shared" si="29"/>
        <v>3.3333333333333335</v>
      </c>
      <c r="M61" s="28">
        <f t="shared" si="29"/>
        <v>4</v>
      </c>
      <c r="N61" s="28">
        <f t="shared" si="29"/>
        <v>3.6666666666666665</v>
      </c>
      <c r="O61" s="28">
        <f t="shared" si="29"/>
        <v>3.3333333333333335</v>
      </c>
      <c r="P61" s="28">
        <f t="shared" si="29"/>
        <v>3.1666666666666665</v>
      </c>
      <c r="Q61" s="28">
        <f t="shared" si="29"/>
        <v>4</v>
      </c>
      <c r="R61" s="28">
        <f t="shared" ref="R61:AH61" si="30">IF(SUM(R55:R60)=0,0,AVERAGE(R55:R60))</f>
        <v>3.6666666666666665</v>
      </c>
      <c r="S61" s="28">
        <f>IF(SUM(S55:S60)=0,0,AVERAGE(S55:S60))</f>
        <v>3.6666666666666665</v>
      </c>
      <c r="T61" s="28">
        <f t="shared" si="30"/>
        <v>3.3333333333333335</v>
      </c>
      <c r="U61" s="28">
        <f t="shared" si="30"/>
        <v>3.6666666666666665</v>
      </c>
      <c r="V61" s="28">
        <f t="shared" si="30"/>
        <v>3.8333333333333335</v>
      </c>
      <c r="W61" s="28">
        <f t="shared" si="30"/>
        <v>4</v>
      </c>
      <c r="X61" s="28">
        <f t="shared" si="30"/>
        <v>3.1666666666666665</v>
      </c>
      <c r="Y61" s="28">
        <f t="shared" si="30"/>
        <v>3.3333333333333335</v>
      </c>
      <c r="Z61" s="28">
        <f t="shared" si="30"/>
        <v>3.5</v>
      </c>
      <c r="AA61" s="28">
        <f t="shared" si="30"/>
        <v>3.1666666666666665</v>
      </c>
      <c r="AB61" s="28">
        <f t="shared" si="30"/>
        <v>3.1666666666666665</v>
      </c>
      <c r="AC61" s="28">
        <f t="shared" si="30"/>
        <v>3.1666666666666665</v>
      </c>
      <c r="AD61" s="28">
        <f t="shared" si="30"/>
        <v>3.1666666666666665</v>
      </c>
      <c r="AE61" s="28">
        <f t="shared" si="30"/>
        <v>1.8333333333333333</v>
      </c>
      <c r="AF61" s="28">
        <f t="shared" si="30"/>
        <v>3.6666666666666665</v>
      </c>
      <c r="AG61" s="28">
        <f t="shared" si="30"/>
        <v>3.3333333333333335</v>
      </c>
      <c r="AH61" s="28">
        <f t="shared" si="30"/>
        <v>3.1666666666666665</v>
      </c>
      <c r="AI61" s="28">
        <f>IF(SUM(AI55:AI60)=0,0,AVERAGE(AI55:AI60))</f>
        <v>3.3333333333333335</v>
      </c>
      <c r="AJ61" s="28">
        <f>IF(SUM(AJ55:AJ60)=0,0,AVERAGE(AJ55:AJ60))</f>
        <v>3.3333333333333335</v>
      </c>
      <c r="AK61" s="28">
        <f t="shared" ref="AK61:AM61" si="31">IF(SUM(AK55:AK60)=0,0,AVERAGE(AK55:AK60))</f>
        <v>3.8333333333333335</v>
      </c>
      <c r="AL61" s="28">
        <f t="shared" si="31"/>
        <v>3.3333333333333335</v>
      </c>
      <c r="AM61" s="28">
        <f t="shared" si="31"/>
        <v>3.5</v>
      </c>
      <c r="AN61" s="28">
        <f t="shared" ref="AN61:AO61" si="32">IF(SUM(AN55:AN60)=0,0,AVERAGE(AN55:AN60))</f>
        <v>3.5</v>
      </c>
      <c r="AO61" s="28">
        <f t="shared" si="32"/>
        <v>3.8333333333333335</v>
      </c>
      <c r="AP61" s="28">
        <f>IF(SUM(AP55:AP60)=0,0,AVERAGE(AP55:AP60))</f>
        <v>3.1666666666666665</v>
      </c>
      <c r="AQ61" s="29">
        <f t="shared" ref="AQ61:AV61" si="33">IF(SUM(AQ55:AQ60)=0,0,AVERAGE(AQ55:AQ60))</f>
        <v>3.3333333333333335</v>
      </c>
      <c r="AR61" s="28">
        <f t="shared" si="33"/>
        <v>3.3333333333333335</v>
      </c>
      <c r="AS61" s="28">
        <f t="shared" si="33"/>
        <v>3.6666666666666665</v>
      </c>
      <c r="AT61" s="28">
        <f>IF(SUM(AT55:AT60)=0,0,AVERAGE(AT55:AT60))</f>
        <v>3.3333333333333335</v>
      </c>
      <c r="AU61" s="28">
        <f>IF(SUM(AU55:AU60)=0,0,AVERAGE(AU55:AU60))</f>
        <v>3.6666666666666665</v>
      </c>
      <c r="AV61" s="28">
        <f t="shared" si="33"/>
        <v>3.6666666666666665</v>
      </c>
      <c r="AW61" s="28">
        <f t="shared" ref="AW61:BB61" si="34">IF(SUM(AW55:AW60)=0,0,AVERAGE(AW55:AW60))</f>
        <v>3.3333333333333335</v>
      </c>
      <c r="AX61" s="28">
        <f t="shared" si="34"/>
        <v>3.6666666666666665</v>
      </c>
      <c r="AY61" s="28">
        <f>IF(SUM(AY55:AY60)=0,0,AVERAGE(AY55:AY60))</f>
        <v>3.3333333333333335</v>
      </c>
      <c r="AZ61" s="28">
        <f t="shared" si="34"/>
        <v>3.6666666666666665</v>
      </c>
      <c r="BA61" s="28">
        <f t="shared" si="34"/>
        <v>3.5</v>
      </c>
      <c r="BB61" s="28">
        <f t="shared" si="34"/>
        <v>3.6666666666666665</v>
      </c>
      <c r="BC61" s="28">
        <f>IF(SUM(BC55:BC60)=0,0,AVERAGE(BC55:BC60))</f>
        <v>3.1666666666666665</v>
      </c>
    </row>
    <row r="62" spans="2:55" ht="31.5" x14ac:dyDescent="0.25">
      <c r="B62" s="38">
        <v>5</v>
      </c>
      <c r="C62" s="34" t="s">
        <v>32</v>
      </c>
      <c r="D62" s="35">
        <f t="shared" ref="D62:AH62" si="35">SUM($B62*D61)</f>
        <v>17.5</v>
      </c>
      <c r="E62" s="35">
        <f t="shared" si="35"/>
        <v>16.666666666666668</v>
      </c>
      <c r="F62" s="35">
        <f t="shared" si="35"/>
        <v>16.666666666666668</v>
      </c>
      <c r="G62" s="35">
        <f t="shared" si="35"/>
        <v>15.833333333333332</v>
      </c>
      <c r="H62" s="35">
        <f t="shared" si="35"/>
        <v>17.5</v>
      </c>
      <c r="I62" s="35">
        <f>SUM($B62*I61)</f>
        <v>16.666666666666668</v>
      </c>
      <c r="J62" s="35">
        <f t="shared" si="35"/>
        <v>18.333333333333332</v>
      </c>
      <c r="K62" s="35">
        <f t="shared" si="35"/>
        <v>18.333333333333332</v>
      </c>
      <c r="L62" s="35">
        <f t="shared" si="35"/>
        <v>16.666666666666668</v>
      </c>
      <c r="M62" s="35">
        <f t="shared" si="35"/>
        <v>20</v>
      </c>
      <c r="N62" s="35">
        <f t="shared" si="35"/>
        <v>18.333333333333332</v>
      </c>
      <c r="O62" s="35">
        <f>SUM($B62*O61)</f>
        <v>16.666666666666668</v>
      </c>
      <c r="P62" s="35">
        <f t="shared" si="35"/>
        <v>15.833333333333332</v>
      </c>
      <c r="Q62" s="35">
        <f t="shared" si="35"/>
        <v>20</v>
      </c>
      <c r="R62" s="35">
        <f t="shared" si="35"/>
        <v>18.333333333333332</v>
      </c>
      <c r="S62" s="35">
        <f>SUM($B62*S61)</f>
        <v>18.333333333333332</v>
      </c>
      <c r="T62" s="35">
        <f t="shared" si="35"/>
        <v>16.666666666666668</v>
      </c>
      <c r="U62" s="35">
        <f t="shared" si="35"/>
        <v>18.333333333333332</v>
      </c>
      <c r="V62" s="35">
        <f t="shared" si="35"/>
        <v>19.166666666666668</v>
      </c>
      <c r="W62" s="35">
        <f t="shared" si="35"/>
        <v>20</v>
      </c>
      <c r="X62" s="35">
        <f t="shared" si="35"/>
        <v>15.833333333333332</v>
      </c>
      <c r="Y62" s="35">
        <f t="shared" si="35"/>
        <v>16.666666666666668</v>
      </c>
      <c r="Z62" s="35">
        <f t="shared" si="35"/>
        <v>17.5</v>
      </c>
      <c r="AA62" s="35">
        <f t="shared" si="35"/>
        <v>15.833333333333332</v>
      </c>
      <c r="AB62" s="35">
        <f t="shared" si="35"/>
        <v>15.833333333333332</v>
      </c>
      <c r="AC62" s="35">
        <f t="shared" si="35"/>
        <v>15.833333333333332</v>
      </c>
      <c r="AD62" s="35">
        <f t="shared" si="35"/>
        <v>15.833333333333332</v>
      </c>
      <c r="AE62" s="35">
        <f t="shared" si="35"/>
        <v>9.1666666666666661</v>
      </c>
      <c r="AF62" s="35">
        <f t="shared" si="35"/>
        <v>18.333333333333332</v>
      </c>
      <c r="AG62" s="35">
        <f t="shared" si="35"/>
        <v>16.666666666666668</v>
      </c>
      <c r="AH62" s="35">
        <f t="shared" si="35"/>
        <v>15.833333333333332</v>
      </c>
      <c r="AI62" s="35">
        <f>SUM($B62*AI61)</f>
        <v>16.666666666666668</v>
      </c>
      <c r="AJ62" s="35">
        <f>SUM($B62*AJ61)</f>
        <v>16.666666666666668</v>
      </c>
      <c r="AK62" s="35">
        <f>SUM($B62*AK61)</f>
        <v>19.166666666666668</v>
      </c>
      <c r="AL62" s="35">
        <f t="shared" ref="AL62:AO62" si="36">SUM($B62*AL61)</f>
        <v>16.666666666666668</v>
      </c>
      <c r="AM62" s="35">
        <f t="shared" si="36"/>
        <v>17.5</v>
      </c>
      <c r="AN62" s="35">
        <f t="shared" si="36"/>
        <v>17.5</v>
      </c>
      <c r="AO62" s="35">
        <f t="shared" si="36"/>
        <v>19.166666666666668</v>
      </c>
      <c r="AP62" s="35">
        <f>SUM($B62*AP61)</f>
        <v>15.833333333333332</v>
      </c>
      <c r="AQ62" s="39">
        <f t="shared" ref="AQ62:BB62" si="37">SUM($B62*AQ61)</f>
        <v>16.666666666666668</v>
      </c>
      <c r="AR62" s="35">
        <f t="shared" si="37"/>
        <v>16.666666666666668</v>
      </c>
      <c r="AS62" s="35">
        <f t="shared" si="37"/>
        <v>18.333333333333332</v>
      </c>
      <c r="AT62" s="35">
        <f>SUM($B62*AT61)</f>
        <v>16.666666666666668</v>
      </c>
      <c r="AU62" s="35">
        <f>SUM($B62*AU61)</f>
        <v>18.333333333333332</v>
      </c>
      <c r="AV62" s="35">
        <f t="shared" si="37"/>
        <v>18.333333333333332</v>
      </c>
      <c r="AW62" s="35">
        <f t="shared" si="37"/>
        <v>16.666666666666668</v>
      </c>
      <c r="AX62" s="35">
        <f t="shared" si="37"/>
        <v>18.333333333333332</v>
      </c>
      <c r="AY62" s="35">
        <f>SUM($B62*AY61)</f>
        <v>16.666666666666668</v>
      </c>
      <c r="AZ62" s="35">
        <f t="shared" si="37"/>
        <v>18.333333333333332</v>
      </c>
      <c r="BA62" s="35">
        <f t="shared" si="37"/>
        <v>17.5</v>
      </c>
      <c r="BB62" s="35">
        <f t="shared" si="37"/>
        <v>18.333333333333332</v>
      </c>
      <c r="BC62" s="35">
        <f>SUM($B62*BC61)</f>
        <v>15.833333333333332</v>
      </c>
    </row>
    <row r="63" spans="2:55" ht="15.75" x14ac:dyDescent="0.25">
      <c r="B63" s="8"/>
      <c r="C63" s="20" t="s">
        <v>33</v>
      </c>
      <c r="D63" s="49"/>
      <c r="E63" s="49"/>
      <c r="F63" s="49"/>
      <c r="G63" s="49"/>
      <c r="H63" s="49"/>
      <c r="I63" s="33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64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33"/>
      <c r="AL63" s="33"/>
      <c r="AM63" s="33"/>
      <c r="AN63" s="33"/>
      <c r="AO63" s="33"/>
      <c r="AP63" s="33"/>
      <c r="AQ63" s="88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</row>
    <row r="64" spans="2:55" x14ac:dyDescent="0.25">
      <c r="B64" s="8"/>
      <c r="C64" s="5" t="str">
        <f>C$28</f>
        <v>Evaluator #1</v>
      </c>
      <c r="D64" s="52">
        <v>3</v>
      </c>
      <c r="E64" s="52">
        <v>4</v>
      </c>
      <c r="F64" s="52">
        <v>2</v>
      </c>
      <c r="G64" s="52">
        <v>3</v>
      </c>
      <c r="H64" s="52">
        <v>4</v>
      </c>
      <c r="I64" s="27">
        <v>4</v>
      </c>
      <c r="J64" s="52">
        <v>5</v>
      </c>
      <c r="K64" s="52">
        <v>4</v>
      </c>
      <c r="L64" s="52">
        <v>5</v>
      </c>
      <c r="M64" s="52">
        <v>3</v>
      </c>
      <c r="N64" s="52">
        <v>4</v>
      </c>
      <c r="O64" s="52">
        <v>4</v>
      </c>
      <c r="P64" s="52">
        <v>5</v>
      </c>
      <c r="Q64" s="52">
        <v>5</v>
      </c>
      <c r="R64" s="52">
        <v>3</v>
      </c>
      <c r="S64" s="52">
        <v>4</v>
      </c>
      <c r="T64" s="52">
        <v>4</v>
      </c>
      <c r="U64" s="52">
        <v>3</v>
      </c>
      <c r="V64" s="52">
        <v>3</v>
      </c>
      <c r="W64" s="52">
        <v>3</v>
      </c>
      <c r="X64" s="52">
        <v>2</v>
      </c>
      <c r="Y64" s="52">
        <v>3</v>
      </c>
      <c r="Z64" s="67">
        <v>4</v>
      </c>
      <c r="AA64" s="52">
        <v>3</v>
      </c>
      <c r="AB64" s="52">
        <v>4</v>
      </c>
      <c r="AC64" s="52">
        <v>3</v>
      </c>
      <c r="AD64" s="52">
        <v>4</v>
      </c>
      <c r="AE64" s="52">
        <v>2</v>
      </c>
      <c r="AF64" s="52">
        <v>4</v>
      </c>
      <c r="AG64" s="52">
        <v>3</v>
      </c>
      <c r="AH64" s="52">
        <v>3</v>
      </c>
      <c r="AI64" s="52">
        <v>4</v>
      </c>
      <c r="AJ64" s="52">
        <v>4</v>
      </c>
      <c r="AK64" s="27">
        <v>4</v>
      </c>
      <c r="AL64" s="27">
        <v>4</v>
      </c>
      <c r="AM64" s="27">
        <v>5</v>
      </c>
      <c r="AN64" s="27">
        <v>4</v>
      </c>
      <c r="AO64" s="27">
        <v>3</v>
      </c>
      <c r="AP64" s="27">
        <v>3</v>
      </c>
      <c r="AQ64" s="91">
        <v>4</v>
      </c>
      <c r="AR64" s="52">
        <v>4</v>
      </c>
      <c r="AS64" s="52">
        <v>5</v>
      </c>
      <c r="AT64" s="52">
        <v>3</v>
      </c>
      <c r="AU64" s="52">
        <v>4</v>
      </c>
      <c r="AV64" s="52">
        <v>3</v>
      </c>
      <c r="AW64" s="52">
        <v>4</v>
      </c>
      <c r="AX64" s="52">
        <v>2</v>
      </c>
      <c r="AY64" s="52">
        <v>5</v>
      </c>
      <c r="AZ64" s="52">
        <v>3</v>
      </c>
      <c r="BA64" s="52">
        <v>3</v>
      </c>
      <c r="BB64" s="52">
        <v>3</v>
      </c>
      <c r="BC64" s="52">
        <v>3</v>
      </c>
    </row>
    <row r="65" spans="2:55" x14ac:dyDescent="0.25">
      <c r="B65" s="8"/>
      <c r="C65" s="5" t="str">
        <f>C$29</f>
        <v>Evaluator #2</v>
      </c>
      <c r="D65" s="52">
        <v>3</v>
      </c>
      <c r="E65" s="52">
        <v>3</v>
      </c>
      <c r="F65" s="52">
        <v>3</v>
      </c>
      <c r="G65" s="52">
        <v>3</v>
      </c>
      <c r="H65" s="52">
        <v>4</v>
      </c>
      <c r="I65" s="27">
        <v>3</v>
      </c>
      <c r="J65" s="52">
        <v>3</v>
      </c>
      <c r="K65" s="52">
        <v>3</v>
      </c>
      <c r="L65" s="52">
        <v>3</v>
      </c>
      <c r="M65" s="52">
        <v>3</v>
      </c>
      <c r="N65" s="52">
        <v>3</v>
      </c>
      <c r="O65" s="52">
        <v>3</v>
      </c>
      <c r="P65" s="52">
        <v>3</v>
      </c>
      <c r="Q65" s="52">
        <v>3</v>
      </c>
      <c r="R65" s="52">
        <v>3</v>
      </c>
      <c r="S65" s="52">
        <v>3</v>
      </c>
      <c r="T65" s="52">
        <v>3</v>
      </c>
      <c r="U65" s="52">
        <v>3</v>
      </c>
      <c r="V65" s="52">
        <v>3</v>
      </c>
      <c r="W65" s="52">
        <v>3</v>
      </c>
      <c r="X65" s="52">
        <v>3</v>
      </c>
      <c r="Y65" s="52">
        <v>3</v>
      </c>
      <c r="Z65" s="67">
        <v>3</v>
      </c>
      <c r="AA65" s="52">
        <v>3</v>
      </c>
      <c r="AB65" s="52">
        <v>3</v>
      </c>
      <c r="AC65" s="52">
        <v>3</v>
      </c>
      <c r="AD65" s="52">
        <v>3</v>
      </c>
      <c r="AE65" s="52">
        <v>3</v>
      </c>
      <c r="AF65" s="52">
        <v>3</v>
      </c>
      <c r="AG65" s="52">
        <v>3</v>
      </c>
      <c r="AH65" s="52">
        <v>3</v>
      </c>
      <c r="AI65" s="52">
        <v>3</v>
      </c>
      <c r="AJ65" s="52">
        <v>3</v>
      </c>
      <c r="AK65" s="27">
        <v>3</v>
      </c>
      <c r="AL65" s="27">
        <v>3</v>
      </c>
      <c r="AM65" s="27">
        <v>3</v>
      </c>
      <c r="AN65" s="27">
        <v>3</v>
      </c>
      <c r="AO65" s="27">
        <v>3</v>
      </c>
      <c r="AP65" s="27">
        <v>3</v>
      </c>
      <c r="AQ65" s="91">
        <v>3</v>
      </c>
      <c r="AR65" s="52">
        <v>4</v>
      </c>
      <c r="AS65" s="52">
        <v>3</v>
      </c>
      <c r="AT65" s="52">
        <v>3</v>
      </c>
      <c r="AU65" s="52">
        <v>4</v>
      </c>
      <c r="AV65" s="52">
        <v>3</v>
      </c>
      <c r="AW65" s="52">
        <v>3</v>
      </c>
      <c r="AX65" s="52">
        <v>3</v>
      </c>
      <c r="AY65" s="52">
        <v>4</v>
      </c>
      <c r="AZ65" s="52">
        <v>3</v>
      </c>
      <c r="BA65" s="52">
        <v>3</v>
      </c>
      <c r="BB65" s="52">
        <v>3</v>
      </c>
      <c r="BC65" s="52">
        <v>3</v>
      </c>
    </row>
    <row r="66" spans="2:55" x14ac:dyDescent="0.25">
      <c r="B66" s="8"/>
      <c r="C66" s="5" t="str">
        <f>C$30</f>
        <v>Evaluator #3</v>
      </c>
      <c r="D66" s="52">
        <v>4</v>
      </c>
      <c r="E66" s="52">
        <v>5</v>
      </c>
      <c r="F66" s="52">
        <v>4</v>
      </c>
      <c r="G66" s="52">
        <v>4</v>
      </c>
      <c r="H66" s="52">
        <v>5</v>
      </c>
      <c r="I66" s="27">
        <v>4</v>
      </c>
      <c r="J66" s="52">
        <v>5</v>
      </c>
      <c r="K66" s="52">
        <v>5</v>
      </c>
      <c r="L66" s="52">
        <v>3</v>
      </c>
      <c r="M66" s="52">
        <v>4</v>
      </c>
      <c r="N66" s="52">
        <v>5</v>
      </c>
      <c r="O66" s="52">
        <v>4</v>
      </c>
      <c r="P66" s="52">
        <v>5</v>
      </c>
      <c r="Q66" s="52">
        <v>4</v>
      </c>
      <c r="R66" s="52">
        <v>4</v>
      </c>
      <c r="S66" s="52">
        <v>5</v>
      </c>
      <c r="T66" s="52">
        <v>5</v>
      </c>
      <c r="U66" s="52">
        <v>5</v>
      </c>
      <c r="V66" s="52">
        <v>5</v>
      </c>
      <c r="W66" s="52">
        <v>5</v>
      </c>
      <c r="X66" s="52">
        <v>2</v>
      </c>
      <c r="Y66" s="52">
        <v>5</v>
      </c>
      <c r="Z66" s="67">
        <v>5</v>
      </c>
      <c r="AA66" s="52">
        <v>4</v>
      </c>
      <c r="AB66" s="52">
        <v>3</v>
      </c>
      <c r="AC66" s="52">
        <v>4</v>
      </c>
      <c r="AD66" s="52">
        <v>4</v>
      </c>
      <c r="AE66" s="52">
        <v>2</v>
      </c>
      <c r="AF66" s="52">
        <v>5</v>
      </c>
      <c r="AG66" s="52">
        <v>3</v>
      </c>
      <c r="AH66" s="52">
        <v>5</v>
      </c>
      <c r="AI66" s="52">
        <v>5</v>
      </c>
      <c r="AJ66" s="52">
        <v>4</v>
      </c>
      <c r="AK66" s="27">
        <v>4</v>
      </c>
      <c r="AL66" s="27">
        <v>4</v>
      </c>
      <c r="AM66" s="27">
        <v>3</v>
      </c>
      <c r="AN66" s="27">
        <v>4</v>
      </c>
      <c r="AO66" s="27">
        <v>4</v>
      </c>
      <c r="AP66" s="27">
        <v>3</v>
      </c>
      <c r="AQ66" s="91">
        <v>5</v>
      </c>
      <c r="AR66" s="52">
        <v>4</v>
      </c>
      <c r="AS66" s="52">
        <v>5</v>
      </c>
      <c r="AT66" s="52">
        <v>4</v>
      </c>
      <c r="AU66" s="52">
        <v>4</v>
      </c>
      <c r="AV66" s="52">
        <v>4</v>
      </c>
      <c r="AW66" s="52">
        <v>4</v>
      </c>
      <c r="AX66" s="52">
        <v>3</v>
      </c>
      <c r="AY66" s="52">
        <v>5</v>
      </c>
      <c r="AZ66" s="52">
        <v>4</v>
      </c>
      <c r="BA66" s="52">
        <v>5</v>
      </c>
      <c r="BB66" s="52">
        <v>5</v>
      </c>
      <c r="BC66" s="52">
        <v>3</v>
      </c>
    </row>
    <row r="67" spans="2:55" x14ac:dyDescent="0.25">
      <c r="B67" s="8"/>
      <c r="C67" s="5" t="str">
        <f>C$31</f>
        <v>Evaluator #4</v>
      </c>
      <c r="D67" s="52">
        <v>4</v>
      </c>
      <c r="E67" s="52">
        <v>4</v>
      </c>
      <c r="F67" s="52">
        <v>4</v>
      </c>
      <c r="G67" s="52">
        <v>4</v>
      </c>
      <c r="H67" s="52">
        <v>4</v>
      </c>
      <c r="I67" s="27">
        <v>4</v>
      </c>
      <c r="J67" s="52">
        <v>4</v>
      </c>
      <c r="K67" s="52">
        <v>4</v>
      </c>
      <c r="L67" s="52">
        <v>4</v>
      </c>
      <c r="M67" s="52">
        <v>4</v>
      </c>
      <c r="N67" s="52">
        <v>5</v>
      </c>
      <c r="O67" s="52">
        <v>4</v>
      </c>
      <c r="P67" s="52">
        <v>4</v>
      </c>
      <c r="Q67" s="52">
        <v>5</v>
      </c>
      <c r="R67" s="52">
        <v>4</v>
      </c>
      <c r="S67" s="52">
        <v>3</v>
      </c>
      <c r="T67" s="52">
        <v>3</v>
      </c>
      <c r="U67" s="52">
        <v>4</v>
      </c>
      <c r="V67" s="52">
        <v>5</v>
      </c>
      <c r="W67" s="52">
        <v>4</v>
      </c>
      <c r="X67" s="52">
        <v>4</v>
      </c>
      <c r="Y67" s="52">
        <v>4</v>
      </c>
      <c r="Z67" s="67">
        <v>4</v>
      </c>
      <c r="AA67" s="52">
        <v>4</v>
      </c>
      <c r="AB67" s="52">
        <v>4</v>
      </c>
      <c r="AC67" s="52">
        <v>5</v>
      </c>
      <c r="AD67" s="52">
        <v>4</v>
      </c>
      <c r="AE67" s="52">
        <v>2</v>
      </c>
      <c r="AF67" s="52">
        <v>4</v>
      </c>
      <c r="AG67" s="52">
        <v>4</v>
      </c>
      <c r="AH67" s="52">
        <v>3</v>
      </c>
      <c r="AI67" s="52">
        <v>3</v>
      </c>
      <c r="AJ67" s="52">
        <v>2</v>
      </c>
      <c r="AK67" s="27">
        <v>3</v>
      </c>
      <c r="AL67" s="27">
        <v>4</v>
      </c>
      <c r="AM67" s="27">
        <v>3</v>
      </c>
      <c r="AN67" s="27">
        <v>3</v>
      </c>
      <c r="AO67" s="27">
        <v>4</v>
      </c>
      <c r="AP67" s="27">
        <v>3</v>
      </c>
      <c r="AQ67" s="91">
        <v>3</v>
      </c>
      <c r="AR67" s="52">
        <v>3</v>
      </c>
      <c r="AS67" s="52">
        <v>3</v>
      </c>
      <c r="AT67" s="52">
        <v>3</v>
      </c>
      <c r="AU67" s="52">
        <v>3</v>
      </c>
      <c r="AV67" s="52">
        <v>3</v>
      </c>
      <c r="AW67" s="52">
        <v>2</v>
      </c>
      <c r="AX67" s="52">
        <v>3</v>
      </c>
      <c r="AY67" s="52">
        <v>4</v>
      </c>
      <c r="AZ67" s="52">
        <v>4</v>
      </c>
      <c r="BA67" s="52">
        <v>4</v>
      </c>
      <c r="BB67" s="52">
        <v>4</v>
      </c>
      <c r="BC67" s="52">
        <v>4</v>
      </c>
    </row>
    <row r="68" spans="2:55" x14ac:dyDescent="0.25">
      <c r="B68" s="8"/>
      <c r="C68" s="5" t="str">
        <f>C$32</f>
        <v>Evaluator #5</v>
      </c>
      <c r="D68" s="52">
        <v>4</v>
      </c>
      <c r="E68" s="52">
        <v>4</v>
      </c>
      <c r="F68" s="52">
        <v>3</v>
      </c>
      <c r="G68" s="52">
        <v>3</v>
      </c>
      <c r="H68" s="52">
        <v>3</v>
      </c>
      <c r="I68" s="27">
        <v>4</v>
      </c>
      <c r="J68" s="52">
        <v>4</v>
      </c>
      <c r="K68" s="52">
        <v>3</v>
      </c>
      <c r="L68" s="52">
        <v>4</v>
      </c>
      <c r="M68" s="52">
        <v>3</v>
      </c>
      <c r="N68" s="52">
        <v>3</v>
      </c>
      <c r="O68" s="52">
        <v>3</v>
      </c>
      <c r="P68" s="52">
        <v>4</v>
      </c>
      <c r="Q68" s="52">
        <v>3</v>
      </c>
      <c r="R68" s="52">
        <v>4</v>
      </c>
      <c r="S68" s="52">
        <v>3</v>
      </c>
      <c r="T68" s="52">
        <v>4</v>
      </c>
      <c r="U68" s="52">
        <v>3</v>
      </c>
      <c r="V68" s="52">
        <v>3</v>
      </c>
      <c r="W68" s="52">
        <v>4</v>
      </c>
      <c r="X68" s="52">
        <v>3</v>
      </c>
      <c r="Y68" s="52">
        <v>4</v>
      </c>
      <c r="Z68" s="67">
        <v>4</v>
      </c>
      <c r="AA68" s="52">
        <v>4</v>
      </c>
      <c r="AB68" s="52">
        <v>3</v>
      </c>
      <c r="AC68" s="52">
        <v>4</v>
      </c>
      <c r="AD68" s="52">
        <v>4</v>
      </c>
      <c r="AE68" s="52">
        <v>3</v>
      </c>
      <c r="AF68" s="52">
        <v>4</v>
      </c>
      <c r="AG68" s="52">
        <v>3</v>
      </c>
      <c r="AH68" s="52">
        <v>3</v>
      </c>
      <c r="AI68" s="52">
        <v>4</v>
      </c>
      <c r="AJ68" s="52">
        <v>3</v>
      </c>
      <c r="AK68" s="27">
        <v>3</v>
      </c>
      <c r="AL68" s="27">
        <v>3</v>
      </c>
      <c r="AM68" s="27">
        <v>4</v>
      </c>
      <c r="AN68" s="27">
        <v>3</v>
      </c>
      <c r="AO68" s="27">
        <v>4</v>
      </c>
      <c r="AP68" s="27">
        <v>4</v>
      </c>
      <c r="AQ68" s="91">
        <v>4</v>
      </c>
      <c r="AR68" s="52">
        <v>4</v>
      </c>
      <c r="AS68" s="52">
        <v>4</v>
      </c>
      <c r="AT68" s="52">
        <v>3</v>
      </c>
      <c r="AU68" s="52">
        <v>4</v>
      </c>
      <c r="AV68" s="52">
        <v>4</v>
      </c>
      <c r="AW68" s="52">
        <v>4</v>
      </c>
      <c r="AX68" s="52">
        <v>4</v>
      </c>
      <c r="AY68" s="52">
        <v>4</v>
      </c>
      <c r="AZ68" s="52">
        <v>3</v>
      </c>
      <c r="BA68" s="52">
        <v>4</v>
      </c>
      <c r="BB68" s="52">
        <v>3</v>
      </c>
      <c r="BC68" s="52">
        <v>3</v>
      </c>
    </row>
    <row r="69" spans="2:55" x14ac:dyDescent="0.25">
      <c r="B69" s="8"/>
      <c r="C69" s="5" t="str">
        <f>C$33</f>
        <v>Evaluator #6</v>
      </c>
      <c r="D69" s="52">
        <v>3</v>
      </c>
      <c r="E69" s="52">
        <v>5</v>
      </c>
      <c r="F69" s="52">
        <v>5</v>
      </c>
      <c r="G69" s="52">
        <v>5</v>
      </c>
      <c r="H69" s="52">
        <v>5</v>
      </c>
      <c r="I69" s="27">
        <v>4</v>
      </c>
      <c r="J69" s="52">
        <v>5</v>
      </c>
      <c r="K69" s="52">
        <v>5</v>
      </c>
      <c r="L69" s="52">
        <v>4</v>
      </c>
      <c r="M69" s="52">
        <v>4</v>
      </c>
      <c r="N69" s="52">
        <v>5</v>
      </c>
      <c r="O69" s="52">
        <v>3</v>
      </c>
      <c r="P69" s="52">
        <v>5</v>
      </c>
      <c r="Q69" s="52">
        <v>5</v>
      </c>
      <c r="R69" s="52">
        <v>5</v>
      </c>
      <c r="S69" s="52">
        <v>4</v>
      </c>
      <c r="T69" s="52">
        <v>5</v>
      </c>
      <c r="U69" s="52">
        <v>5</v>
      </c>
      <c r="V69" s="52">
        <v>5</v>
      </c>
      <c r="W69" s="52">
        <v>5</v>
      </c>
      <c r="X69" s="52">
        <v>2</v>
      </c>
      <c r="Y69" s="52">
        <v>5</v>
      </c>
      <c r="Z69" s="67">
        <v>5</v>
      </c>
      <c r="AA69" s="52">
        <v>4</v>
      </c>
      <c r="AB69" s="52">
        <v>5</v>
      </c>
      <c r="AC69" s="52">
        <v>5</v>
      </c>
      <c r="AD69" s="52">
        <v>4</v>
      </c>
      <c r="AE69" s="52">
        <v>1</v>
      </c>
      <c r="AF69" s="52">
        <v>4</v>
      </c>
      <c r="AG69" s="52">
        <v>4</v>
      </c>
      <c r="AH69" s="52">
        <v>5</v>
      </c>
      <c r="AI69" s="52">
        <v>4</v>
      </c>
      <c r="AJ69" s="52">
        <v>3</v>
      </c>
      <c r="AK69" s="27">
        <v>4</v>
      </c>
      <c r="AL69" s="27">
        <v>4</v>
      </c>
      <c r="AM69" s="27">
        <v>4</v>
      </c>
      <c r="AN69" s="27">
        <v>5</v>
      </c>
      <c r="AO69" s="27">
        <v>4</v>
      </c>
      <c r="AP69" s="27">
        <v>3</v>
      </c>
      <c r="AQ69" s="91">
        <v>4</v>
      </c>
      <c r="AR69" s="52">
        <v>4</v>
      </c>
      <c r="AS69" s="52">
        <v>5</v>
      </c>
      <c r="AT69" s="52">
        <v>3</v>
      </c>
      <c r="AU69" s="52">
        <v>4</v>
      </c>
      <c r="AV69" s="52">
        <v>4</v>
      </c>
      <c r="AW69" s="52">
        <v>4</v>
      </c>
      <c r="AX69" s="52">
        <v>4</v>
      </c>
      <c r="AY69" s="52">
        <v>4</v>
      </c>
      <c r="AZ69" s="52">
        <v>4</v>
      </c>
      <c r="BA69" s="52">
        <v>5</v>
      </c>
      <c r="BB69" s="52">
        <v>4</v>
      </c>
      <c r="BC69" s="52">
        <v>3</v>
      </c>
    </row>
    <row r="70" spans="2:55" x14ac:dyDescent="0.25">
      <c r="B70" s="8"/>
      <c r="C70" s="5" t="s">
        <v>4</v>
      </c>
      <c r="D70" s="28">
        <f t="shared" ref="D70:Q70" si="38">IF(SUM(D64:D69)=0,0,AVERAGE(D64:D69))</f>
        <v>3.5</v>
      </c>
      <c r="E70" s="28">
        <f t="shared" si="38"/>
        <v>4.166666666666667</v>
      </c>
      <c r="F70" s="28">
        <f t="shared" si="38"/>
        <v>3.5</v>
      </c>
      <c r="G70" s="28">
        <f t="shared" si="38"/>
        <v>3.6666666666666665</v>
      </c>
      <c r="H70" s="28">
        <f t="shared" si="38"/>
        <v>4.166666666666667</v>
      </c>
      <c r="I70" s="28">
        <f t="shared" si="38"/>
        <v>3.8333333333333335</v>
      </c>
      <c r="J70" s="28">
        <f t="shared" si="38"/>
        <v>4.333333333333333</v>
      </c>
      <c r="K70" s="28">
        <f t="shared" si="38"/>
        <v>4</v>
      </c>
      <c r="L70" s="28">
        <f t="shared" si="38"/>
        <v>3.8333333333333335</v>
      </c>
      <c r="M70" s="28">
        <f t="shared" si="38"/>
        <v>3.5</v>
      </c>
      <c r="N70" s="28">
        <f t="shared" si="38"/>
        <v>4.166666666666667</v>
      </c>
      <c r="O70" s="28">
        <f t="shared" si="38"/>
        <v>3.5</v>
      </c>
      <c r="P70" s="28">
        <f t="shared" si="38"/>
        <v>4.333333333333333</v>
      </c>
      <c r="Q70" s="28">
        <f t="shared" si="38"/>
        <v>4.166666666666667</v>
      </c>
      <c r="R70" s="28">
        <f t="shared" ref="R70:AH70" si="39">IF(SUM(R64:R69)=0,0,AVERAGE(R64:R69))</f>
        <v>3.8333333333333335</v>
      </c>
      <c r="S70" s="28">
        <f>IF(SUM(S64:S69)=0,0,AVERAGE(S64:S69))</f>
        <v>3.6666666666666665</v>
      </c>
      <c r="T70" s="28">
        <f t="shared" si="39"/>
        <v>4</v>
      </c>
      <c r="U70" s="28">
        <f t="shared" si="39"/>
        <v>3.8333333333333335</v>
      </c>
      <c r="V70" s="28">
        <f t="shared" si="39"/>
        <v>4</v>
      </c>
      <c r="W70" s="28">
        <f t="shared" si="39"/>
        <v>4</v>
      </c>
      <c r="X70" s="28">
        <f t="shared" si="39"/>
        <v>2.6666666666666665</v>
      </c>
      <c r="Y70" s="28">
        <f t="shared" si="39"/>
        <v>4</v>
      </c>
      <c r="Z70" s="28">
        <f t="shared" si="39"/>
        <v>4.166666666666667</v>
      </c>
      <c r="AA70" s="28">
        <f t="shared" si="39"/>
        <v>3.6666666666666665</v>
      </c>
      <c r="AB70" s="28">
        <f t="shared" si="39"/>
        <v>3.6666666666666665</v>
      </c>
      <c r="AC70" s="28">
        <f t="shared" si="39"/>
        <v>4</v>
      </c>
      <c r="AD70" s="28">
        <f t="shared" si="39"/>
        <v>3.8333333333333335</v>
      </c>
      <c r="AE70" s="28">
        <f t="shared" si="39"/>
        <v>2.1666666666666665</v>
      </c>
      <c r="AF70" s="28">
        <f t="shared" si="39"/>
        <v>4</v>
      </c>
      <c r="AG70" s="28">
        <f t="shared" si="39"/>
        <v>3.3333333333333335</v>
      </c>
      <c r="AH70" s="28">
        <f t="shared" si="39"/>
        <v>3.6666666666666665</v>
      </c>
      <c r="AI70" s="28">
        <f>IF(SUM(AI64:AI69)=0,0,AVERAGE(AI64:AI69))</f>
        <v>3.8333333333333335</v>
      </c>
      <c r="AJ70" s="28">
        <f>IF(SUM(AJ64:AJ69)=0,0,AVERAGE(AJ64:AJ69))</f>
        <v>3.1666666666666665</v>
      </c>
      <c r="AK70" s="28">
        <f t="shared" ref="AK70:AM70" si="40">IF(SUM(AK64:AK69)=0,0,AVERAGE(AK64:AK69))</f>
        <v>3.5</v>
      </c>
      <c r="AL70" s="28">
        <f t="shared" si="40"/>
        <v>3.6666666666666665</v>
      </c>
      <c r="AM70" s="28">
        <f t="shared" si="40"/>
        <v>3.6666666666666665</v>
      </c>
      <c r="AN70" s="28">
        <f t="shared" ref="AN70:AO70" si="41">IF(SUM(AN64:AN69)=0,0,AVERAGE(AN64:AN69))</f>
        <v>3.6666666666666665</v>
      </c>
      <c r="AO70" s="28">
        <f t="shared" si="41"/>
        <v>3.6666666666666665</v>
      </c>
      <c r="AP70" s="28">
        <f>IF(SUM(AP64:AP69)=0,0,AVERAGE(AP64:AP69))</f>
        <v>3.1666666666666665</v>
      </c>
      <c r="AQ70" s="29">
        <f t="shared" ref="AQ70:AV70" si="42">IF(SUM(AQ64:AQ69)=0,0,AVERAGE(AQ64:AQ69))</f>
        <v>3.8333333333333335</v>
      </c>
      <c r="AR70" s="28">
        <f t="shared" si="42"/>
        <v>3.8333333333333335</v>
      </c>
      <c r="AS70" s="28">
        <f t="shared" si="42"/>
        <v>4.166666666666667</v>
      </c>
      <c r="AT70" s="28">
        <f>IF(SUM(AT64:AT69)=0,0,AVERAGE(AT64:AT69))</f>
        <v>3.1666666666666665</v>
      </c>
      <c r="AU70" s="28">
        <f>IF(SUM(AU64:AU69)=0,0,AVERAGE(AU64:AU69))</f>
        <v>3.8333333333333335</v>
      </c>
      <c r="AV70" s="28">
        <f t="shared" si="42"/>
        <v>3.5</v>
      </c>
      <c r="AW70" s="28">
        <f t="shared" ref="AW70:BB70" si="43">IF(SUM(AW64:AW69)=0,0,AVERAGE(AW64:AW69))</f>
        <v>3.5</v>
      </c>
      <c r="AX70" s="28">
        <f t="shared" si="43"/>
        <v>3.1666666666666665</v>
      </c>
      <c r="AY70" s="28">
        <f>IF(SUM(AY64:AY69)=0,0,AVERAGE(AY64:AY69))</f>
        <v>4.333333333333333</v>
      </c>
      <c r="AZ70" s="28">
        <f t="shared" si="43"/>
        <v>3.5</v>
      </c>
      <c r="BA70" s="28">
        <f t="shared" si="43"/>
        <v>4</v>
      </c>
      <c r="BB70" s="28">
        <f t="shared" si="43"/>
        <v>3.6666666666666665</v>
      </c>
      <c r="BC70" s="28">
        <f>IF(SUM(BC64:BC69)=0,0,AVERAGE(BC64:BC69))</f>
        <v>3.1666666666666665</v>
      </c>
    </row>
    <row r="71" spans="2:55" ht="31.5" x14ac:dyDescent="0.25">
      <c r="B71" s="38">
        <v>5</v>
      </c>
      <c r="C71" s="34" t="s">
        <v>34</v>
      </c>
      <c r="D71" s="35">
        <f t="shared" ref="D71:AH71" si="44">SUM($B71*D70)</f>
        <v>17.5</v>
      </c>
      <c r="E71" s="35">
        <f t="shared" si="44"/>
        <v>20.833333333333336</v>
      </c>
      <c r="F71" s="35">
        <f t="shared" si="44"/>
        <v>17.5</v>
      </c>
      <c r="G71" s="35">
        <f t="shared" si="44"/>
        <v>18.333333333333332</v>
      </c>
      <c r="H71" s="35">
        <f t="shared" si="44"/>
        <v>20.833333333333336</v>
      </c>
      <c r="I71" s="35">
        <f>SUM($B71*I70)</f>
        <v>19.166666666666668</v>
      </c>
      <c r="J71" s="35">
        <f t="shared" si="44"/>
        <v>21.666666666666664</v>
      </c>
      <c r="K71" s="35">
        <f t="shared" si="44"/>
        <v>20</v>
      </c>
      <c r="L71" s="35">
        <f t="shared" si="44"/>
        <v>19.166666666666668</v>
      </c>
      <c r="M71" s="35">
        <f t="shared" si="44"/>
        <v>17.5</v>
      </c>
      <c r="N71" s="35">
        <f t="shared" si="44"/>
        <v>20.833333333333336</v>
      </c>
      <c r="O71" s="35">
        <f>SUM($B71*O70)</f>
        <v>17.5</v>
      </c>
      <c r="P71" s="35">
        <f t="shared" si="44"/>
        <v>21.666666666666664</v>
      </c>
      <c r="Q71" s="35">
        <f t="shared" si="44"/>
        <v>20.833333333333336</v>
      </c>
      <c r="R71" s="35">
        <f t="shared" si="44"/>
        <v>19.166666666666668</v>
      </c>
      <c r="S71" s="35">
        <f>SUM($B71*S70)</f>
        <v>18.333333333333332</v>
      </c>
      <c r="T71" s="35">
        <f t="shared" si="44"/>
        <v>20</v>
      </c>
      <c r="U71" s="35">
        <f t="shared" si="44"/>
        <v>19.166666666666668</v>
      </c>
      <c r="V71" s="35">
        <f t="shared" si="44"/>
        <v>20</v>
      </c>
      <c r="W71" s="35">
        <f t="shared" si="44"/>
        <v>20</v>
      </c>
      <c r="X71" s="35">
        <f t="shared" si="44"/>
        <v>13.333333333333332</v>
      </c>
      <c r="Y71" s="35">
        <f t="shared" si="44"/>
        <v>20</v>
      </c>
      <c r="Z71" s="35">
        <f t="shared" si="44"/>
        <v>20.833333333333336</v>
      </c>
      <c r="AA71" s="35">
        <f t="shared" si="44"/>
        <v>18.333333333333332</v>
      </c>
      <c r="AB71" s="35">
        <f t="shared" si="44"/>
        <v>18.333333333333332</v>
      </c>
      <c r="AC71" s="35">
        <f t="shared" si="44"/>
        <v>20</v>
      </c>
      <c r="AD71" s="35">
        <f t="shared" si="44"/>
        <v>19.166666666666668</v>
      </c>
      <c r="AE71" s="35">
        <f t="shared" si="44"/>
        <v>10.833333333333332</v>
      </c>
      <c r="AF71" s="35">
        <f t="shared" si="44"/>
        <v>20</v>
      </c>
      <c r="AG71" s="35">
        <f t="shared" si="44"/>
        <v>16.666666666666668</v>
      </c>
      <c r="AH71" s="35">
        <f t="shared" si="44"/>
        <v>18.333333333333332</v>
      </c>
      <c r="AI71" s="35">
        <f>SUM($B71*AI70)</f>
        <v>19.166666666666668</v>
      </c>
      <c r="AJ71" s="35">
        <f>SUM($B71*AJ70)</f>
        <v>15.833333333333332</v>
      </c>
      <c r="AK71" s="35">
        <f>SUM($B71*AK70)</f>
        <v>17.5</v>
      </c>
      <c r="AL71" s="35">
        <f t="shared" ref="AL71:AO71" si="45">SUM($B71*AL70)</f>
        <v>18.333333333333332</v>
      </c>
      <c r="AM71" s="35">
        <f t="shared" si="45"/>
        <v>18.333333333333332</v>
      </c>
      <c r="AN71" s="35">
        <f t="shared" si="45"/>
        <v>18.333333333333332</v>
      </c>
      <c r="AO71" s="35">
        <f t="shared" si="45"/>
        <v>18.333333333333332</v>
      </c>
      <c r="AP71" s="35">
        <f>SUM($B71*AP70)</f>
        <v>15.833333333333332</v>
      </c>
      <c r="AQ71" s="39">
        <f t="shared" ref="AQ71:BB71" si="46">SUM($B71*AQ70)</f>
        <v>19.166666666666668</v>
      </c>
      <c r="AR71" s="35">
        <f t="shared" si="46"/>
        <v>19.166666666666668</v>
      </c>
      <c r="AS71" s="35">
        <f t="shared" si="46"/>
        <v>20.833333333333336</v>
      </c>
      <c r="AT71" s="35">
        <f>SUM($B71*AT70)</f>
        <v>15.833333333333332</v>
      </c>
      <c r="AU71" s="35">
        <f>SUM($B71*AU70)</f>
        <v>19.166666666666668</v>
      </c>
      <c r="AV71" s="35">
        <f t="shared" si="46"/>
        <v>17.5</v>
      </c>
      <c r="AW71" s="35">
        <f t="shared" si="46"/>
        <v>17.5</v>
      </c>
      <c r="AX71" s="35">
        <f t="shared" si="46"/>
        <v>15.833333333333332</v>
      </c>
      <c r="AY71" s="35">
        <f>SUM($B71*AY70)</f>
        <v>21.666666666666664</v>
      </c>
      <c r="AZ71" s="35">
        <f t="shared" si="46"/>
        <v>17.5</v>
      </c>
      <c r="BA71" s="35">
        <f t="shared" si="46"/>
        <v>20</v>
      </c>
      <c r="BB71" s="35">
        <f t="shared" si="46"/>
        <v>18.333333333333332</v>
      </c>
      <c r="BC71" s="35">
        <f>SUM($B71*BC70)</f>
        <v>15.833333333333332</v>
      </c>
    </row>
    <row r="72" spans="2:55" ht="15.75" x14ac:dyDescent="0.25">
      <c r="B72" s="8"/>
      <c r="C72" s="20" t="s">
        <v>35</v>
      </c>
      <c r="D72" s="49"/>
      <c r="E72" s="49"/>
      <c r="F72" s="49"/>
      <c r="G72" s="49"/>
      <c r="H72" s="49"/>
      <c r="I72" s="33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64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33"/>
      <c r="AL72" s="33"/>
      <c r="AM72" s="33"/>
      <c r="AN72" s="33"/>
      <c r="AO72" s="33"/>
      <c r="AP72" s="33"/>
      <c r="AQ72" s="88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</row>
    <row r="73" spans="2:55" x14ac:dyDescent="0.25">
      <c r="B73" s="8"/>
      <c r="C73" s="5" t="str">
        <f>C$28</f>
        <v>Evaluator #1</v>
      </c>
      <c r="D73" s="52">
        <v>3</v>
      </c>
      <c r="E73" s="52">
        <v>5</v>
      </c>
      <c r="F73" s="52">
        <v>3</v>
      </c>
      <c r="G73" s="52">
        <v>3</v>
      </c>
      <c r="H73" s="52">
        <v>4</v>
      </c>
      <c r="I73" s="27">
        <v>4</v>
      </c>
      <c r="J73" s="52">
        <v>5</v>
      </c>
      <c r="K73" s="52">
        <v>3</v>
      </c>
      <c r="L73" s="52">
        <v>4</v>
      </c>
      <c r="M73" s="52">
        <v>4</v>
      </c>
      <c r="N73" s="52">
        <v>4</v>
      </c>
      <c r="O73" s="52">
        <v>5</v>
      </c>
      <c r="P73" s="52">
        <v>5</v>
      </c>
      <c r="Q73" s="52">
        <v>4</v>
      </c>
      <c r="R73" s="52">
        <v>4</v>
      </c>
      <c r="S73" s="52">
        <v>4</v>
      </c>
      <c r="T73" s="52">
        <v>4</v>
      </c>
      <c r="U73" s="52">
        <v>3</v>
      </c>
      <c r="V73" s="52">
        <v>4</v>
      </c>
      <c r="W73" s="52">
        <v>4</v>
      </c>
      <c r="X73" s="52">
        <v>2</v>
      </c>
      <c r="Y73" s="52">
        <v>4</v>
      </c>
      <c r="Z73" s="67">
        <v>4</v>
      </c>
      <c r="AA73" s="52">
        <v>4</v>
      </c>
      <c r="AB73" s="52">
        <v>4</v>
      </c>
      <c r="AC73" s="52">
        <v>2</v>
      </c>
      <c r="AD73" s="52">
        <v>4</v>
      </c>
      <c r="AE73" s="52">
        <v>2</v>
      </c>
      <c r="AF73" s="52">
        <v>4</v>
      </c>
      <c r="AG73" s="52">
        <v>3</v>
      </c>
      <c r="AH73" s="52">
        <v>4</v>
      </c>
      <c r="AI73" s="52">
        <v>2</v>
      </c>
      <c r="AJ73" s="52">
        <v>3</v>
      </c>
      <c r="AK73" s="27">
        <v>4</v>
      </c>
      <c r="AL73" s="27">
        <v>5</v>
      </c>
      <c r="AM73" s="27">
        <v>4</v>
      </c>
      <c r="AN73" s="27">
        <v>4</v>
      </c>
      <c r="AO73" s="27">
        <v>4</v>
      </c>
      <c r="AP73" s="27">
        <v>4</v>
      </c>
      <c r="AQ73" s="91">
        <v>4</v>
      </c>
      <c r="AR73" s="52">
        <v>4</v>
      </c>
      <c r="AS73" s="52">
        <v>5</v>
      </c>
      <c r="AT73" s="52">
        <v>4</v>
      </c>
      <c r="AU73" s="52">
        <v>3</v>
      </c>
      <c r="AV73" s="52">
        <v>5</v>
      </c>
      <c r="AW73" s="52">
        <v>3</v>
      </c>
      <c r="AX73" s="52">
        <v>4</v>
      </c>
      <c r="AY73" s="52">
        <v>3</v>
      </c>
      <c r="AZ73" s="52">
        <v>4</v>
      </c>
      <c r="BA73" s="52">
        <v>4</v>
      </c>
      <c r="BB73" s="52">
        <v>4</v>
      </c>
      <c r="BC73" s="52">
        <v>4</v>
      </c>
    </row>
    <row r="74" spans="2:55" x14ac:dyDescent="0.25">
      <c r="B74" s="8"/>
      <c r="C74" s="5" t="str">
        <f>C$29</f>
        <v>Evaluator #2</v>
      </c>
      <c r="D74" s="52">
        <v>4</v>
      </c>
      <c r="E74" s="52">
        <v>3</v>
      </c>
      <c r="F74" s="52">
        <v>4</v>
      </c>
      <c r="G74" s="52">
        <v>3</v>
      </c>
      <c r="H74" s="52">
        <v>3</v>
      </c>
      <c r="I74" s="27">
        <v>4</v>
      </c>
      <c r="J74" s="52">
        <v>5</v>
      </c>
      <c r="K74" s="52">
        <v>3</v>
      </c>
      <c r="L74" s="52">
        <v>3</v>
      </c>
      <c r="M74" s="52">
        <v>3</v>
      </c>
      <c r="N74" s="52">
        <v>3</v>
      </c>
      <c r="O74" s="52">
        <v>3</v>
      </c>
      <c r="P74" s="52">
        <v>4</v>
      </c>
      <c r="Q74" s="52">
        <v>3</v>
      </c>
      <c r="R74" s="52">
        <v>3</v>
      </c>
      <c r="S74" s="52">
        <v>3</v>
      </c>
      <c r="T74" s="52">
        <v>4</v>
      </c>
      <c r="U74" s="52">
        <v>4</v>
      </c>
      <c r="V74" s="52">
        <v>3</v>
      </c>
      <c r="W74" s="52">
        <v>3</v>
      </c>
      <c r="X74" s="52">
        <v>3</v>
      </c>
      <c r="Y74" s="52">
        <v>4</v>
      </c>
      <c r="Z74" s="67">
        <v>4</v>
      </c>
      <c r="AA74" s="52">
        <v>3</v>
      </c>
      <c r="AB74" s="52">
        <v>3</v>
      </c>
      <c r="AC74" s="52">
        <v>3</v>
      </c>
      <c r="AD74" s="52">
        <v>3</v>
      </c>
      <c r="AE74" s="52">
        <v>2</v>
      </c>
      <c r="AF74" s="52">
        <v>3</v>
      </c>
      <c r="AG74" s="52">
        <v>3</v>
      </c>
      <c r="AH74" s="52">
        <v>3</v>
      </c>
      <c r="AI74" s="52">
        <v>3</v>
      </c>
      <c r="AJ74" s="52">
        <v>3</v>
      </c>
      <c r="AK74" s="27">
        <v>3</v>
      </c>
      <c r="AL74" s="27">
        <v>4</v>
      </c>
      <c r="AM74" s="27">
        <v>3</v>
      </c>
      <c r="AN74" s="27">
        <v>3</v>
      </c>
      <c r="AO74" s="27">
        <v>3</v>
      </c>
      <c r="AP74" s="27">
        <v>3</v>
      </c>
      <c r="AQ74" s="91">
        <v>3</v>
      </c>
      <c r="AR74" s="52">
        <v>4</v>
      </c>
      <c r="AS74" s="52">
        <v>4</v>
      </c>
      <c r="AT74" s="52">
        <v>4</v>
      </c>
      <c r="AU74" s="52">
        <v>4</v>
      </c>
      <c r="AV74" s="52">
        <v>4</v>
      </c>
      <c r="AW74" s="52">
        <v>3</v>
      </c>
      <c r="AX74" s="52">
        <v>3</v>
      </c>
      <c r="AY74" s="52">
        <v>4</v>
      </c>
      <c r="AZ74" s="52">
        <v>3</v>
      </c>
      <c r="BA74" s="52">
        <v>3</v>
      </c>
      <c r="BB74" s="52">
        <v>3</v>
      </c>
      <c r="BC74" s="52">
        <v>3</v>
      </c>
    </row>
    <row r="75" spans="2:55" x14ac:dyDescent="0.25">
      <c r="B75" s="8"/>
      <c r="C75" s="5" t="str">
        <f>C$30</f>
        <v>Evaluator #3</v>
      </c>
      <c r="D75" s="52">
        <v>5</v>
      </c>
      <c r="E75" s="52">
        <v>4</v>
      </c>
      <c r="F75" s="52">
        <v>4</v>
      </c>
      <c r="G75" s="52">
        <v>3</v>
      </c>
      <c r="H75" s="52">
        <v>5</v>
      </c>
      <c r="I75" s="27">
        <v>4</v>
      </c>
      <c r="J75" s="52">
        <v>3</v>
      </c>
      <c r="K75" s="52">
        <v>5</v>
      </c>
      <c r="L75" s="52">
        <v>4</v>
      </c>
      <c r="M75" s="52">
        <v>4</v>
      </c>
      <c r="N75" s="52">
        <v>5</v>
      </c>
      <c r="O75" s="52">
        <v>5</v>
      </c>
      <c r="P75" s="52">
        <v>5</v>
      </c>
      <c r="Q75" s="52">
        <v>4</v>
      </c>
      <c r="R75" s="52">
        <v>4</v>
      </c>
      <c r="S75" s="52">
        <v>4</v>
      </c>
      <c r="T75" s="52">
        <v>5</v>
      </c>
      <c r="U75" s="52">
        <v>4</v>
      </c>
      <c r="V75" s="52">
        <v>5</v>
      </c>
      <c r="W75" s="52">
        <v>5</v>
      </c>
      <c r="X75" s="52">
        <v>5</v>
      </c>
      <c r="Y75" s="52">
        <v>5</v>
      </c>
      <c r="Z75" s="67">
        <v>5</v>
      </c>
      <c r="AA75" s="52">
        <v>4</v>
      </c>
      <c r="AB75" s="52">
        <v>3</v>
      </c>
      <c r="AC75" s="52">
        <v>2</v>
      </c>
      <c r="AD75" s="52">
        <v>3</v>
      </c>
      <c r="AE75" s="52">
        <v>3</v>
      </c>
      <c r="AF75" s="52">
        <v>5</v>
      </c>
      <c r="AG75" s="52">
        <v>4</v>
      </c>
      <c r="AH75" s="52">
        <v>3</v>
      </c>
      <c r="AI75" s="52">
        <v>4</v>
      </c>
      <c r="AJ75" s="52">
        <v>4</v>
      </c>
      <c r="AK75" s="27">
        <v>5</v>
      </c>
      <c r="AL75" s="27">
        <v>4</v>
      </c>
      <c r="AM75" s="27">
        <v>4</v>
      </c>
      <c r="AN75" s="27">
        <v>5</v>
      </c>
      <c r="AO75" s="27">
        <v>4</v>
      </c>
      <c r="AP75" s="27">
        <v>3</v>
      </c>
      <c r="AQ75" s="91">
        <v>4</v>
      </c>
      <c r="AR75" s="52">
        <v>4</v>
      </c>
      <c r="AS75" s="52">
        <v>5</v>
      </c>
      <c r="AT75" s="52">
        <v>3</v>
      </c>
      <c r="AU75" s="52">
        <v>3</v>
      </c>
      <c r="AV75" s="52">
        <v>4</v>
      </c>
      <c r="AW75" s="52">
        <v>4</v>
      </c>
      <c r="AX75" s="52">
        <v>4</v>
      </c>
      <c r="AY75" s="52">
        <v>4</v>
      </c>
      <c r="AZ75" s="52">
        <v>4</v>
      </c>
      <c r="BA75" s="52">
        <v>5</v>
      </c>
      <c r="BB75" s="52">
        <v>4</v>
      </c>
      <c r="BC75" s="52">
        <v>4</v>
      </c>
    </row>
    <row r="76" spans="2:55" x14ac:dyDescent="0.25">
      <c r="B76" s="8"/>
      <c r="C76" s="5" t="str">
        <f>C$31</f>
        <v>Evaluator #4</v>
      </c>
      <c r="D76" s="52">
        <v>3</v>
      </c>
      <c r="E76" s="52">
        <v>4</v>
      </c>
      <c r="F76" s="52">
        <v>4</v>
      </c>
      <c r="G76" s="52">
        <v>3</v>
      </c>
      <c r="H76" s="52">
        <v>3</v>
      </c>
      <c r="I76" s="27">
        <v>3</v>
      </c>
      <c r="J76" s="52">
        <v>4</v>
      </c>
      <c r="K76" s="52">
        <v>4</v>
      </c>
      <c r="L76" s="52">
        <v>4</v>
      </c>
      <c r="M76" s="52">
        <v>4</v>
      </c>
      <c r="N76" s="52">
        <v>3</v>
      </c>
      <c r="O76" s="52">
        <v>4</v>
      </c>
      <c r="P76" s="52">
        <v>3</v>
      </c>
      <c r="Q76" s="52">
        <v>4</v>
      </c>
      <c r="R76" s="52">
        <v>4</v>
      </c>
      <c r="S76" s="52">
        <v>3</v>
      </c>
      <c r="T76" s="52">
        <v>3</v>
      </c>
      <c r="U76" s="52">
        <v>3</v>
      </c>
      <c r="V76" s="52">
        <v>4</v>
      </c>
      <c r="W76" s="52">
        <v>4</v>
      </c>
      <c r="X76" s="52">
        <v>3</v>
      </c>
      <c r="Y76" s="52">
        <v>4</v>
      </c>
      <c r="Z76" s="67">
        <v>3</v>
      </c>
      <c r="AA76" s="52">
        <v>3</v>
      </c>
      <c r="AB76" s="52">
        <v>3</v>
      </c>
      <c r="AC76" s="52">
        <v>4</v>
      </c>
      <c r="AD76" s="52">
        <v>3</v>
      </c>
      <c r="AE76" s="52">
        <v>2</v>
      </c>
      <c r="AF76" s="52">
        <v>4</v>
      </c>
      <c r="AG76" s="52">
        <v>4</v>
      </c>
      <c r="AH76" s="52">
        <v>3</v>
      </c>
      <c r="AI76" s="52">
        <v>3</v>
      </c>
      <c r="AJ76" s="52">
        <v>3</v>
      </c>
      <c r="AK76" s="27">
        <v>4</v>
      </c>
      <c r="AL76" s="27">
        <v>4</v>
      </c>
      <c r="AM76" s="27">
        <v>4</v>
      </c>
      <c r="AN76" s="27">
        <v>4</v>
      </c>
      <c r="AO76" s="27">
        <v>4</v>
      </c>
      <c r="AP76" s="27">
        <v>3</v>
      </c>
      <c r="AQ76" s="91">
        <v>3</v>
      </c>
      <c r="AR76" s="52">
        <v>3</v>
      </c>
      <c r="AS76" s="52">
        <v>3</v>
      </c>
      <c r="AT76" s="52">
        <v>3</v>
      </c>
      <c r="AU76" s="52">
        <v>3</v>
      </c>
      <c r="AV76" s="52">
        <v>3</v>
      </c>
      <c r="AW76" s="52">
        <v>3</v>
      </c>
      <c r="AX76" s="52">
        <v>3</v>
      </c>
      <c r="AY76" s="52">
        <v>3</v>
      </c>
      <c r="AZ76" s="52">
        <v>4</v>
      </c>
      <c r="BA76" s="52">
        <v>3</v>
      </c>
      <c r="BB76" s="52">
        <v>3</v>
      </c>
      <c r="BC76" s="52">
        <v>4</v>
      </c>
    </row>
    <row r="77" spans="2:55" x14ac:dyDescent="0.25">
      <c r="B77" s="8"/>
      <c r="C77" s="5" t="str">
        <f>C$32</f>
        <v>Evaluator #5</v>
      </c>
      <c r="D77" s="52">
        <v>4</v>
      </c>
      <c r="E77" s="52">
        <v>4</v>
      </c>
      <c r="F77" s="52">
        <v>4</v>
      </c>
      <c r="G77" s="52">
        <v>4</v>
      </c>
      <c r="H77" s="52">
        <v>4</v>
      </c>
      <c r="I77" s="27">
        <v>4</v>
      </c>
      <c r="J77" s="52">
        <v>4</v>
      </c>
      <c r="K77" s="52">
        <v>3</v>
      </c>
      <c r="L77" s="52">
        <v>4</v>
      </c>
      <c r="M77" s="52">
        <v>4</v>
      </c>
      <c r="N77" s="52">
        <v>3</v>
      </c>
      <c r="O77" s="52">
        <v>4</v>
      </c>
      <c r="P77" s="52">
        <v>4</v>
      </c>
      <c r="Q77" s="52">
        <v>3</v>
      </c>
      <c r="R77" s="52">
        <v>3</v>
      </c>
      <c r="S77" s="52">
        <v>3</v>
      </c>
      <c r="T77" s="52">
        <v>3</v>
      </c>
      <c r="U77" s="52">
        <v>3</v>
      </c>
      <c r="V77" s="52">
        <v>4</v>
      </c>
      <c r="W77" s="52">
        <v>4</v>
      </c>
      <c r="X77" s="52">
        <v>4</v>
      </c>
      <c r="Y77" s="52">
        <v>4</v>
      </c>
      <c r="Z77" s="67">
        <v>4</v>
      </c>
      <c r="AA77" s="52">
        <v>3</v>
      </c>
      <c r="AB77" s="52">
        <v>3</v>
      </c>
      <c r="AC77" s="52">
        <v>4</v>
      </c>
      <c r="AD77" s="52">
        <v>4</v>
      </c>
      <c r="AE77" s="52">
        <v>3</v>
      </c>
      <c r="AF77" s="52">
        <v>3</v>
      </c>
      <c r="AG77" s="52">
        <v>4</v>
      </c>
      <c r="AH77" s="52">
        <v>4</v>
      </c>
      <c r="AI77" s="52">
        <v>3</v>
      </c>
      <c r="AJ77" s="52">
        <v>3</v>
      </c>
      <c r="AK77" s="27">
        <v>3</v>
      </c>
      <c r="AL77" s="27">
        <v>4</v>
      </c>
      <c r="AM77" s="27">
        <v>3</v>
      </c>
      <c r="AN77" s="27">
        <v>4</v>
      </c>
      <c r="AO77" s="27">
        <v>3</v>
      </c>
      <c r="AP77" s="27">
        <v>4</v>
      </c>
      <c r="AQ77" s="91">
        <v>4</v>
      </c>
      <c r="AR77" s="52">
        <v>3</v>
      </c>
      <c r="AS77" s="52">
        <v>4</v>
      </c>
      <c r="AT77" s="52">
        <v>4</v>
      </c>
      <c r="AU77" s="52">
        <v>3</v>
      </c>
      <c r="AV77" s="52">
        <v>3</v>
      </c>
      <c r="AW77" s="52">
        <v>3</v>
      </c>
      <c r="AX77" s="52">
        <v>3</v>
      </c>
      <c r="AY77" s="52">
        <v>3</v>
      </c>
      <c r="AZ77" s="52">
        <v>4</v>
      </c>
      <c r="BA77" s="52">
        <v>3</v>
      </c>
      <c r="BB77" s="52">
        <v>3</v>
      </c>
      <c r="BC77" s="52">
        <v>4</v>
      </c>
    </row>
    <row r="78" spans="2:55" x14ac:dyDescent="0.25">
      <c r="B78" s="8"/>
      <c r="C78" s="5" t="str">
        <f>C$33</f>
        <v>Evaluator #6</v>
      </c>
      <c r="D78" s="52">
        <v>5</v>
      </c>
      <c r="E78" s="52">
        <v>3</v>
      </c>
      <c r="F78" s="52">
        <v>4</v>
      </c>
      <c r="G78" s="52">
        <v>3</v>
      </c>
      <c r="H78" s="52">
        <v>5</v>
      </c>
      <c r="I78" s="27">
        <v>4</v>
      </c>
      <c r="J78" s="52">
        <v>3</v>
      </c>
      <c r="K78" s="52">
        <v>4</v>
      </c>
      <c r="L78" s="52">
        <v>4</v>
      </c>
      <c r="M78" s="52">
        <v>5</v>
      </c>
      <c r="N78" s="52">
        <v>5</v>
      </c>
      <c r="O78" s="52">
        <v>5</v>
      </c>
      <c r="P78" s="52">
        <v>5</v>
      </c>
      <c r="Q78" s="52">
        <v>5</v>
      </c>
      <c r="R78" s="52">
        <v>4</v>
      </c>
      <c r="S78" s="52">
        <v>4</v>
      </c>
      <c r="T78" s="52">
        <v>5</v>
      </c>
      <c r="U78" s="52">
        <v>5</v>
      </c>
      <c r="V78" s="52">
        <v>5</v>
      </c>
      <c r="W78" s="52">
        <v>5</v>
      </c>
      <c r="X78" s="52">
        <v>4</v>
      </c>
      <c r="Y78" s="52">
        <v>4</v>
      </c>
      <c r="Z78" s="67">
        <v>5</v>
      </c>
      <c r="AA78" s="52">
        <v>4</v>
      </c>
      <c r="AB78" s="52">
        <v>4</v>
      </c>
      <c r="AC78" s="52">
        <v>5</v>
      </c>
      <c r="AD78" s="52">
        <v>2</v>
      </c>
      <c r="AE78" s="52">
        <v>1</v>
      </c>
      <c r="AF78" s="52">
        <v>4</v>
      </c>
      <c r="AG78" s="52">
        <v>4</v>
      </c>
      <c r="AH78" s="52">
        <v>3</v>
      </c>
      <c r="AI78" s="52">
        <v>4</v>
      </c>
      <c r="AJ78" s="52">
        <v>4</v>
      </c>
      <c r="AK78" s="27">
        <v>5</v>
      </c>
      <c r="AL78" s="27">
        <v>5</v>
      </c>
      <c r="AM78" s="27">
        <v>5</v>
      </c>
      <c r="AN78" s="27">
        <v>5</v>
      </c>
      <c r="AO78" s="27">
        <v>4</v>
      </c>
      <c r="AP78" s="27">
        <v>3</v>
      </c>
      <c r="AQ78" s="91">
        <v>3</v>
      </c>
      <c r="AR78" s="52">
        <v>4</v>
      </c>
      <c r="AS78" s="52">
        <v>4</v>
      </c>
      <c r="AT78" s="52">
        <v>4</v>
      </c>
      <c r="AU78" s="52">
        <v>4</v>
      </c>
      <c r="AV78" s="52">
        <v>4</v>
      </c>
      <c r="AW78" s="52">
        <v>5</v>
      </c>
      <c r="AX78" s="52">
        <v>5</v>
      </c>
      <c r="AY78" s="52">
        <v>3</v>
      </c>
      <c r="AZ78" s="52">
        <v>4</v>
      </c>
      <c r="BA78" s="52">
        <v>5</v>
      </c>
      <c r="BB78" s="52">
        <v>5</v>
      </c>
      <c r="BC78" s="52">
        <v>4</v>
      </c>
    </row>
    <row r="79" spans="2:55" x14ac:dyDescent="0.25">
      <c r="B79" s="8"/>
      <c r="C79" s="5" t="s">
        <v>4</v>
      </c>
      <c r="D79" s="28">
        <f t="shared" ref="D79:Q79" si="47">IF(SUM(D73:D78)=0,0,AVERAGE(D73:D78))</f>
        <v>4</v>
      </c>
      <c r="E79" s="28">
        <f t="shared" si="47"/>
        <v>3.8333333333333335</v>
      </c>
      <c r="F79" s="28">
        <f t="shared" si="47"/>
        <v>3.8333333333333335</v>
      </c>
      <c r="G79" s="28">
        <f t="shared" si="47"/>
        <v>3.1666666666666665</v>
      </c>
      <c r="H79" s="28">
        <f t="shared" si="47"/>
        <v>4</v>
      </c>
      <c r="I79" s="28">
        <f t="shared" si="47"/>
        <v>3.8333333333333335</v>
      </c>
      <c r="J79" s="28">
        <f t="shared" si="47"/>
        <v>4</v>
      </c>
      <c r="K79" s="28">
        <f t="shared" si="47"/>
        <v>3.6666666666666665</v>
      </c>
      <c r="L79" s="28">
        <f t="shared" si="47"/>
        <v>3.8333333333333335</v>
      </c>
      <c r="M79" s="28">
        <f t="shared" si="47"/>
        <v>4</v>
      </c>
      <c r="N79" s="28">
        <f t="shared" si="47"/>
        <v>3.8333333333333335</v>
      </c>
      <c r="O79" s="28">
        <f t="shared" si="47"/>
        <v>4.333333333333333</v>
      </c>
      <c r="P79" s="28">
        <f t="shared" si="47"/>
        <v>4.333333333333333</v>
      </c>
      <c r="Q79" s="28">
        <f t="shared" si="47"/>
        <v>3.8333333333333335</v>
      </c>
      <c r="R79" s="28">
        <f t="shared" ref="R79:AH79" si="48">IF(SUM(R73:R78)=0,0,AVERAGE(R73:R78))</f>
        <v>3.6666666666666665</v>
      </c>
      <c r="S79" s="28">
        <f>IF(SUM(S73:S78)=0,0,AVERAGE(S73:S78))</f>
        <v>3.5</v>
      </c>
      <c r="T79" s="28">
        <f t="shared" si="48"/>
        <v>4</v>
      </c>
      <c r="U79" s="28">
        <f t="shared" si="48"/>
        <v>3.6666666666666665</v>
      </c>
      <c r="V79" s="28">
        <f t="shared" si="48"/>
        <v>4.166666666666667</v>
      </c>
      <c r="W79" s="28">
        <f t="shared" si="48"/>
        <v>4.166666666666667</v>
      </c>
      <c r="X79" s="28">
        <f t="shared" si="48"/>
        <v>3.5</v>
      </c>
      <c r="Y79" s="28">
        <f t="shared" si="48"/>
        <v>4.166666666666667</v>
      </c>
      <c r="Z79" s="28">
        <f t="shared" si="48"/>
        <v>4.166666666666667</v>
      </c>
      <c r="AA79" s="28">
        <f t="shared" si="48"/>
        <v>3.5</v>
      </c>
      <c r="AB79" s="28">
        <f t="shared" si="48"/>
        <v>3.3333333333333335</v>
      </c>
      <c r="AC79" s="28">
        <f t="shared" si="48"/>
        <v>3.3333333333333335</v>
      </c>
      <c r="AD79" s="28">
        <f t="shared" si="48"/>
        <v>3.1666666666666665</v>
      </c>
      <c r="AE79" s="28">
        <f t="shared" si="48"/>
        <v>2.1666666666666665</v>
      </c>
      <c r="AF79" s="28">
        <f t="shared" si="48"/>
        <v>3.8333333333333335</v>
      </c>
      <c r="AG79" s="28">
        <f t="shared" si="48"/>
        <v>3.6666666666666665</v>
      </c>
      <c r="AH79" s="28">
        <f t="shared" si="48"/>
        <v>3.3333333333333335</v>
      </c>
      <c r="AI79" s="28">
        <f>IF(SUM(AI73:AI78)=0,0,AVERAGE(AI73:AI78))</f>
        <v>3.1666666666666665</v>
      </c>
      <c r="AJ79" s="28">
        <f>IF(SUM(AJ73:AJ78)=0,0,AVERAGE(AJ73:AJ78))</f>
        <v>3.3333333333333335</v>
      </c>
      <c r="AK79" s="28">
        <f t="shared" ref="AK79:AM79" si="49">IF(SUM(AK73:AK78)=0,0,AVERAGE(AK73:AK78))</f>
        <v>4</v>
      </c>
      <c r="AL79" s="28">
        <f t="shared" si="49"/>
        <v>4.333333333333333</v>
      </c>
      <c r="AM79" s="28">
        <f t="shared" si="49"/>
        <v>3.8333333333333335</v>
      </c>
      <c r="AN79" s="28">
        <f t="shared" ref="AN79:AO79" si="50">IF(SUM(AN73:AN78)=0,0,AVERAGE(AN73:AN78))</f>
        <v>4.166666666666667</v>
      </c>
      <c r="AO79" s="28">
        <f t="shared" si="50"/>
        <v>3.6666666666666665</v>
      </c>
      <c r="AP79" s="28">
        <f>IF(SUM(AP73:AP78)=0,0,AVERAGE(AP73:AP78))</f>
        <v>3.3333333333333335</v>
      </c>
      <c r="AQ79" s="29">
        <f t="shared" ref="AQ79:AV79" si="51">IF(SUM(AQ73:AQ78)=0,0,AVERAGE(AQ73:AQ78))</f>
        <v>3.5</v>
      </c>
      <c r="AR79" s="28">
        <f t="shared" si="51"/>
        <v>3.6666666666666665</v>
      </c>
      <c r="AS79" s="28">
        <f t="shared" si="51"/>
        <v>4.166666666666667</v>
      </c>
      <c r="AT79" s="28">
        <f>IF(SUM(AT73:AT78)=0,0,AVERAGE(AT73:AT78))</f>
        <v>3.6666666666666665</v>
      </c>
      <c r="AU79" s="28">
        <f>IF(SUM(AU73:AU78)=0,0,AVERAGE(AU73:AU78))</f>
        <v>3.3333333333333335</v>
      </c>
      <c r="AV79" s="28">
        <f t="shared" si="51"/>
        <v>3.8333333333333335</v>
      </c>
      <c r="AW79" s="28">
        <f t="shared" ref="AW79:BB79" si="52">IF(SUM(AW73:AW78)=0,0,AVERAGE(AW73:AW78))</f>
        <v>3.5</v>
      </c>
      <c r="AX79" s="28">
        <f t="shared" si="52"/>
        <v>3.6666666666666665</v>
      </c>
      <c r="AY79" s="28">
        <f>IF(SUM(AY73:AY78)=0,0,AVERAGE(AY73:AY78))</f>
        <v>3.3333333333333335</v>
      </c>
      <c r="AZ79" s="28">
        <f t="shared" si="52"/>
        <v>3.8333333333333335</v>
      </c>
      <c r="BA79" s="28">
        <f t="shared" si="52"/>
        <v>3.8333333333333335</v>
      </c>
      <c r="BB79" s="28">
        <f t="shared" si="52"/>
        <v>3.6666666666666665</v>
      </c>
      <c r="BC79" s="28">
        <f>IF(SUM(BC73:BC78)=0,0,AVERAGE(BC73:BC78))</f>
        <v>3.8333333333333335</v>
      </c>
    </row>
    <row r="80" spans="2:55" ht="31.5" x14ac:dyDescent="0.25">
      <c r="B80" s="38">
        <v>5</v>
      </c>
      <c r="C80" s="34" t="s">
        <v>36</v>
      </c>
      <c r="D80" s="35">
        <f t="shared" ref="D80:AH80" si="53">SUM($B80*D79)</f>
        <v>20</v>
      </c>
      <c r="E80" s="35">
        <f t="shared" si="53"/>
        <v>19.166666666666668</v>
      </c>
      <c r="F80" s="35">
        <f t="shared" si="53"/>
        <v>19.166666666666668</v>
      </c>
      <c r="G80" s="35">
        <f t="shared" si="53"/>
        <v>15.833333333333332</v>
      </c>
      <c r="H80" s="35">
        <f t="shared" si="53"/>
        <v>20</v>
      </c>
      <c r="I80" s="35">
        <f>SUM($B80*I79)</f>
        <v>19.166666666666668</v>
      </c>
      <c r="J80" s="35">
        <f t="shared" si="53"/>
        <v>20</v>
      </c>
      <c r="K80" s="35">
        <f t="shared" si="53"/>
        <v>18.333333333333332</v>
      </c>
      <c r="L80" s="35">
        <f t="shared" si="53"/>
        <v>19.166666666666668</v>
      </c>
      <c r="M80" s="35">
        <f t="shared" si="53"/>
        <v>20</v>
      </c>
      <c r="N80" s="35">
        <f t="shared" si="53"/>
        <v>19.166666666666668</v>
      </c>
      <c r="O80" s="35">
        <f>SUM($B80*O79)</f>
        <v>21.666666666666664</v>
      </c>
      <c r="P80" s="35">
        <f t="shared" si="53"/>
        <v>21.666666666666664</v>
      </c>
      <c r="Q80" s="35">
        <f t="shared" si="53"/>
        <v>19.166666666666668</v>
      </c>
      <c r="R80" s="35">
        <f t="shared" si="53"/>
        <v>18.333333333333332</v>
      </c>
      <c r="S80" s="35">
        <f>SUM($B80*S79)</f>
        <v>17.5</v>
      </c>
      <c r="T80" s="35">
        <f t="shared" si="53"/>
        <v>20</v>
      </c>
      <c r="U80" s="35">
        <f t="shared" si="53"/>
        <v>18.333333333333332</v>
      </c>
      <c r="V80" s="35">
        <f t="shared" si="53"/>
        <v>20.833333333333336</v>
      </c>
      <c r="W80" s="35">
        <f t="shared" si="53"/>
        <v>20.833333333333336</v>
      </c>
      <c r="X80" s="35">
        <f t="shared" si="53"/>
        <v>17.5</v>
      </c>
      <c r="Y80" s="35">
        <f t="shared" si="53"/>
        <v>20.833333333333336</v>
      </c>
      <c r="Z80" s="35">
        <f t="shared" si="53"/>
        <v>20.833333333333336</v>
      </c>
      <c r="AA80" s="35">
        <f t="shared" si="53"/>
        <v>17.5</v>
      </c>
      <c r="AB80" s="35">
        <f t="shared" si="53"/>
        <v>16.666666666666668</v>
      </c>
      <c r="AC80" s="35">
        <f t="shared" si="53"/>
        <v>16.666666666666668</v>
      </c>
      <c r="AD80" s="35">
        <f t="shared" si="53"/>
        <v>15.833333333333332</v>
      </c>
      <c r="AE80" s="35">
        <f t="shared" si="53"/>
        <v>10.833333333333332</v>
      </c>
      <c r="AF80" s="35">
        <f t="shared" si="53"/>
        <v>19.166666666666668</v>
      </c>
      <c r="AG80" s="35">
        <f t="shared" si="53"/>
        <v>18.333333333333332</v>
      </c>
      <c r="AH80" s="35">
        <f t="shared" si="53"/>
        <v>16.666666666666668</v>
      </c>
      <c r="AI80" s="35">
        <f>SUM($B80*AI79)</f>
        <v>15.833333333333332</v>
      </c>
      <c r="AJ80" s="35">
        <f>SUM($B80*AJ79)</f>
        <v>16.666666666666668</v>
      </c>
      <c r="AK80" s="35">
        <f>SUM($B80*AK79)</f>
        <v>20</v>
      </c>
      <c r="AL80" s="35">
        <f t="shared" ref="AL80:AO80" si="54">SUM($B80*AL79)</f>
        <v>21.666666666666664</v>
      </c>
      <c r="AM80" s="35">
        <f t="shared" si="54"/>
        <v>19.166666666666668</v>
      </c>
      <c r="AN80" s="35">
        <f t="shared" si="54"/>
        <v>20.833333333333336</v>
      </c>
      <c r="AO80" s="35">
        <f t="shared" si="54"/>
        <v>18.333333333333332</v>
      </c>
      <c r="AP80" s="35">
        <f>SUM($B80*AP79)</f>
        <v>16.666666666666668</v>
      </c>
      <c r="AQ80" s="39">
        <f t="shared" ref="AQ80:BB80" si="55">SUM($B80*AQ79)</f>
        <v>17.5</v>
      </c>
      <c r="AR80" s="35">
        <f t="shared" si="55"/>
        <v>18.333333333333332</v>
      </c>
      <c r="AS80" s="35">
        <f t="shared" si="55"/>
        <v>20.833333333333336</v>
      </c>
      <c r="AT80" s="35">
        <f>SUM($B80*AT79)</f>
        <v>18.333333333333332</v>
      </c>
      <c r="AU80" s="35">
        <f>SUM($B80*AU79)</f>
        <v>16.666666666666668</v>
      </c>
      <c r="AV80" s="35">
        <f t="shared" si="55"/>
        <v>19.166666666666668</v>
      </c>
      <c r="AW80" s="35">
        <f t="shared" si="55"/>
        <v>17.5</v>
      </c>
      <c r="AX80" s="35">
        <f t="shared" si="55"/>
        <v>18.333333333333332</v>
      </c>
      <c r="AY80" s="35">
        <f>SUM($B80*AY79)</f>
        <v>16.666666666666668</v>
      </c>
      <c r="AZ80" s="35">
        <f t="shared" si="55"/>
        <v>19.166666666666668</v>
      </c>
      <c r="BA80" s="35">
        <f t="shared" si="55"/>
        <v>19.166666666666668</v>
      </c>
      <c r="BB80" s="35">
        <f t="shared" si="55"/>
        <v>18.333333333333332</v>
      </c>
      <c r="BC80" s="35">
        <f>SUM($B80*BC79)</f>
        <v>19.166666666666668</v>
      </c>
    </row>
    <row r="81" spans="2:55" ht="24.75" customHeight="1" x14ac:dyDescent="0.25">
      <c r="B81" s="59" t="s">
        <v>12</v>
      </c>
      <c r="C81" s="60"/>
      <c r="D81" s="62"/>
      <c r="E81" s="62"/>
      <c r="F81" s="62"/>
      <c r="G81" s="62"/>
      <c r="H81" s="62"/>
      <c r="I81" s="61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3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1"/>
      <c r="AL81" s="61"/>
      <c r="AM81" s="61"/>
      <c r="AN81" s="61"/>
      <c r="AO81" s="61"/>
      <c r="AP81" s="61"/>
      <c r="AQ81" s="87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</row>
    <row r="82" spans="2:55" ht="15.75" x14ac:dyDescent="0.25">
      <c r="B82" s="8"/>
      <c r="C82" s="20" t="s">
        <v>87</v>
      </c>
      <c r="D82" s="49"/>
      <c r="E82" s="49"/>
      <c r="F82" s="49"/>
      <c r="G82" s="49"/>
      <c r="H82" s="49"/>
      <c r="I82" s="33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64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33"/>
      <c r="AL82" s="33"/>
      <c r="AM82" s="33"/>
      <c r="AN82" s="33"/>
      <c r="AO82" s="33"/>
      <c r="AP82" s="33"/>
      <c r="AQ82" s="88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</row>
    <row r="83" spans="2:55" x14ac:dyDescent="0.25">
      <c r="B83" s="8"/>
      <c r="C83" s="5" t="str">
        <f>C$28</f>
        <v>Evaluator #1</v>
      </c>
      <c r="D83" s="52">
        <v>4</v>
      </c>
      <c r="E83" s="52">
        <v>4</v>
      </c>
      <c r="F83" s="52">
        <v>3</v>
      </c>
      <c r="G83" s="52">
        <v>4</v>
      </c>
      <c r="H83" s="52">
        <v>4</v>
      </c>
      <c r="I83" s="27">
        <v>4</v>
      </c>
      <c r="J83" s="52">
        <v>4</v>
      </c>
      <c r="K83" s="52">
        <v>4</v>
      </c>
      <c r="L83" s="52">
        <v>4</v>
      </c>
      <c r="M83" s="52">
        <v>4</v>
      </c>
      <c r="N83" s="52">
        <v>4</v>
      </c>
      <c r="O83" s="52">
        <v>4</v>
      </c>
      <c r="P83" s="52">
        <v>5</v>
      </c>
      <c r="Q83" s="52">
        <v>4</v>
      </c>
      <c r="R83" s="52">
        <v>4</v>
      </c>
      <c r="S83" s="52">
        <v>4</v>
      </c>
      <c r="T83" s="52">
        <v>5</v>
      </c>
      <c r="U83" s="52">
        <v>4</v>
      </c>
      <c r="V83" s="52">
        <v>4</v>
      </c>
      <c r="W83" s="52">
        <v>4</v>
      </c>
      <c r="X83" s="52">
        <v>4</v>
      </c>
      <c r="Y83" s="52">
        <v>4</v>
      </c>
      <c r="Z83" s="67">
        <v>4</v>
      </c>
      <c r="AA83" s="52">
        <v>4</v>
      </c>
      <c r="AB83" s="52">
        <v>5</v>
      </c>
      <c r="AC83" s="52">
        <v>3</v>
      </c>
      <c r="AD83" s="52">
        <v>4</v>
      </c>
      <c r="AE83" s="52">
        <v>3</v>
      </c>
      <c r="AF83" s="52">
        <v>4</v>
      </c>
      <c r="AG83" s="52">
        <v>3</v>
      </c>
      <c r="AH83" s="52">
        <v>4</v>
      </c>
      <c r="AI83" s="52">
        <v>5</v>
      </c>
      <c r="AJ83" s="52">
        <v>4</v>
      </c>
      <c r="AK83" s="27">
        <v>5</v>
      </c>
      <c r="AL83" s="27">
        <v>4</v>
      </c>
      <c r="AM83" s="27">
        <v>3</v>
      </c>
      <c r="AN83" s="27">
        <v>4</v>
      </c>
      <c r="AO83" s="27">
        <v>3</v>
      </c>
      <c r="AP83" s="27">
        <v>4</v>
      </c>
      <c r="AQ83" s="91">
        <v>4</v>
      </c>
      <c r="AR83" s="52">
        <v>5</v>
      </c>
      <c r="AS83" s="52">
        <v>4</v>
      </c>
      <c r="AT83" s="52">
        <v>4</v>
      </c>
      <c r="AU83" s="52">
        <v>4</v>
      </c>
      <c r="AV83" s="52">
        <v>5</v>
      </c>
      <c r="AW83" s="52">
        <v>4</v>
      </c>
      <c r="AX83" s="52">
        <v>4</v>
      </c>
      <c r="AY83" s="52">
        <v>4</v>
      </c>
      <c r="AZ83" s="52">
        <v>4</v>
      </c>
      <c r="BA83" s="52">
        <v>4</v>
      </c>
      <c r="BB83" s="52">
        <v>2</v>
      </c>
      <c r="BC83" s="52">
        <v>2</v>
      </c>
    </row>
    <row r="84" spans="2:55" x14ac:dyDescent="0.25">
      <c r="B84" s="8"/>
      <c r="C84" s="5" t="str">
        <f>C$29</f>
        <v>Evaluator #2</v>
      </c>
      <c r="D84" s="52">
        <v>3</v>
      </c>
      <c r="E84" s="52">
        <v>3</v>
      </c>
      <c r="F84" s="52">
        <v>3</v>
      </c>
      <c r="G84" s="52">
        <v>3</v>
      </c>
      <c r="H84" s="52">
        <v>3</v>
      </c>
      <c r="I84" s="27">
        <v>3</v>
      </c>
      <c r="J84" s="52">
        <v>4</v>
      </c>
      <c r="K84" s="52">
        <v>3</v>
      </c>
      <c r="L84" s="52">
        <v>3</v>
      </c>
      <c r="M84" s="52">
        <v>3</v>
      </c>
      <c r="N84" s="52">
        <v>3</v>
      </c>
      <c r="O84" s="52">
        <v>3</v>
      </c>
      <c r="P84" s="52">
        <v>3</v>
      </c>
      <c r="Q84" s="52">
        <v>3</v>
      </c>
      <c r="R84" s="52">
        <v>3</v>
      </c>
      <c r="S84" s="52">
        <v>3</v>
      </c>
      <c r="T84" s="52">
        <v>3</v>
      </c>
      <c r="U84" s="52">
        <v>3</v>
      </c>
      <c r="V84" s="52">
        <v>3</v>
      </c>
      <c r="W84" s="52">
        <v>3</v>
      </c>
      <c r="X84" s="52">
        <v>3</v>
      </c>
      <c r="Y84" s="52">
        <v>3</v>
      </c>
      <c r="Z84" s="67">
        <v>3</v>
      </c>
      <c r="AA84" s="52">
        <v>3</v>
      </c>
      <c r="AB84" s="52">
        <v>3</v>
      </c>
      <c r="AC84" s="52">
        <v>3</v>
      </c>
      <c r="AD84" s="52">
        <v>3</v>
      </c>
      <c r="AE84" s="52">
        <v>3</v>
      </c>
      <c r="AF84" s="52">
        <v>3</v>
      </c>
      <c r="AG84" s="52">
        <v>3</v>
      </c>
      <c r="AH84" s="52">
        <v>3</v>
      </c>
      <c r="AI84" s="52">
        <v>3</v>
      </c>
      <c r="AJ84" s="52">
        <v>3</v>
      </c>
      <c r="AK84" s="27">
        <v>3</v>
      </c>
      <c r="AL84" s="27">
        <v>3</v>
      </c>
      <c r="AM84" s="27">
        <v>3</v>
      </c>
      <c r="AN84" s="27">
        <v>3</v>
      </c>
      <c r="AO84" s="27">
        <v>3</v>
      </c>
      <c r="AP84" s="27">
        <v>3</v>
      </c>
      <c r="AQ84" s="91">
        <v>3</v>
      </c>
      <c r="AR84" s="52">
        <v>3</v>
      </c>
      <c r="AS84" s="52">
        <v>3</v>
      </c>
      <c r="AT84" s="52">
        <v>3</v>
      </c>
      <c r="AU84" s="52">
        <v>3</v>
      </c>
      <c r="AV84" s="52">
        <v>3</v>
      </c>
      <c r="AW84" s="52">
        <v>3</v>
      </c>
      <c r="AX84" s="52">
        <v>3</v>
      </c>
      <c r="AY84" s="52">
        <v>3</v>
      </c>
      <c r="AZ84" s="52">
        <v>3</v>
      </c>
      <c r="BA84" s="52">
        <v>3</v>
      </c>
      <c r="BB84" s="52">
        <v>3</v>
      </c>
      <c r="BC84" s="52">
        <v>3</v>
      </c>
    </row>
    <row r="85" spans="2:55" x14ac:dyDescent="0.25">
      <c r="B85" s="8"/>
      <c r="C85" s="5" t="str">
        <f>C$30</f>
        <v>Evaluator #3</v>
      </c>
      <c r="D85" s="52">
        <v>5</v>
      </c>
      <c r="E85" s="52">
        <v>4</v>
      </c>
      <c r="F85" s="52">
        <v>5</v>
      </c>
      <c r="G85" s="52">
        <v>4</v>
      </c>
      <c r="H85" s="52">
        <v>3</v>
      </c>
      <c r="I85" s="27">
        <v>4</v>
      </c>
      <c r="J85" s="52">
        <v>5</v>
      </c>
      <c r="K85" s="52">
        <v>5</v>
      </c>
      <c r="L85" s="52">
        <v>5</v>
      </c>
      <c r="M85" s="52">
        <v>4</v>
      </c>
      <c r="N85" s="52">
        <v>4</v>
      </c>
      <c r="O85" s="52">
        <v>5</v>
      </c>
      <c r="P85" s="52">
        <v>5</v>
      </c>
      <c r="Q85" s="52">
        <v>5</v>
      </c>
      <c r="R85" s="52">
        <v>4</v>
      </c>
      <c r="S85" s="52">
        <v>4</v>
      </c>
      <c r="T85" s="52">
        <v>4</v>
      </c>
      <c r="U85" s="52">
        <v>5</v>
      </c>
      <c r="V85" s="52">
        <v>4</v>
      </c>
      <c r="W85" s="52">
        <v>5</v>
      </c>
      <c r="X85" s="52">
        <v>5</v>
      </c>
      <c r="Y85" s="52">
        <v>5</v>
      </c>
      <c r="Z85" s="67">
        <v>5</v>
      </c>
      <c r="AA85" s="52">
        <v>5</v>
      </c>
      <c r="AB85" s="52">
        <v>4</v>
      </c>
      <c r="AC85" s="52">
        <v>4</v>
      </c>
      <c r="AD85" s="52">
        <v>3</v>
      </c>
      <c r="AE85" s="52">
        <v>2</v>
      </c>
      <c r="AF85" s="52">
        <v>4</v>
      </c>
      <c r="AG85" s="52">
        <v>3</v>
      </c>
      <c r="AH85" s="52">
        <v>5</v>
      </c>
      <c r="AI85" s="52">
        <v>4</v>
      </c>
      <c r="AJ85" s="52">
        <v>5</v>
      </c>
      <c r="AK85" s="27">
        <v>5</v>
      </c>
      <c r="AL85" s="27">
        <v>4</v>
      </c>
      <c r="AM85" s="27">
        <v>4</v>
      </c>
      <c r="AN85" s="27">
        <v>4</v>
      </c>
      <c r="AO85" s="27">
        <v>5</v>
      </c>
      <c r="AP85" s="27">
        <v>2</v>
      </c>
      <c r="AQ85" s="91">
        <v>5</v>
      </c>
      <c r="AR85" s="52">
        <v>4</v>
      </c>
      <c r="AS85" s="52">
        <v>4</v>
      </c>
      <c r="AT85" s="52">
        <v>4</v>
      </c>
      <c r="AU85" s="52">
        <v>3</v>
      </c>
      <c r="AV85" s="52">
        <v>5</v>
      </c>
      <c r="AW85" s="52">
        <v>4</v>
      </c>
      <c r="AX85" s="52">
        <v>4</v>
      </c>
      <c r="AY85" s="52">
        <v>4</v>
      </c>
      <c r="AZ85" s="52">
        <v>4</v>
      </c>
      <c r="BA85" s="52">
        <v>5</v>
      </c>
      <c r="BB85" s="52">
        <v>3</v>
      </c>
      <c r="BC85" s="52">
        <v>2</v>
      </c>
    </row>
    <row r="86" spans="2:55" x14ac:dyDescent="0.25">
      <c r="B86" s="8"/>
      <c r="C86" s="5" t="str">
        <f>C$31</f>
        <v>Evaluator #4</v>
      </c>
      <c r="D86" s="52">
        <v>3</v>
      </c>
      <c r="E86" s="52">
        <v>4</v>
      </c>
      <c r="F86" s="52">
        <v>4</v>
      </c>
      <c r="G86" s="52">
        <v>3</v>
      </c>
      <c r="H86" s="52">
        <v>3</v>
      </c>
      <c r="I86" s="27">
        <v>4</v>
      </c>
      <c r="J86" s="52">
        <v>5</v>
      </c>
      <c r="K86" s="52">
        <v>4</v>
      </c>
      <c r="L86" s="52">
        <v>5</v>
      </c>
      <c r="M86" s="52">
        <v>4</v>
      </c>
      <c r="N86" s="52">
        <v>4</v>
      </c>
      <c r="O86" s="52">
        <v>4</v>
      </c>
      <c r="P86" s="52">
        <v>4</v>
      </c>
      <c r="Q86" s="52">
        <v>4</v>
      </c>
      <c r="R86" s="52">
        <v>3</v>
      </c>
      <c r="S86" s="52">
        <v>3</v>
      </c>
      <c r="T86" s="52">
        <v>2</v>
      </c>
      <c r="U86" s="52">
        <v>4</v>
      </c>
      <c r="V86" s="52">
        <v>3</v>
      </c>
      <c r="W86" s="52">
        <v>3</v>
      </c>
      <c r="X86" s="52">
        <v>4</v>
      </c>
      <c r="Y86" s="52">
        <v>5</v>
      </c>
      <c r="Z86" s="67">
        <v>5</v>
      </c>
      <c r="AA86" s="52">
        <v>4</v>
      </c>
      <c r="AB86" s="52">
        <v>3</v>
      </c>
      <c r="AC86" s="52">
        <v>4</v>
      </c>
      <c r="AD86" s="52">
        <v>4</v>
      </c>
      <c r="AE86" s="52">
        <v>2</v>
      </c>
      <c r="AF86" s="52">
        <v>3</v>
      </c>
      <c r="AG86" s="52">
        <v>3</v>
      </c>
      <c r="AH86" s="52">
        <v>3</v>
      </c>
      <c r="AI86" s="52">
        <v>4</v>
      </c>
      <c r="AJ86" s="52">
        <v>4</v>
      </c>
      <c r="AK86" s="27">
        <v>3</v>
      </c>
      <c r="AL86" s="27">
        <v>3</v>
      </c>
      <c r="AM86" s="27">
        <v>3</v>
      </c>
      <c r="AN86" s="27">
        <v>3</v>
      </c>
      <c r="AO86" s="27">
        <v>4</v>
      </c>
      <c r="AP86" s="27">
        <v>3</v>
      </c>
      <c r="AQ86" s="91">
        <v>3</v>
      </c>
      <c r="AR86" s="52">
        <v>3</v>
      </c>
      <c r="AS86" s="52">
        <v>4</v>
      </c>
      <c r="AT86" s="52">
        <v>3</v>
      </c>
      <c r="AU86" s="52">
        <v>4</v>
      </c>
      <c r="AV86" s="52">
        <v>3</v>
      </c>
      <c r="AW86" s="52">
        <v>3</v>
      </c>
      <c r="AX86" s="52">
        <v>3</v>
      </c>
      <c r="AY86" s="52">
        <v>3</v>
      </c>
      <c r="AZ86" s="52">
        <v>4</v>
      </c>
      <c r="BA86" s="52">
        <v>4</v>
      </c>
      <c r="BB86" s="52">
        <v>2</v>
      </c>
      <c r="BC86" s="52">
        <v>2</v>
      </c>
    </row>
    <row r="87" spans="2:55" x14ac:dyDescent="0.25">
      <c r="B87" s="8"/>
      <c r="C87" s="5" t="str">
        <f>C$32</f>
        <v>Evaluator #5</v>
      </c>
      <c r="D87" s="52">
        <v>4</v>
      </c>
      <c r="E87" s="52">
        <v>3</v>
      </c>
      <c r="F87" s="52">
        <v>3</v>
      </c>
      <c r="G87" s="52">
        <v>4</v>
      </c>
      <c r="H87" s="52">
        <v>4</v>
      </c>
      <c r="I87" s="27">
        <v>3</v>
      </c>
      <c r="J87" s="52">
        <v>4</v>
      </c>
      <c r="K87" s="52">
        <v>4</v>
      </c>
      <c r="L87" s="52">
        <v>4</v>
      </c>
      <c r="M87" s="52">
        <v>4</v>
      </c>
      <c r="N87" s="52">
        <v>3</v>
      </c>
      <c r="O87" s="52">
        <v>4</v>
      </c>
      <c r="P87" s="52">
        <v>3</v>
      </c>
      <c r="Q87" s="52">
        <v>3</v>
      </c>
      <c r="R87" s="52">
        <v>3</v>
      </c>
      <c r="S87" s="52">
        <v>3</v>
      </c>
      <c r="T87" s="52">
        <v>4</v>
      </c>
      <c r="U87" s="52">
        <v>4</v>
      </c>
      <c r="V87" s="52">
        <v>4</v>
      </c>
      <c r="W87" s="52">
        <v>3</v>
      </c>
      <c r="X87" s="52">
        <v>3</v>
      </c>
      <c r="Y87" s="52">
        <v>3</v>
      </c>
      <c r="Z87" s="67">
        <v>4</v>
      </c>
      <c r="AA87" s="52">
        <v>4</v>
      </c>
      <c r="AB87" s="52">
        <v>3</v>
      </c>
      <c r="AC87" s="52">
        <v>3</v>
      </c>
      <c r="AD87" s="52">
        <v>3</v>
      </c>
      <c r="AE87" s="52">
        <v>2</v>
      </c>
      <c r="AF87" s="52">
        <v>4</v>
      </c>
      <c r="AG87" s="52">
        <v>3</v>
      </c>
      <c r="AH87" s="52">
        <v>3</v>
      </c>
      <c r="AI87" s="52">
        <v>3</v>
      </c>
      <c r="AJ87" s="52">
        <v>3</v>
      </c>
      <c r="AK87" s="27">
        <v>3</v>
      </c>
      <c r="AL87" s="27">
        <v>4</v>
      </c>
      <c r="AM87" s="27">
        <v>4</v>
      </c>
      <c r="AN87" s="27">
        <v>4</v>
      </c>
      <c r="AO87" s="27">
        <v>3</v>
      </c>
      <c r="AP87" s="27">
        <v>3</v>
      </c>
      <c r="AQ87" s="91">
        <v>4</v>
      </c>
      <c r="AR87" s="52">
        <v>4</v>
      </c>
      <c r="AS87" s="52">
        <v>5</v>
      </c>
      <c r="AT87" s="52">
        <v>4</v>
      </c>
      <c r="AU87" s="52">
        <v>4</v>
      </c>
      <c r="AV87" s="52">
        <v>5</v>
      </c>
      <c r="AW87" s="52">
        <v>4</v>
      </c>
      <c r="AX87" s="52">
        <v>4</v>
      </c>
      <c r="AY87" s="52">
        <v>3</v>
      </c>
      <c r="AZ87" s="52">
        <v>4</v>
      </c>
      <c r="BA87" s="52">
        <v>3</v>
      </c>
      <c r="BB87" s="52">
        <v>2</v>
      </c>
      <c r="BC87" s="52">
        <v>3</v>
      </c>
    </row>
    <row r="88" spans="2:55" x14ac:dyDescent="0.25">
      <c r="B88" s="8"/>
      <c r="C88" s="5" t="str">
        <f>C$33</f>
        <v>Evaluator #6</v>
      </c>
      <c r="D88" s="52">
        <v>4</v>
      </c>
      <c r="E88" s="52">
        <v>2</v>
      </c>
      <c r="F88" s="52">
        <v>5</v>
      </c>
      <c r="G88" s="52">
        <v>3</v>
      </c>
      <c r="H88" s="52">
        <v>3</v>
      </c>
      <c r="I88" s="27">
        <v>4</v>
      </c>
      <c r="J88" s="52">
        <v>5</v>
      </c>
      <c r="K88" s="52">
        <v>5</v>
      </c>
      <c r="L88" s="52">
        <v>4</v>
      </c>
      <c r="M88" s="52">
        <v>5</v>
      </c>
      <c r="N88" s="52">
        <v>4</v>
      </c>
      <c r="O88" s="52">
        <v>5</v>
      </c>
      <c r="P88" s="52">
        <v>5</v>
      </c>
      <c r="Q88" s="52">
        <v>5</v>
      </c>
      <c r="R88" s="52">
        <v>4</v>
      </c>
      <c r="S88" s="52">
        <v>5</v>
      </c>
      <c r="T88" s="52">
        <v>5</v>
      </c>
      <c r="U88" s="52">
        <v>5</v>
      </c>
      <c r="V88" s="52">
        <v>3</v>
      </c>
      <c r="W88" s="52">
        <v>5</v>
      </c>
      <c r="X88" s="52">
        <v>5</v>
      </c>
      <c r="Y88" s="52">
        <v>5</v>
      </c>
      <c r="Z88" s="67">
        <v>5</v>
      </c>
      <c r="AA88" s="52">
        <v>4</v>
      </c>
      <c r="AB88" s="52">
        <v>5</v>
      </c>
      <c r="AC88" s="52">
        <v>5</v>
      </c>
      <c r="AD88" s="52">
        <v>5</v>
      </c>
      <c r="AE88" s="52">
        <v>2</v>
      </c>
      <c r="AF88" s="52">
        <v>4</v>
      </c>
      <c r="AG88" s="52">
        <v>5</v>
      </c>
      <c r="AH88" s="52">
        <v>5</v>
      </c>
      <c r="AI88" s="52">
        <v>3</v>
      </c>
      <c r="AJ88" s="52">
        <v>2</v>
      </c>
      <c r="AK88" s="27">
        <v>5</v>
      </c>
      <c r="AL88" s="27">
        <v>5</v>
      </c>
      <c r="AM88" s="27">
        <v>5</v>
      </c>
      <c r="AN88" s="27">
        <v>5</v>
      </c>
      <c r="AO88" s="27">
        <v>5</v>
      </c>
      <c r="AP88" s="27">
        <v>3</v>
      </c>
      <c r="AQ88" s="91">
        <v>4</v>
      </c>
      <c r="AR88" s="52">
        <v>5</v>
      </c>
      <c r="AS88" s="52">
        <v>5</v>
      </c>
      <c r="AT88" s="52">
        <v>4</v>
      </c>
      <c r="AU88" s="52">
        <v>3</v>
      </c>
      <c r="AV88" s="52">
        <v>5</v>
      </c>
      <c r="AW88" s="52">
        <v>4</v>
      </c>
      <c r="AX88" s="52">
        <v>4</v>
      </c>
      <c r="AY88" s="52">
        <v>4</v>
      </c>
      <c r="AZ88" s="52">
        <v>4</v>
      </c>
      <c r="BA88" s="52">
        <v>5</v>
      </c>
      <c r="BB88" s="52">
        <v>2</v>
      </c>
      <c r="BC88" s="52">
        <v>2</v>
      </c>
    </row>
    <row r="89" spans="2:55" x14ac:dyDescent="0.25">
      <c r="B89" s="8"/>
      <c r="C89" s="5" t="s">
        <v>4</v>
      </c>
      <c r="D89" s="28">
        <f t="shared" ref="D89:Q89" si="56">IF(SUM(D83:D88)=0,0,AVERAGE(D83:D88))</f>
        <v>3.8333333333333335</v>
      </c>
      <c r="E89" s="28">
        <f t="shared" si="56"/>
        <v>3.3333333333333335</v>
      </c>
      <c r="F89" s="28">
        <f t="shared" si="56"/>
        <v>3.8333333333333335</v>
      </c>
      <c r="G89" s="28">
        <f t="shared" si="56"/>
        <v>3.5</v>
      </c>
      <c r="H89" s="28">
        <f t="shared" si="56"/>
        <v>3.3333333333333335</v>
      </c>
      <c r="I89" s="28">
        <f t="shared" si="56"/>
        <v>3.6666666666666665</v>
      </c>
      <c r="J89" s="28">
        <f t="shared" si="56"/>
        <v>4.5</v>
      </c>
      <c r="K89" s="28">
        <f t="shared" si="56"/>
        <v>4.166666666666667</v>
      </c>
      <c r="L89" s="28">
        <f t="shared" si="56"/>
        <v>4.166666666666667</v>
      </c>
      <c r="M89" s="28">
        <f t="shared" si="56"/>
        <v>4</v>
      </c>
      <c r="N89" s="28">
        <f t="shared" si="56"/>
        <v>3.6666666666666665</v>
      </c>
      <c r="O89" s="28">
        <f t="shared" si="56"/>
        <v>4.166666666666667</v>
      </c>
      <c r="P89" s="28">
        <f t="shared" si="56"/>
        <v>4.166666666666667</v>
      </c>
      <c r="Q89" s="28">
        <f t="shared" si="56"/>
        <v>4</v>
      </c>
      <c r="R89" s="28">
        <f t="shared" ref="R89:AH89" si="57">IF(SUM(R83:R88)=0,0,AVERAGE(R83:R88))</f>
        <v>3.5</v>
      </c>
      <c r="S89" s="28">
        <f>IF(SUM(S83:S88)=0,0,AVERAGE(S83:S88))</f>
        <v>3.6666666666666665</v>
      </c>
      <c r="T89" s="28">
        <f t="shared" si="57"/>
        <v>3.8333333333333335</v>
      </c>
      <c r="U89" s="28">
        <f t="shared" si="57"/>
        <v>4.166666666666667</v>
      </c>
      <c r="V89" s="28">
        <f t="shared" si="57"/>
        <v>3.5</v>
      </c>
      <c r="W89" s="28">
        <f t="shared" si="57"/>
        <v>3.8333333333333335</v>
      </c>
      <c r="X89" s="28">
        <f t="shared" si="57"/>
        <v>4</v>
      </c>
      <c r="Y89" s="28">
        <f t="shared" si="57"/>
        <v>4.166666666666667</v>
      </c>
      <c r="Z89" s="28">
        <f t="shared" si="57"/>
        <v>4.333333333333333</v>
      </c>
      <c r="AA89" s="28">
        <f t="shared" si="57"/>
        <v>4</v>
      </c>
      <c r="AB89" s="28">
        <f t="shared" si="57"/>
        <v>3.8333333333333335</v>
      </c>
      <c r="AC89" s="28">
        <f t="shared" si="57"/>
        <v>3.6666666666666665</v>
      </c>
      <c r="AD89" s="28">
        <f t="shared" si="57"/>
        <v>3.6666666666666665</v>
      </c>
      <c r="AE89" s="28">
        <f t="shared" si="57"/>
        <v>2.3333333333333335</v>
      </c>
      <c r="AF89" s="28">
        <f t="shared" si="57"/>
        <v>3.6666666666666665</v>
      </c>
      <c r="AG89" s="28">
        <f t="shared" si="57"/>
        <v>3.3333333333333335</v>
      </c>
      <c r="AH89" s="28">
        <f t="shared" si="57"/>
        <v>3.8333333333333335</v>
      </c>
      <c r="AI89" s="28">
        <f>IF(SUM(AI83:AI88)=0,0,AVERAGE(AI83:AI88))</f>
        <v>3.6666666666666665</v>
      </c>
      <c r="AJ89" s="28">
        <f>IF(SUM(AJ83:AJ88)=0,0,AVERAGE(AJ83:AJ88))</f>
        <v>3.5</v>
      </c>
      <c r="AK89" s="28">
        <f t="shared" ref="AK89:AM89" si="58">IF(SUM(AK83:AK88)=0,0,AVERAGE(AK83:AK88))</f>
        <v>4</v>
      </c>
      <c r="AL89" s="28">
        <f t="shared" si="58"/>
        <v>3.8333333333333335</v>
      </c>
      <c r="AM89" s="28">
        <f t="shared" si="58"/>
        <v>3.6666666666666665</v>
      </c>
      <c r="AN89" s="28">
        <f t="shared" ref="AN89:AO89" si="59">IF(SUM(AN83:AN88)=0,0,AVERAGE(AN83:AN88))</f>
        <v>3.8333333333333335</v>
      </c>
      <c r="AO89" s="28">
        <f t="shared" si="59"/>
        <v>3.8333333333333335</v>
      </c>
      <c r="AP89" s="28">
        <f>IF(SUM(AP83:AP88)=0,0,AVERAGE(AP83:AP88))</f>
        <v>3</v>
      </c>
      <c r="AQ89" s="29">
        <f t="shared" ref="AQ89:AV89" si="60">IF(SUM(AQ83:AQ88)=0,0,AVERAGE(AQ83:AQ88))</f>
        <v>3.8333333333333335</v>
      </c>
      <c r="AR89" s="28">
        <f t="shared" si="60"/>
        <v>4</v>
      </c>
      <c r="AS89" s="28">
        <f t="shared" si="60"/>
        <v>4.166666666666667</v>
      </c>
      <c r="AT89" s="28">
        <f>IF(SUM(AT83:AT88)=0,0,AVERAGE(AT83:AT88))</f>
        <v>3.6666666666666665</v>
      </c>
      <c r="AU89" s="28">
        <f>IF(SUM(AU83:AU88)=0,0,AVERAGE(AU83:AU88))</f>
        <v>3.5</v>
      </c>
      <c r="AV89" s="28">
        <f t="shared" si="60"/>
        <v>4.333333333333333</v>
      </c>
      <c r="AW89" s="28">
        <f t="shared" ref="AW89:BB89" si="61">IF(SUM(AW83:AW88)=0,0,AVERAGE(AW83:AW88))</f>
        <v>3.6666666666666665</v>
      </c>
      <c r="AX89" s="28">
        <f t="shared" si="61"/>
        <v>3.6666666666666665</v>
      </c>
      <c r="AY89" s="28">
        <f>IF(SUM(AY83:AY88)=0,0,AVERAGE(AY83:AY88))</f>
        <v>3.5</v>
      </c>
      <c r="AZ89" s="28">
        <f t="shared" si="61"/>
        <v>3.8333333333333335</v>
      </c>
      <c r="BA89" s="28">
        <f t="shared" si="61"/>
        <v>4</v>
      </c>
      <c r="BB89" s="28">
        <f t="shared" si="61"/>
        <v>2.3333333333333335</v>
      </c>
      <c r="BC89" s="28">
        <f>IF(SUM(BC83:BC88)=0,0,AVERAGE(BC83:BC88))</f>
        <v>2.3333333333333335</v>
      </c>
    </row>
    <row r="90" spans="2:55" ht="31.5" x14ac:dyDescent="0.25">
      <c r="B90" s="38">
        <v>5</v>
      </c>
      <c r="C90" s="34" t="s">
        <v>38</v>
      </c>
      <c r="D90" s="35">
        <f t="shared" ref="D90:AH90" si="62">SUM($B90*D89)</f>
        <v>19.166666666666668</v>
      </c>
      <c r="E90" s="35">
        <f t="shared" si="62"/>
        <v>16.666666666666668</v>
      </c>
      <c r="F90" s="35">
        <f t="shared" si="62"/>
        <v>19.166666666666668</v>
      </c>
      <c r="G90" s="35">
        <f t="shared" si="62"/>
        <v>17.5</v>
      </c>
      <c r="H90" s="35">
        <f t="shared" si="62"/>
        <v>16.666666666666668</v>
      </c>
      <c r="I90" s="35">
        <f>SUM($B90*I89)</f>
        <v>18.333333333333332</v>
      </c>
      <c r="J90" s="35">
        <f t="shared" si="62"/>
        <v>22.5</v>
      </c>
      <c r="K90" s="35">
        <f t="shared" si="62"/>
        <v>20.833333333333336</v>
      </c>
      <c r="L90" s="35">
        <f t="shared" si="62"/>
        <v>20.833333333333336</v>
      </c>
      <c r="M90" s="35">
        <f t="shared" si="62"/>
        <v>20</v>
      </c>
      <c r="N90" s="35">
        <f t="shared" si="62"/>
        <v>18.333333333333332</v>
      </c>
      <c r="O90" s="35">
        <f>SUM($B90*O89)</f>
        <v>20.833333333333336</v>
      </c>
      <c r="P90" s="35">
        <f t="shared" si="62"/>
        <v>20.833333333333336</v>
      </c>
      <c r="Q90" s="35">
        <f t="shared" si="62"/>
        <v>20</v>
      </c>
      <c r="R90" s="35">
        <f t="shared" si="62"/>
        <v>17.5</v>
      </c>
      <c r="S90" s="35">
        <f>SUM($B90*S89)</f>
        <v>18.333333333333332</v>
      </c>
      <c r="T90" s="35">
        <f t="shared" si="62"/>
        <v>19.166666666666668</v>
      </c>
      <c r="U90" s="35">
        <f t="shared" si="62"/>
        <v>20.833333333333336</v>
      </c>
      <c r="V90" s="35">
        <f t="shared" si="62"/>
        <v>17.5</v>
      </c>
      <c r="W90" s="35">
        <f t="shared" si="62"/>
        <v>19.166666666666668</v>
      </c>
      <c r="X90" s="35">
        <f t="shared" si="62"/>
        <v>20</v>
      </c>
      <c r="Y90" s="35">
        <f t="shared" si="62"/>
        <v>20.833333333333336</v>
      </c>
      <c r="Z90" s="35">
        <f t="shared" si="62"/>
        <v>21.666666666666664</v>
      </c>
      <c r="AA90" s="35">
        <f t="shared" si="62"/>
        <v>20</v>
      </c>
      <c r="AB90" s="35">
        <f t="shared" si="62"/>
        <v>19.166666666666668</v>
      </c>
      <c r="AC90" s="35">
        <f t="shared" si="62"/>
        <v>18.333333333333332</v>
      </c>
      <c r="AD90" s="35">
        <f t="shared" si="62"/>
        <v>18.333333333333332</v>
      </c>
      <c r="AE90" s="35">
        <f t="shared" si="62"/>
        <v>11.666666666666668</v>
      </c>
      <c r="AF90" s="35">
        <f t="shared" si="62"/>
        <v>18.333333333333332</v>
      </c>
      <c r="AG90" s="35">
        <f t="shared" si="62"/>
        <v>16.666666666666668</v>
      </c>
      <c r="AH90" s="35">
        <f t="shared" si="62"/>
        <v>19.166666666666668</v>
      </c>
      <c r="AI90" s="35">
        <f>SUM($B90*AI89)</f>
        <v>18.333333333333332</v>
      </c>
      <c r="AJ90" s="35">
        <f>SUM($B90*AJ89)</f>
        <v>17.5</v>
      </c>
      <c r="AK90" s="35">
        <f>SUM($B90*AK89)</f>
        <v>20</v>
      </c>
      <c r="AL90" s="35">
        <f t="shared" ref="AL90:AO90" si="63">SUM($B90*AL89)</f>
        <v>19.166666666666668</v>
      </c>
      <c r="AM90" s="35">
        <f t="shared" si="63"/>
        <v>18.333333333333332</v>
      </c>
      <c r="AN90" s="35">
        <f t="shared" si="63"/>
        <v>19.166666666666668</v>
      </c>
      <c r="AO90" s="35">
        <f t="shared" si="63"/>
        <v>19.166666666666668</v>
      </c>
      <c r="AP90" s="35">
        <f>SUM($B90*AP89)</f>
        <v>15</v>
      </c>
      <c r="AQ90" s="39">
        <f t="shared" ref="AQ90:BB90" si="64">SUM($B90*AQ89)</f>
        <v>19.166666666666668</v>
      </c>
      <c r="AR90" s="35">
        <f t="shared" si="64"/>
        <v>20</v>
      </c>
      <c r="AS90" s="35">
        <f t="shared" si="64"/>
        <v>20.833333333333336</v>
      </c>
      <c r="AT90" s="35">
        <f>SUM($B90*AT89)</f>
        <v>18.333333333333332</v>
      </c>
      <c r="AU90" s="35">
        <f>SUM($B90*AU89)</f>
        <v>17.5</v>
      </c>
      <c r="AV90" s="35">
        <f t="shared" si="64"/>
        <v>21.666666666666664</v>
      </c>
      <c r="AW90" s="35">
        <f t="shared" si="64"/>
        <v>18.333333333333332</v>
      </c>
      <c r="AX90" s="35">
        <f t="shared" si="64"/>
        <v>18.333333333333332</v>
      </c>
      <c r="AY90" s="35">
        <f>SUM($B90*AY89)</f>
        <v>17.5</v>
      </c>
      <c r="AZ90" s="35">
        <f t="shared" si="64"/>
        <v>19.166666666666668</v>
      </c>
      <c r="BA90" s="35">
        <f t="shared" si="64"/>
        <v>20</v>
      </c>
      <c r="BB90" s="35">
        <f t="shared" si="64"/>
        <v>11.666666666666668</v>
      </c>
      <c r="BC90" s="35">
        <f>SUM($B90*BC89)</f>
        <v>11.666666666666668</v>
      </c>
    </row>
    <row r="91" spans="2:55" ht="24.75" customHeight="1" x14ac:dyDescent="0.25">
      <c r="B91" s="59" t="s">
        <v>10</v>
      </c>
      <c r="C91" s="60"/>
      <c r="D91" s="62"/>
      <c r="E91" s="62"/>
      <c r="F91" s="62"/>
      <c r="G91" s="62"/>
      <c r="H91" s="62"/>
      <c r="I91" s="61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3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1"/>
      <c r="AL91" s="61"/>
      <c r="AM91" s="61"/>
      <c r="AN91" s="61"/>
      <c r="AO91" s="61"/>
      <c r="AP91" s="61"/>
      <c r="AQ91" s="87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</row>
    <row r="92" spans="2:55" ht="15.75" x14ac:dyDescent="0.25">
      <c r="B92" s="8"/>
      <c r="C92" s="20" t="s">
        <v>40</v>
      </c>
      <c r="D92" s="49"/>
      <c r="E92" s="49"/>
      <c r="F92" s="49"/>
      <c r="G92" s="49"/>
      <c r="H92" s="49"/>
      <c r="I92" s="33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64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33"/>
      <c r="AL92" s="33"/>
      <c r="AM92" s="33"/>
      <c r="AN92" s="33"/>
      <c r="AO92" s="33"/>
      <c r="AP92" s="33"/>
      <c r="AQ92" s="88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</row>
    <row r="93" spans="2:55" x14ac:dyDescent="0.25">
      <c r="B93" s="8"/>
      <c r="C93" s="5" t="str">
        <f>C$28</f>
        <v>Evaluator #1</v>
      </c>
      <c r="D93" s="52">
        <v>3</v>
      </c>
      <c r="E93" s="52">
        <v>4</v>
      </c>
      <c r="F93" s="52">
        <v>3</v>
      </c>
      <c r="G93" s="52">
        <v>4</v>
      </c>
      <c r="H93" s="52">
        <v>4</v>
      </c>
      <c r="I93" s="27">
        <v>3</v>
      </c>
      <c r="J93" s="52">
        <v>4</v>
      </c>
      <c r="K93" s="52">
        <v>3</v>
      </c>
      <c r="L93" s="52">
        <v>3</v>
      </c>
      <c r="M93" s="52">
        <v>4</v>
      </c>
      <c r="N93" s="52">
        <v>3</v>
      </c>
      <c r="O93" s="52">
        <v>3</v>
      </c>
      <c r="P93" s="52">
        <v>4</v>
      </c>
      <c r="Q93" s="52">
        <v>4</v>
      </c>
      <c r="R93" s="52">
        <v>3</v>
      </c>
      <c r="S93" s="52">
        <v>4</v>
      </c>
      <c r="T93" s="52">
        <v>3</v>
      </c>
      <c r="U93" s="52">
        <v>2</v>
      </c>
      <c r="V93" s="52">
        <v>4</v>
      </c>
      <c r="W93" s="52">
        <v>4</v>
      </c>
      <c r="X93" s="52">
        <v>3</v>
      </c>
      <c r="Y93" s="52">
        <v>4</v>
      </c>
      <c r="Z93" s="67">
        <v>4</v>
      </c>
      <c r="AA93" s="52">
        <v>3</v>
      </c>
      <c r="AB93" s="52">
        <v>3</v>
      </c>
      <c r="AC93" s="52">
        <v>2</v>
      </c>
      <c r="AD93" s="52">
        <v>3</v>
      </c>
      <c r="AE93" s="52">
        <v>3</v>
      </c>
      <c r="AF93" s="52">
        <v>3</v>
      </c>
      <c r="AG93" s="52">
        <v>3</v>
      </c>
      <c r="AH93" s="52">
        <v>4</v>
      </c>
      <c r="AI93" s="52">
        <v>3</v>
      </c>
      <c r="AJ93" s="52">
        <v>3</v>
      </c>
      <c r="AK93" s="27">
        <v>4</v>
      </c>
      <c r="AL93" s="27">
        <v>4</v>
      </c>
      <c r="AM93" s="27">
        <v>4</v>
      </c>
      <c r="AN93" s="27">
        <v>4</v>
      </c>
      <c r="AO93" s="27">
        <v>4</v>
      </c>
      <c r="AP93" s="27">
        <v>3</v>
      </c>
      <c r="AQ93" s="91">
        <v>3</v>
      </c>
      <c r="AR93" s="52">
        <v>4</v>
      </c>
      <c r="AS93" s="52">
        <v>3</v>
      </c>
      <c r="AT93" s="52">
        <v>3</v>
      </c>
      <c r="AU93" s="52">
        <v>3</v>
      </c>
      <c r="AV93" s="52">
        <v>3</v>
      </c>
      <c r="AW93" s="52">
        <v>2</v>
      </c>
      <c r="AX93" s="52">
        <v>3</v>
      </c>
      <c r="AY93" s="52">
        <v>2</v>
      </c>
      <c r="AZ93" s="52">
        <v>4</v>
      </c>
      <c r="BA93" s="52">
        <v>3</v>
      </c>
      <c r="BB93" s="52">
        <v>3</v>
      </c>
      <c r="BC93" s="52">
        <v>4</v>
      </c>
    </row>
    <row r="94" spans="2:55" x14ac:dyDescent="0.25">
      <c r="B94" s="8"/>
      <c r="C94" s="5" t="str">
        <f>C$29</f>
        <v>Evaluator #2</v>
      </c>
      <c r="D94" s="52">
        <v>4</v>
      </c>
      <c r="E94" s="52">
        <v>4</v>
      </c>
      <c r="F94" s="52">
        <v>4</v>
      </c>
      <c r="G94" s="52">
        <v>3</v>
      </c>
      <c r="H94" s="52">
        <v>4</v>
      </c>
      <c r="I94" s="27">
        <v>4</v>
      </c>
      <c r="J94" s="52">
        <v>4</v>
      </c>
      <c r="K94" s="52">
        <v>4</v>
      </c>
      <c r="L94" s="52">
        <v>4</v>
      </c>
      <c r="M94" s="52">
        <v>4</v>
      </c>
      <c r="N94" s="52">
        <v>5</v>
      </c>
      <c r="O94" s="52">
        <v>4</v>
      </c>
      <c r="P94" s="52">
        <v>4</v>
      </c>
      <c r="Q94" s="52">
        <v>4</v>
      </c>
      <c r="R94" s="52">
        <v>4</v>
      </c>
      <c r="S94" s="52">
        <v>4</v>
      </c>
      <c r="T94" s="52">
        <v>4</v>
      </c>
      <c r="U94" s="52">
        <v>4</v>
      </c>
      <c r="V94" s="52">
        <v>4</v>
      </c>
      <c r="W94" s="52">
        <v>4</v>
      </c>
      <c r="X94" s="52">
        <v>4</v>
      </c>
      <c r="Y94" s="52">
        <v>4</v>
      </c>
      <c r="Z94" s="67">
        <v>4</v>
      </c>
      <c r="AA94" s="52">
        <v>3</v>
      </c>
      <c r="AB94" s="52">
        <v>3</v>
      </c>
      <c r="AC94" s="52">
        <v>4</v>
      </c>
      <c r="AD94" s="52">
        <v>3</v>
      </c>
      <c r="AE94" s="52">
        <v>3</v>
      </c>
      <c r="AF94" s="52">
        <v>3</v>
      </c>
      <c r="AG94" s="52">
        <v>4</v>
      </c>
      <c r="AH94" s="52">
        <v>3</v>
      </c>
      <c r="AI94" s="52">
        <v>3</v>
      </c>
      <c r="AJ94" s="52">
        <v>4</v>
      </c>
      <c r="AK94" s="27">
        <v>4</v>
      </c>
      <c r="AL94" s="27">
        <v>4</v>
      </c>
      <c r="AM94" s="27">
        <v>4</v>
      </c>
      <c r="AN94" s="27">
        <v>4</v>
      </c>
      <c r="AO94" s="27">
        <v>4</v>
      </c>
      <c r="AP94" s="27">
        <v>3</v>
      </c>
      <c r="AQ94" s="91">
        <v>4</v>
      </c>
      <c r="AR94" s="52">
        <v>4</v>
      </c>
      <c r="AS94" s="52">
        <v>4</v>
      </c>
      <c r="AT94" s="52">
        <v>3</v>
      </c>
      <c r="AU94" s="52">
        <v>4</v>
      </c>
      <c r="AV94" s="52">
        <v>3</v>
      </c>
      <c r="AW94" s="52">
        <v>3</v>
      </c>
      <c r="AX94" s="52">
        <v>3</v>
      </c>
      <c r="AY94" s="52">
        <v>4</v>
      </c>
      <c r="AZ94" s="52">
        <v>4</v>
      </c>
      <c r="BA94" s="52">
        <v>3</v>
      </c>
      <c r="BB94" s="52">
        <v>3</v>
      </c>
      <c r="BC94" s="52">
        <v>3</v>
      </c>
    </row>
    <row r="95" spans="2:55" x14ac:dyDescent="0.25">
      <c r="B95" s="8"/>
      <c r="C95" s="5" t="str">
        <f>C$30</f>
        <v>Evaluator #3</v>
      </c>
      <c r="D95" s="52">
        <v>4</v>
      </c>
      <c r="E95" s="52">
        <v>4</v>
      </c>
      <c r="F95" s="52">
        <v>3</v>
      </c>
      <c r="G95" s="52">
        <v>4</v>
      </c>
      <c r="H95" s="52">
        <v>4</v>
      </c>
      <c r="I95" s="27">
        <v>4</v>
      </c>
      <c r="J95" s="52">
        <v>4</v>
      </c>
      <c r="K95" s="52">
        <v>4</v>
      </c>
      <c r="L95" s="52">
        <v>5</v>
      </c>
      <c r="M95" s="52">
        <v>5</v>
      </c>
      <c r="N95" s="52">
        <v>5</v>
      </c>
      <c r="O95" s="52">
        <v>4</v>
      </c>
      <c r="P95" s="52">
        <v>5</v>
      </c>
      <c r="Q95" s="52">
        <v>5</v>
      </c>
      <c r="R95" s="52">
        <v>4</v>
      </c>
      <c r="S95" s="52">
        <v>5</v>
      </c>
      <c r="T95" s="52">
        <v>5</v>
      </c>
      <c r="U95" s="52">
        <v>4</v>
      </c>
      <c r="V95" s="52">
        <v>4</v>
      </c>
      <c r="W95" s="52">
        <v>5</v>
      </c>
      <c r="X95" s="52">
        <v>5</v>
      </c>
      <c r="Y95" s="52">
        <v>5</v>
      </c>
      <c r="Z95" s="67">
        <v>5</v>
      </c>
      <c r="AA95" s="52">
        <v>4</v>
      </c>
      <c r="AB95" s="52">
        <v>3</v>
      </c>
      <c r="AC95" s="52">
        <v>2</v>
      </c>
      <c r="AD95" s="52">
        <v>4</v>
      </c>
      <c r="AE95" s="52">
        <v>3</v>
      </c>
      <c r="AF95" s="52">
        <v>4</v>
      </c>
      <c r="AG95" s="52">
        <v>3</v>
      </c>
      <c r="AH95" s="52">
        <v>4</v>
      </c>
      <c r="AI95" s="52">
        <v>4</v>
      </c>
      <c r="AJ95" s="52">
        <v>4</v>
      </c>
      <c r="AK95" s="27">
        <v>4</v>
      </c>
      <c r="AL95" s="27">
        <v>4</v>
      </c>
      <c r="AM95" s="27">
        <v>4</v>
      </c>
      <c r="AN95" s="27">
        <v>4</v>
      </c>
      <c r="AO95" s="27">
        <v>4</v>
      </c>
      <c r="AP95" s="27">
        <v>4</v>
      </c>
      <c r="AQ95" s="91">
        <v>5</v>
      </c>
      <c r="AR95" s="52">
        <v>4</v>
      </c>
      <c r="AS95" s="52">
        <v>4</v>
      </c>
      <c r="AT95" s="52">
        <v>4</v>
      </c>
      <c r="AU95" s="52">
        <v>4</v>
      </c>
      <c r="AV95" s="52">
        <v>4</v>
      </c>
      <c r="AW95" s="52">
        <v>4</v>
      </c>
      <c r="AX95" s="52">
        <v>4</v>
      </c>
      <c r="AY95" s="52">
        <v>3</v>
      </c>
      <c r="AZ95" s="52">
        <v>4</v>
      </c>
      <c r="BA95" s="52">
        <v>3</v>
      </c>
      <c r="BB95" s="52">
        <v>4</v>
      </c>
      <c r="BC95" s="52">
        <v>4</v>
      </c>
    </row>
    <row r="96" spans="2:55" x14ac:dyDescent="0.25">
      <c r="B96" s="8"/>
      <c r="C96" s="5" t="str">
        <f>C$31</f>
        <v>Evaluator #4</v>
      </c>
      <c r="D96" s="52">
        <v>5</v>
      </c>
      <c r="E96" s="52">
        <v>4</v>
      </c>
      <c r="F96" s="52">
        <v>5</v>
      </c>
      <c r="G96" s="52">
        <v>5</v>
      </c>
      <c r="H96" s="52">
        <v>5</v>
      </c>
      <c r="I96" s="27">
        <v>4</v>
      </c>
      <c r="J96" s="52">
        <v>5</v>
      </c>
      <c r="K96" s="52">
        <v>5</v>
      </c>
      <c r="L96" s="52">
        <v>5</v>
      </c>
      <c r="M96" s="52">
        <v>5</v>
      </c>
      <c r="N96" s="52">
        <v>5</v>
      </c>
      <c r="O96" s="52">
        <v>4</v>
      </c>
      <c r="P96" s="52">
        <v>5</v>
      </c>
      <c r="Q96" s="52">
        <v>5</v>
      </c>
      <c r="R96" s="52">
        <v>4</v>
      </c>
      <c r="S96" s="52">
        <v>4</v>
      </c>
      <c r="T96" s="52">
        <v>5</v>
      </c>
      <c r="U96" s="52">
        <v>4</v>
      </c>
      <c r="V96" s="52">
        <v>5</v>
      </c>
      <c r="W96" s="52">
        <v>5</v>
      </c>
      <c r="X96" s="52">
        <v>5</v>
      </c>
      <c r="Y96" s="52">
        <v>4</v>
      </c>
      <c r="Z96" s="67">
        <v>5</v>
      </c>
      <c r="AA96" s="52">
        <v>3</v>
      </c>
      <c r="AB96" s="52">
        <v>4</v>
      </c>
      <c r="AC96" s="52">
        <v>3</v>
      </c>
      <c r="AD96" s="52">
        <v>3</v>
      </c>
      <c r="AE96" s="52">
        <v>2</v>
      </c>
      <c r="AF96" s="52">
        <v>4</v>
      </c>
      <c r="AG96" s="52">
        <v>5</v>
      </c>
      <c r="AH96" s="52">
        <v>4</v>
      </c>
      <c r="AI96" s="52">
        <v>5</v>
      </c>
      <c r="AJ96" s="52">
        <v>5</v>
      </c>
      <c r="AK96" s="27">
        <v>3</v>
      </c>
      <c r="AL96" s="27">
        <v>3</v>
      </c>
      <c r="AM96" s="27">
        <v>3</v>
      </c>
      <c r="AN96" s="27">
        <v>5</v>
      </c>
      <c r="AO96" s="27">
        <v>4</v>
      </c>
      <c r="AP96" s="27">
        <v>4</v>
      </c>
      <c r="AQ96" s="91">
        <v>4</v>
      </c>
      <c r="AR96" s="52">
        <v>5</v>
      </c>
      <c r="AS96" s="52">
        <v>4</v>
      </c>
      <c r="AT96" s="52">
        <v>3</v>
      </c>
      <c r="AU96" s="52">
        <v>4</v>
      </c>
      <c r="AV96" s="52">
        <v>4</v>
      </c>
      <c r="AW96" s="52">
        <v>4</v>
      </c>
      <c r="AX96" s="52">
        <v>5</v>
      </c>
      <c r="AY96" s="52">
        <v>4</v>
      </c>
      <c r="AZ96" s="52">
        <v>3</v>
      </c>
      <c r="BA96" s="52">
        <v>3</v>
      </c>
      <c r="BB96" s="52">
        <v>3</v>
      </c>
      <c r="BC96" s="52">
        <v>3</v>
      </c>
    </row>
    <row r="97" spans="2:55" x14ac:dyDescent="0.25">
      <c r="B97" s="8"/>
      <c r="C97" s="5" t="str">
        <f>C$32</f>
        <v>Evaluator #5</v>
      </c>
      <c r="D97" s="52">
        <v>4</v>
      </c>
      <c r="E97" s="52">
        <v>4</v>
      </c>
      <c r="F97" s="52">
        <v>3</v>
      </c>
      <c r="G97" s="52">
        <v>4</v>
      </c>
      <c r="H97" s="52">
        <v>3</v>
      </c>
      <c r="I97" s="27">
        <v>4</v>
      </c>
      <c r="J97" s="52">
        <v>4</v>
      </c>
      <c r="K97" s="52">
        <v>4</v>
      </c>
      <c r="L97" s="52">
        <v>3</v>
      </c>
      <c r="M97" s="52">
        <v>4</v>
      </c>
      <c r="N97" s="52">
        <v>4</v>
      </c>
      <c r="O97" s="52">
        <v>4</v>
      </c>
      <c r="P97" s="52">
        <v>4</v>
      </c>
      <c r="Q97" s="52">
        <v>4</v>
      </c>
      <c r="R97" s="52">
        <v>4</v>
      </c>
      <c r="S97" s="52">
        <v>4</v>
      </c>
      <c r="T97" s="52">
        <v>4</v>
      </c>
      <c r="U97" s="52">
        <v>4</v>
      </c>
      <c r="V97" s="52">
        <v>4</v>
      </c>
      <c r="W97" s="52">
        <v>4</v>
      </c>
      <c r="X97" s="52">
        <v>4</v>
      </c>
      <c r="Y97" s="52">
        <v>4</v>
      </c>
      <c r="Z97" s="67">
        <v>4</v>
      </c>
      <c r="AA97" s="52">
        <v>4</v>
      </c>
      <c r="AB97" s="52">
        <v>3</v>
      </c>
      <c r="AC97" s="52">
        <v>4</v>
      </c>
      <c r="AD97" s="52">
        <v>4</v>
      </c>
      <c r="AE97" s="52">
        <v>4</v>
      </c>
      <c r="AF97" s="52">
        <v>4</v>
      </c>
      <c r="AG97" s="52">
        <v>4</v>
      </c>
      <c r="AH97" s="52">
        <v>4</v>
      </c>
      <c r="AI97" s="52">
        <v>4</v>
      </c>
      <c r="AJ97" s="52">
        <v>3</v>
      </c>
      <c r="AK97" s="27">
        <v>4</v>
      </c>
      <c r="AL97" s="27">
        <v>4</v>
      </c>
      <c r="AM97" s="27">
        <v>4</v>
      </c>
      <c r="AN97" s="27">
        <v>4</v>
      </c>
      <c r="AO97" s="27">
        <v>4</v>
      </c>
      <c r="AP97" s="27">
        <v>4</v>
      </c>
      <c r="AQ97" s="91">
        <v>4</v>
      </c>
      <c r="AR97" s="52">
        <v>4</v>
      </c>
      <c r="AS97" s="52">
        <v>3</v>
      </c>
      <c r="AT97" s="52">
        <v>4</v>
      </c>
      <c r="AU97" s="52">
        <v>4</v>
      </c>
      <c r="AV97" s="52">
        <v>4</v>
      </c>
      <c r="AW97" s="52">
        <v>4</v>
      </c>
      <c r="AX97" s="52">
        <v>4</v>
      </c>
      <c r="AY97" s="52">
        <v>3</v>
      </c>
      <c r="AZ97" s="52">
        <v>4</v>
      </c>
      <c r="BA97" s="52">
        <v>3</v>
      </c>
      <c r="BB97" s="52">
        <v>4</v>
      </c>
      <c r="BC97" s="52">
        <v>4</v>
      </c>
    </row>
    <row r="98" spans="2:55" x14ac:dyDescent="0.25">
      <c r="B98" s="8"/>
      <c r="C98" s="5" t="str">
        <f>C$33</f>
        <v>Evaluator #6</v>
      </c>
      <c r="D98" s="52">
        <v>4</v>
      </c>
      <c r="E98" s="52">
        <v>4</v>
      </c>
      <c r="F98" s="52">
        <v>5</v>
      </c>
      <c r="G98" s="52">
        <v>4</v>
      </c>
      <c r="H98" s="52">
        <v>5</v>
      </c>
      <c r="I98" s="27">
        <v>5</v>
      </c>
      <c r="J98" s="52">
        <v>5</v>
      </c>
      <c r="K98" s="52">
        <v>5</v>
      </c>
      <c r="L98" s="52">
        <v>5</v>
      </c>
      <c r="M98" s="52">
        <v>5</v>
      </c>
      <c r="N98" s="52">
        <v>5</v>
      </c>
      <c r="O98" s="52">
        <v>4</v>
      </c>
      <c r="P98" s="52">
        <v>5</v>
      </c>
      <c r="Q98" s="52">
        <v>5</v>
      </c>
      <c r="R98" s="52">
        <v>5</v>
      </c>
      <c r="S98" s="52">
        <v>3</v>
      </c>
      <c r="T98" s="52">
        <v>5</v>
      </c>
      <c r="U98" s="52">
        <v>5</v>
      </c>
      <c r="V98" s="52">
        <v>5</v>
      </c>
      <c r="W98" s="52">
        <v>5</v>
      </c>
      <c r="X98" s="52">
        <v>5</v>
      </c>
      <c r="Y98" s="52">
        <v>5</v>
      </c>
      <c r="Z98" s="67">
        <v>4</v>
      </c>
      <c r="AA98" s="52">
        <v>4</v>
      </c>
      <c r="AB98" s="52">
        <v>3</v>
      </c>
      <c r="AC98" s="52">
        <v>4</v>
      </c>
      <c r="AD98" s="52">
        <v>4</v>
      </c>
      <c r="AE98" s="52">
        <v>2</v>
      </c>
      <c r="AF98" s="52">
        <v>3</v>
      </c>
      <c r="AG98" s="52">
        <v>5</v>
      </c>
      <c r="AH98" s="52">
        <v>5</v>
      </c>
      <c r="AI98" s="52">
        <v>3</v>
      </c>
      <c r="AJ98" s="52">
        <v>3</v>
      </c>
      <c r="AK98" s="27">
        <v>5</v>
      </c>
      <c r="AL98" s="27">
        <v>5</v>
      </c>
      <c r="AM98" s="27">
        <v>5</v>
      </c>
      <c r="AN98" s="27">
        <v>3</v>
      </c>
      <c r="AO98" s="27">
        <v>5</v>
      </c>
      <c r="AP98" s="27">
        <v>4</v>
      </c>
      <c r="AQ98" s="91">
        <v>4</v>
      </c>
      <c r="AR98" s="52">
        <v>4</v>
      </c>
      <c r="AS98" s="52">
        <v>5</v>
      </c>
      <c r="AT98" s="52">
        <v>4</v>
      </c>
      <c r="AU98" s="52">
        <v>4</v>
      </c>
      <c r="AV98" s="52">
        <v>5</v>
      </c>
      <c r="AW98" s="52">
        <v>4</v>
      </c>
      <c r="AX98" s="52">
        <v>5</v>
      </c>
      <c r="AY98" s="52">
        <v>3</v>
      </c>
      <c r="AZ98" s="52">
        <v>5</v>
      </c>
      <c r="BA98" s="52">
        <v>4</v>
      </c>
      <c r="BB98" s="52">
        <v>4</v>
      </c>
      <c r="BC98" s="52">
        <v>3</v>
      </c>
    </row>
    <row r="99" spans="2:55" x14ac:dyDescent="0.25">
      <c r="B99" s="8"/>
      <c r="C99" s="5" t="s">
        <v>4</v>
      </c>
      <c r="D99" s="28">
        <f t="shared" ref="D99:Q99" si="65">IF(SUM(D93:D98)=0,0,AVERAGE(D93:D98))</f>
        <v>4</v>
      </c>
      <c r="E99" s="28">
        <f t="shared" si="65"/>
        <v>4</v>
      </c>
      <c r="F99" s="28">
        <f t="shared" si="65"/>
        <v>3.8333333333333335</v>
      </c>
      <c r="G99" s="28">
        <f t="shared" si="65"/>
        <v>4</v>
      </c>
      <c r="H99" s="28">
        <f t="shared" si="65"/>
        <v>4.166666666666667</v>
      </c>
      <c r="I99" s="28">
        <f t="shared" si="65"/>
        <v>4</v>
      </c>
      <c r="J99" s="28">
        <f t="shared" si="65"/>
        <v>4.333333333333333</v>
      </c>
      <c r="K99" s="28">
        <f t="shared" si="65"/>
        <v>4.166666666666667</v>
      </c>
      <c r="L99" s="28">
        <f t="shared" si="65"/>
        <v>4.166666666666667</v>
      </c>
      <c r="M99" s="28">
        <f t="shared" si="65"/>
        <v>4.5</v>
      </c>
      <c r="N99" s="28">
        <f t="shared" si="65"/>
        <v>4.5</v>
      </c>
      <c r="O99" s="28">
        <f t="shared" si="65"/>
        <v>3.8333333333333335</v>
      </c>
      <c r="P99" s="28">
        <f t="shared" si="65"/>
        <v>4.5</v>
      </c>
      <c r="Q99" s="28">
        <f t="shared" si="65"/>
        <v>4.5</v>
      </c>
      <c r="R99" s="28">
        <f t="shared" ref="R99:AH99" si="66">IF(SUM(R93:R98)=0,0,AVERAGE(R93:R98))</f>
        <v>4</v>
      </c>
      <c r="S99" s="28">
        <f>IF(SUM(S93:S98)=0,0,AVERAGE(S93:S98))</f>
        <v>4</v>
      </c>
      <c r="T99" s="28">
        <f t="shared" si="66"/>
        <v>4.333333333333333</v>
      </c>
      <c r="U99" s="28">
        <f t="shared" si="66"/>
        <v>3.8333333333333335</v>
      </c>
      <c r="V99" s="28">
        <f t="shared" si="66"/>
        <v>4.333333333333333</v>
      </c>
      <c r="W99" s="28">
        <f t="shared" si="66"/>
        <v>4.5</v>
      </c>
      <c r="X99" s="28">
        <f t="shared" si="66"/>
        <v>4.333333333333333</v>
      </c>
      <c r="Y99" s="28">
        <f t="shared" si="66"/>
        <v>4.333333333333333</v>
      </c>
      <c r="Z99" s="28">
        <f t="shared" si="66"/>
        <v>4.333333333333333</v>
      </c>
      <c r="AA99" s="28">
        <f t="shared" si="66"/>
        <v>3.5</v>
      </c>
      <c r="AB99" s="28">
        <f t="shared" si="66"/>
        <v>3.1666666666666665</v>
      </c>
      <c r="AC99" s="28">
        <f t="shared" si="66"/>
        <v>3.1666666666666665</v>
      </c>
      <c r="AD99" s="28">
        <f t="shared" si="66"/>
        <v>3.5</v>
      </c>
      <c r="AE99" s="28">
        <f t="shared" si="66"/>
        <v>2.8333333333333335</v>
      </c>
      <c r="AF99" s="28">
        <f t="shared" si="66"/>
        <v>3.5</v>
      </c>
      <c r="AG99" s="28">
        <f t="shared" si="66"/>
        <v>4</v>
      </c>
      <c r="AH99" s="28">
        <f t="shared" si="66"/>
        <v>4</v>
      </c>
      <c r="AI99" s="28">
        <f>IF(SUM(AI93:AI98)=0,0,AVERAGE(AI93:AI98))</f>
        <v>3.6666666666666665</v>
      </c>
      <c r="AJ99" s="28">
        <f>IF(SUM(AJ93:AJ98)=0,0,AVERAGE(AJ93:AJ98))</f>
        <v>3.6666666666666665</v>
      </c>
      <c r="AK99" s="28">
        <f t="shared" ref="AK99:AM99" si="67">IF(SUM(AK93:AK98)=0,0,AVERAGE(AK93:AK98))</f>
        <v>4</v>
      </c>
      <c r="AL99" s="28">
        <f t="shared" si="67"/>
        <v>4</v>
      </c>
      <c r="AM99" s="28">
        <f t="shared" si="67"/>
        <v>4</v>
      </c>
      <c r="AN99" s="28">
        <f t="shared" ref="AN99:AO99" si="68">IF(SUM(AN93:AN98)=0,0,AVERAGE(AN93:AN98))</f>
        <v>4</v>
      </c>
      <c r="AO99" s="28">
        <f t="shared" si="68"/>
        <v>4.166666666666667</v>
      </c>
      <c r="AP99" s="28">
        <f>IF(SUM(AP93:AP98)=0,0,AVERAGE(AP93:AP98))</f>
        <v>3.6666666666666665</v>
      </c>
      <c r="AQ99" s="29">
        <f t="shared" ref="AQ99:AV99" si="69">IF(SUM(AQ93:AQ98)=0,0,AVERAGE(AQ93:AQ98))</f>
        <v>4</v>
      </c>
      <c r="AR99" s="28">
        <f t="shared" si="69"/>
        <v>4.166666666666667</v>
      </c>
      <c r="AS99" s="28">
        <f t="shared" si="69"/>
        <v>3.8333333333333335</v>
      </c>
      <c r="AT99" s="28">
        <f>IF(SUM(AT93:AT98)=0,0,AVERAGE(AT93:AT98))</f>
        <v>3.5</v>
      </c>
      <c r="AU99" s="28">
        <f>IF(SUM(AU93:AU98)=0,0,AVERAGE(AU93:AU98))</f>
        <v>3.8333333333333335</v>
      </c>
      <c r="AV99" s="28">
        <f t="shared" si="69"/>
        <v>3.8333333333333335</v>
      </c>
      <c r="AW99" s="28">
        <f t="shared" ref="AW99:BB99" si="70">IF(SUM(AW93:AW98)=0,0,AVERAGE(AW93:AW98))</f>
        <v>3.5</v>
      </c>
      <c r="AX99" s="28">
        <f t="shared" si="70"/>
        <v>4</v>
      </c>
      <c r="AY99" s="28">
        <f>IF(SUM(AY93:AY98)=0,0,AVERAGE(AY93:AY98))</f>
        <v>3.1666666666666665</v>
      </c>
      <c r="AZ99" s="28">
        <f t="shared" si="70"/>
        <v>4</v>
      </c>
      <c r="BA99" s="28">
        <f t="shared" si="70"/>
        <v>3.1666666666666665</v>
      </c>
      <c r="BB99" s="28">
        <f t="shared" si="70"/>
        <v>3.5</v>
      </c>
      <c r="BC99" s="28">
        <f>IF(SUM(BC93:BC98)=0,0,AVERAGE(BC93:BC98))</f>
        <v>3.5</v>
      </c>
    </row>
    <row r="100" spans="2:55" ht="31.5" x14ac:dyDescent="0.25">
      <c r="B100" s="38">
        <v>10</v>
      </c>
      <c r="C100" s="34" t="s">
        <v>39</v>
      </c>
      <c r="D100" s="35">
        <f t="shared" ref="D100:AH100" si="71">SUM($B100*D99)</f>
        <v>40</v>
      </c>
      <c r="E100" s="35">
        <f t="shared" si="71"/>
        <v>40</v>
      </c>
      <c r="F100" s="35">
        <f t="shared" si="71"/>
        <v>38.333333333333336</v>
      </c>
      <c r="G100" s="35">
        <f t="shared" si="71"/>
        <v>40</v>
      </c>
      <c r="H100" s="35">
        <f t="shared" si="71"/>
        <v>41.666666666666671</v>
      </c>
      <c r="I100" s="35">
        <f>SUM($B100*I99)</f>
        <v>40</v>
      </c>
      <c r="J100" s="35">
        <f t="shared" si="71"/>
        <v>43.333333333333329</v>
      </c>
      <c r="K100" s="35">
        <f t="shared" si="71"/>
        <v>41.666666666666671</v>
      </c>
      <c r="L100" s="35">
        <f t="shared" si="71"/>
        <v>41.666666666666671</v>
      </c>
      <c r="M100" s="35">
        <f t="shared" si="71"/>
        <v>45</v>
      </c>
      <c r="N100" s="35">
        <f t="shared" si="71"/>
        <v>45</v>
      </c>
      <c r="O100" s="35">
        <f>SUM($B100*O99)</f>
        <v>38.333333333333336</v>
      </c>
      <c r="P100" s="35">
        <f t="shared" si="71"/>
        <v>45</v>
      </c>
      <c r="Q100" s="35">
        <f t="shared" si="71"/>
        <v>45</v>
      </c>
      <c r="R100" s="35">
        <f t="shared" si="71"/>
        <v>40</v>
      </c>
      <c r="S100" s="35">
        <f>SUM($B100*S99)</f>
        <v>40</v>
      </c>
      <c r="T100" s="35">
        <f t="shared" si="71"/>
        <v>43.333333333333329</v>
      </c>
      <c r="U100" s="35">
        <f t="shared" si="71"/>
        <v>38.333333333333336</v>
      </c>
      <c r="V100" s="35">
        <f t="shared" si="71"/>
        <v>43.333333333333329</v>
      </c>
      <c r="W100" s="35">
        <f t="shared" si="71"/>
        <v>45</v>
      </c>
      <c r="X100" s="35">
        <f t="shared" si="71"/>
        <v>43.333333333333329</v>
      </c>
      <c r="Y100" s="35">
        <f t="shared" si="71"/>
        <v>43.333333333333329</v>
      </c>
      <c r="Z100" s="35">
        <f t="shared" si="71"/>
        <v>43.333333333333329</v>
      </c>
      <c r="AA100" s="35">
        <f t="shared" si="71"/>
        <v>35</v>
      </c>
      <c r="AB100" s="35">
        <f t="shared" si="71"/>
        <v>31.666666666666664</v>
      </c>
      <c r="AC100" s="35">
        <f t="shared" si="71"/>
        <v>31.666666666666664</v>
      </c>
      <c r="AD100" s="35">
        <f t="shared" si="71"/>
        <v>35</v>
      </c>
      <c r="AE100" s="35">
        <f t="shared" si="71"/>
        <v>28.333333333333336</v>
      </c>
      <c r="AF100" s="35">
        <f t="shared" si="71"/>
        <v>35</v>
      </c>
      <c r="AG100" s="35">
        <f t="shared" si="71"/>
        <v>40</v>
      </c>
      <c r="AH100" s="35">
        <f t="shared" si="71"/>
        <v>40</v>
      </c>
      <c r="AI100" s="35">
        <f>SUM($B100*AI99)</f>
        <v>36.666666666666664</v>
      </c>
      <c r="AJ100" s="35">
        <f>SUM($B100*AJ99)</f>
        <v>36.666666666666664</v>
      </c>
      <c r="AK100" s="35">
        <f>SUM($B100*AK99)</f>
        <v>40</v>
      </c>
      <c r="AL100" s="35">
        <f t="shared" ref="AL100:AO100" si="72">SUM($B100*AL99)</f>
        <v>40</v>
      </c>
      <c r="AM100" s="35">
        <f t="shared" si="72"/>
        <v>40</v>
      </c>
      <c r="AN100" s="35">
        <f t="shared" si="72"/>
        <v>40</v>
      </c>
      <c r="AO100" s="35">
        <f t="shared" si="72"/>
        <v>41.666666666666671</v>
      </c>
      <c r="AP100" s="35">
        <f>SUM($B100*AP99)</f>
        <v>36.666666666666664</v>
      </c>
      <c r="AQ100" s="39">
        <f t="shared" ref="AQ100:BB100" si="73">SUM($B100*AQ99)</f>
        <v>40</v>
      </c>
      <c r="AR100" s="35">
        <f t="shared" si="73"/>
        <v>41.666666666666671</v>
      </c>
      <c r="AS100" s="35">
        <f t="shared" si="73"/>
        <v>38.333333333333336</v>
      </c>
      <c r="AT100" s="35">
        <f>SUM($B100*AT99)</f>
        <v>35</v>
      </c>
      <c r="AU100" s="35">
        <f>SUM($B100*AU99)</f>
        <v>38.333333333333336</v>
      </c>
      <c r="AV100" s="35">
        <f t="shared" si="73"/>
        <v>38.333333333333336</v>
      </c>
      <c r="AW100" s="35">
        <f t="shared" si="73"/>
        <v>35</v>
      </c>
      <c r="AX100" s="35">
        <f t="shared" si="73"/>
        <v>40</v>
      </c>
      <c r="AY100" s="35">
        <f>SUM($B100*AY99)</f>
        <v>31.666666666666664</v>
      </c>
      <c r="AZ100" s="35">
        <f t="shared" si="73"/>
        <v>40</v>
      </c>
      <c r="BA100" s="35">
        <f t="shared" si="73"/>
        <v>31.666666666666664</v>
      </c>
      <c r="BB100" s="35">
        <f t="shared" si="73"/>
        <v>35</v>
      </c>
      <c r="BC100" s="35">
        <f>SUM($B100*BC99)</f>
        <v>35</v>
      </c>
    </row>
    <row r="101" spans="2:55" ht="15.75" x14ac:dyDescent="0.25">
      <c r="B101" s="8"/>
      <c r="C101" s="20" t="s">
        <v>41</v>
      </c>
      <c r="D101" s="49"/>
      <c r="E101" s="49"/>
      <c r="F101" s="49"/>
      <c r="G101" s="49"/>
      <c r="H101" s="49"/>
      <c r="I101" s="33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64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33"/>
      <c r="AL101" s="33"/>
      <c r="AM101" s="33"/>
      <c r="AN101" s="33"/>
      <c r="AO101" s="33"/>
      <c r="AP101" s="33"/>
      <c r="AQ101" s="88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</row>
    <row r="102" spans="2:55" x14ac:dyDescent="0.25">
      <c r="B102" s="8"/>
      <c r="C102" s="5" t="str">
        <f>C$28</f>
        <v>Evaluator #1</v>
      </c>
      <c r="D102" s="52">
        <v>2</v>
      </c>
      <c r="E102" s="52">
        <v>4</v>
      </c>
      <c r="F102" s="52">
        <v>3</v>
      </c>
      <c r="G102" s="52">
        <v>3</v>
      </c>
      <c r="H102" s="52">
        <v>4</v>
      </c>
      <c r="I102" s="27">
        <v>2</v>
      </c>
      <c r="J102" s="52">
        <v>3</v>
      </c>
      <c r="K102" s="52">
        <v>3</v>
      </c>
      <c r="L102" s="52">
        <v>3</v>
      </c>
      <c r="M102" s="52">
        <v>3</v>
      </c>
      <c r="N102" s="52">
        <v>2</v>
      </c>
      <c r="O102" s="52">
        <v>2</v>
      </c>
      <c r="P102" s="52">
        <v>4</v>
      </c>
      <c r="Q102" s="52">
        <v>4</v>
      </c>
      <c r="R102" s="52">
        <v>3</v>
      </c>
      <c r="S102" s="52">
        <v>3</v>
      </c>
      <c r="T102" s="52">
        <v>3</v>
      </c>
      <c r="U102" s="52">
        <v>4</v>
      </c>
      <c r="V102" s="52">
        <v>3</v>
      </c>
      <c r="W102" s="52">
        <v>2</v>
      </c>
      <c r="X102" s="52">
        <v>2</v>
      </c>
      <c r="Y102" s="52">
        <v>2</v>
      </c>
      <c r="Z102" s="67">
        <v>3</v>
      </c>
      <c r="AA102" s="52">
        <v>4</v>
      </c>
      <c r="AB102" s="52">
        <v>3</v>
      </c>
      <c r="AC102" s="52">
        <v>1</v>
      </c>
      <c r="AD102" s="52">
        <v>2</v>
      </c>
      <c r="AE102" s="52">
        <v>4</v>
      </c>
      <c r="AF102" s="52">
        <v>2</v>
      </c>
      <c r="AG102" s="52">
        <v>2</v>
      </c>
      <c r="AH102" s="52">
        <v>3</v>
      </c>
      <c r="AI102" s="52">
        <v>4</v>
      </c>
      <c r="AJ102" s="52">
        <v>2</v>
      </c>
      <c r="AK102" s="27">
        <v>5</v>
      </c>
      <c r="AL102" s="27">
        <v>5</v>
      </c>
      <c r="AM102" s="27">
        <v>4</v>
      </c>
      <c r="AN102" s="27">
        <v>5</v>
      </c>
      <c r="AO102" s="27">
        <v>4</v>
      </c>
      <c r="AP102" s="27">
        <v>3</v>
      </c>
      <c r="AQ102" s="91">
        <v>3</v>
      </c>
      <c r="AR102" s="52">
        <v>4</v>
      </c>
      <c r="AS102" s="52">
        <v>4</v>
      </c>
      <c r="AT102" s="52">
        <v>3</v>
      </c>
      <c r="AU102" s="52">
        <v>3</v>
      </c>
      <c r="AV102" s="52">
        <v>3</v>
      </c>
      <c r="AW102" s="52">
        <v>4</v>
      </c>
      <c r="AX102" s="52">
        <v>4</v>
      </c>
      <c r="AY102" s="52">
        <v>3</v>
      </c>
      <c r="AZ102" s="52">
        <v>3</v>
      </c>
      <c r="BA102" s="52">
        <v>3</v>
      </c>
      <c r="BB102" s="52">
        <v>3</v>
      </c>
      <c r="BC102" s="52">
        <v>3</v>
      </c>
    </row>
    <row r="103" spans="2:55" x14ac:dyDescent="0.25">
      <c r="B103" s="8"/>
      <c r="C103" s="5" t="str">
        <f>C$29</f>
        <v>Evaluator #2</v>
      </c>
      <c r="D103" s="52">
        <v>4</v>
      </c>
      <c r="E103" s="52">
        <v>4</v>
      </c>
      <c r="F103" s="52">
        <v>4</v>
      </c>
      <c r="G103" s="52">
        <v>3</v>
      </c>
      <c r="H103" s="52">
        <v>3</v>
      </c>
      <c r="I103" s="27">
        <v>3</v>
      </c>
      <c r="J103" s="52">
        <v>3</v>
      </c>
      <c r="K103" s="52">
        <v>4</v>
      </c>
      <c r="L103" s="52">
        <v>4</v>
      </c>
      <c r="M103" s="52">
        <v>4</v>
      </c>
      <c r="N103" s="52">
        <v>4</v>
      </c>
      <c r="O103" s="52">
        <v>4</v>
      </c>
      <c r="P103" s="52">
        <v>4</v>
      </c>
      <c r="Q103" s="52">
        <v>4</v>
      </c>
      <c r="R103" s="52">
        <v>4</v>
      </c>
      <c r="S103" s="52">
        <v>4</v>
      </c>
      <c r="T103" s="52">
        <v>3</v>
      </c>
      <c r="U103" s="52">
        <v>4</v>
      </c>
      <c r="V103" s="52">
        <v>4</v>
      </c>
      <c r="W103" s="52">
        <v>4</v>
      </c>
      <c r="X103" s="52">
        <v>3</v>
      </c>
      <c r="Y103" s="52">
        <v>3</v>
      </c>
      <c r="Z103" s="67">
        <v>3</v>
      </c>
      <c r="AA103" s="52">
        <v>3</v>
      </c>
      <c r="AB103" s="52">
        <v>4</v>
      </c>
      <c r="AC103" s="52">
        <v>3</v>
      </c>
      <c r="AD103" s="52">
        <v>3</v>
      </c>
      <c r="AE103" s="52">
        <v>3</v>
      </c>
      <c r="AF103" s="52">
        <v>3</v>
      </c>
      <c r="AG103" s="52">
        <v>3</v>
      </c>
      <c r="AH103" s="52">
        <v>3</v>
      </c>
      <c r="AI103" s="52">
        <v>3</v>
      </c>
      <c r="AJ103" s="52">
        <v>3</v>
      </c>
      <c r="AK103" s="27">
        <v>4</v>
      </c>
      <c r="AL103" s="27">
        <v>4</v>
      </c>
      <c r="AM103" s="27">
        <v>4</v>
      </c>
      <c r="AN103" s="27">
        <v>3</v>
      </c>
      <c r="AO103" s="27">
        <v>3</v>
      </c>
      <c r="AP103" s="27">
        <v>3</v>
      </c>
      <c r="AQ103" s="91">
        <v>3</v>
      </c>
      <c r="AR103" s="52">
        <v>3</v>
      </c>
      <c r="AS103" s="52">
        <v>3</v>
      </c>
      <c r="AT103" s="52">
        <v>4</v>
      </c>
      <c r="AU103" s="52">
        <v>4</v>
      </c>
      <c r="AV103" s="52">
        <v>4</v>
      </c>
      <c r="AW103" s="52">
        <v>3</v>
      </c>
      <c r="AX103" s="52">
        <v>4</v>
      </c>
      <c r="AY103" s="52">
        <v>4</v>
      </c>
      <c r="AZ103" s="52">
        <v>4</v>
      </c>
      <c r="BA103" s="52">
        <v>4</v>
      </c>
      <c r="BB103" s="52">
        <v>4</v>
      </c>
      <c r="BC103" s="52">
        <v>3</v>
      </c>
    </row>
    <row r="104" spans="2:55" x14ac:dyDescent="0.25">
      <c r="B104" s="8"/>
      <c r="C104" s="5" t="str">
        <f>C$30</f>
        <v>Evaluator #3</v>
      </c>
      <c r="D104" s="52">
        <v>3</v>
      </c>
      <c r="E104" s="52">
        <v>3</v>
      </c>
      <c r="F104" s="52">
        <v>3</v>
      </c>
      <c r="G104" s="52">
        <v>3</v>
      </c>
      <c r="H104" s="52">
        <v>4</v>
      </c>
      <c r="I104" s="27">
        <v>4</v>
      </c>
      <c r="J104" s="52">
        <v>4</v>
      </c>
      <c r="K104" s="52">
        <v>4</v>
      </c>
      <c r="L104" s="52">
        <v>3</v>
      </c>
      <c r="M104" s="52">
        <v>4</v>
      </c>
      <c r="N104" s="52">
        <v>3</v>
      </c>
      <c r="O104" s="52">
        <v>3</v>
      </c>
      <c r="P104" s="52">
        <v>5</v>
      </c>
      <c r="Q104" s="52">
        <v>4</v>
      </c>
      <c r="R104" s="52">
        <v>4</v>
      </c>
      <c r="S104" s="52">
        <v>4</v>
      </c>
      <c r="T104" s="52">
        <v>4</v>
      </c>
      <c r="U104" s="52">
        <v>4</v>
      </c>
      <c r="V104" s="52">
        <v>4</v>
      </c>
      <c r="W104" s="52">
        <v>4</v>
      </c>
      <c r="X104" s="52">
        <v>4</v>
      </c>
      <c r="Y104" s="52">
        <v>4</v>
      </c>
      <c r="Z104" s="67">
        <v>4</v>
      </c>
      <c r="AA104" s="52">
        <v>4</v>
      </c>
      <c r="AB104" s="52">
        <v>2</v>
      </c>
      <c r="AC104" s="52">
        <v>3</v>
      </c>
      <c r="AD104" s="52">
        <v>4</v>
      </c>
      <c r="AE104" s="52">
        <v>4</v>
      </c>
      <c r="AF104" s="52">
        <v>4</v>
      </c>
      <c r="AG104" s="52">
        <v>3</v>
      </c>
      <c r="AH104" s="52">
        <v>3</v>
      </c>
      <c r="AI104" s="52">
        <v>3</v>
      </c>
      <c r="AJ104" s="52">
        <v>3</v>
      </c>
      <c r="AK104" s="27">
        <v>3</v>
      </c>
      <c r="AL104" s="27">
        <v>4</v>
      </c>
      <c r="AM104" s="27">
        <v>4</v>
      </c>
      <c r="AN104" s="27">
        <v>4</v>
      </c>
      <c r="AO104" s="27">
        <v>4</v>
      </c>
      <c r="AP104" s="27">
        <v>3</v>
      </c>
      <c r="AQ104" s="91">
        <v>4</v>
      </c>
      <c r="AR104" s="52">
        <v>4</v>
      </c>
      <c r="AS104" s="52">
        <v>4</v>
      </c>
      <c r="AT104" s="52">
        <v>4</v>
      </c>
      <c r="AU104" s="52">
        <v>5</v>
      </c>
      <c r="AV104" s="52">
        <v>4</v>
      </c>
      <c r="AW104" s="52">
        <v>3</v>
      </c>
      <c r="AX104" s="52">
        <v>4</v>
      </c>
      <c r="AY104" s="52">
        <v>4</v>
      </c>
      <c r="AZ104" s="52">
        <v>4</v>
      </c>
      <c r="BA104" s="52">
        <v>4</v>
      </c>
      <c r="BB104" s="52">
        <v>4</v>
      </c>
      <c r="BC104" s="52">
        <v>3</v>
      </c>
    </row>
    <row r="105" spans="2:55" x14ac:dyDescent="0.25">
      <c r="B105" s="8"/>
      <c r="C105" s="5" t="str">
        <f>C$31</f>
        <v>Evaluator #4</v>
      </c>
      <c r="D105" s="52">
        <v>3</v>
      </c>
      <c r="E105" s="52">
        <v>2</v>
      </c>
      <c r="F105" s="52">
        <v>5</v>
      </c>
      <c r="G105" s="52">
        <v>3</v>
      </c>
      <c r="H105" s="52">
        <v>4</v>
      </c>
      <c r="I105" s="27">
        <v>3</v>
      </c>
      <c r="J105" s="52">
        <v>4</v>
      </c>
      <c r="K105" s="52">
        <v>3</v>
      </c>
      <c r="L105" s="52">
        <v>3</v>
      </c>
      <c r="M105" s="52">
        <v>4</v>
      </c>
      <c r="N105" s="52">
        <v>3</v>
      </c>
      <c r="O105" s="52">
        <v>4</v>
      </c>
      <c r="P105" s="52">
        <v>3</v>
      </c>
      <c r="Q105" s="52">
        <v>3</v>
      </c>
      <c r="R105" s="52">
        <v>3</v>
      </c>
      <c r="S105" s="52">
        <v>4</v>
      </c>
      <c r="T105" s="52">
        <v>3</v>
      </c>
      <c r="U105" s="52">
        <v>4</v>
      </c>
      <c r="V105" s="52">
        <v>3</v>
      </c>
      <c r="W105" s="52">
        <v>3</v>
      </c>
      <c r="X105" s="52">
        <v>3</v>
      </c>
      <c r="Y105" s="52">
        <v>3</v>
      </c>
      <c r="Z105" s="67">
        <v>3</v>
      </c>
      <c r="AA105" s="52">
        <v>4</v>
      </c>
      <c r="AB105" s="52">
        <v>3</v>
      </c>
      <c r="AC105" s="52">
        <v>3</v>
      </c>
      <c r="AD105" s="52">
        <v>4</v>
      </c>
      <c r="AE105" s="52">
        <v>2</v>
      </c>
      <c r="AF105" s="52">
        <v>3</v>
      </c>
      <c r="AG105" s="52">
        <v>4</v>
      </c>
      <c r="AH105" s="52">
        <v>3</v>
      </c>
      <c r="AI105" s="52">
        <v>3</v>
      </c>
      <c r="AJ105" s="52">
        <v>3</v>
      </c>
      <c r="AK105" s="27">
        <v>3</v>
      </c>
      <c r="AL105" s="27">
        <v>3</v>
      </c>
      <c r="AM105" s="27">
        <v>3</v>
      </c>
      <c r="AN105" s="27">
        <v>3</v>
      </c>
      <c r="AO105" s="27">
        <v>3</v>
      </c>
      <c r="AP105" s="27">
        <v>3</v>
      </c>
      <c r="AQ105" s="91">
        <v>3</v>
      </c>
      <c r="AR105" s="52">
        <v>4</v>
      </c>
      <c r="AS105" s="52">
        <v>3</v>
      </c>
      <c r="AT105" s="52">
        <v>4</v>
      </c>
      <c r="AU105" s="52">
        <v>4</v>
      </c>
      <c r="AV105" s="52">
        <v>3</v>
      </c>
      <c r="AW105" s="52">
        <v>3</v>
      </c>
      <c r="AX105" s="52">
        <v>3</v>
      </c>
      <c r="AY105" s="52">
        <v>4</v>
      </c>
      <c r="AZ105" s="52">
        <v>4</v>
      </c>
      <c r="BA105" s="52">
        <v>4</v>
      </c>
      <c r="BB105" s="52">
        <v>4</v>
      </c>
      <c r="BC105" s="52">
        <v>3</v>
      </c>
    </row>
    <row r="106" spans="2:55" x14ac:dyDescent="0.25">
      <c r="B106" s="8"/>
      <c r="C106" s="5" t="str">
        <f>C$32</f>
        <v>Evaluator #5</v>
      </c>
      <c r="D106" s="52">
        <v>3</v>
      </c>
      <c r="E106" s="52">
        <v>3</v>
      </c>
      <c r="F106" s="52">
        <v>3</v>
      </c>
      <c r="G106" s="52">
        <v>3</v>
      </c>
      <c r="H106" s="52">
        <v>3</v>
      </c>
      <c r="I106" s="27">
        <v>3</v>
      </c>
      <c r="J106" s="52">
        <v>4</v>
      </c>
      <c r="K106" s="52">
        <v>3</v>
      </c>
      <c r="L106" s="52">
        <v>3</v>
      </c>
      <c r="M106" s="52">
        <v>3</v>
      </c>
      <c r="N106" s="52">
        <v>4</v>
      </c>
      <c r="O106" s="52">
        <v>3</v>
      </c>
      <c r="P106" s="52">
        <v>3</v>
      </c>
      <c r="Q106" s="52">
        <v>3</v>
      </c>
      <c r="R106" s="52">
        <v>3</v>
      </c>
      <c r="S106" s="52">
        <v>3</v>
      </c>
      <c r="T106" s="52">
        <v>3</v>
      </c>
      <c r="U106" s="52">
        <v>3</v>
      </c>
      <c r="V106" s="52">
        <v>3</v>
      </c>
      <c r="W106" s="52">
        <v>3</v>
      </c>
      <c r="X106" s="52">
        <v>3</v>
      </c>
      <c r="Y106" s="52">
        <v>3</v>
      </c>
      <c r="Z106" s="67">
        <v>3</v>
      </c>
      <c r="AA106" s="52">
        <v>4</v>
      </c>
      <c r="AB106" s="52">
        <v>3</v>
      </c>
      <c r="AC106" s="52">
        <v>3</v>
      </c>
      <c r="AD106" s="52">
        <v>3</v>
      </c>
      <c r="AE106" s="52">
        <v>3</v>
      </c>
      <c r="AF106" s="52">
        <v>3</v>
      </c>
      <c r="AG106" s="52">
        <v>3</v>
      </c>
      <c r="AH106" s="52">
        <v>3</v>
      </c>
      <c r="AI106" s="52">
        <v>3</v>
      </c>
      <c r="AJ106" s="52">
        <v>3</v>
      </c>
      <c r="AK106" s="27">
        <v>4</v>
      </c>
      <c r="AL106" s="27">
        <v>4</v>
      </c>
      <c r="AM106" s="27">
        <v>4</v>
      </c>
      <c r="AN106" s="27">
        <v>3</v>
      </c>
      <c r="AO106" s="27">
        <v>3</v>
      </c>
      <c r="AP106" s="27">
        <v>4</v>
      </c>
      <c r="AQ106" s="91">
        <v>3</v>
      </c>
      <c r="AR106" s="52">
        <v>3</v>
      </c>
      <c r="AS106" s="52">
        <v>4</v>
      </c>
      <c r="AT106" s="52">
        <v>5</v>
      </c>
      <c r="AU106" s="52">
        <v>4</v>
      </c>
      <c r="AV106" s="52">
        <v>5</v>
      </c>
      <c r="AW106" s="52">
        <v>3</v>
      </c>
      <c r="AX106" s="52">
        <v>4</v>
      </c>
      <c r="AY106" s="52">
        <v>4</v>
      </c>
      <c r="AZ106" s="52">
        <v>4</v>
      </c>
      <c r="BA106" s="52">
        <v>3</v>
      </c>
      <c r="BB106" s="52">
        <v>4</v>
      </c>
      <c r="BC106" s="52">
        <v>4</v>
      </c>
    </row>
    <row r="107" spans="2:55" x14ac:dyDescent="0.25">
      <c r="B107" s="8"/>
      <c r="C107" s="5" t="str">
        <f>C$33</f>
        <v>Evaluator #6</v>
      </c>
      <c r="D107" s="52">
        <v>4</v>
      </c>
      <c r="E107" s="52">
        <v>4</v>
      </c>
      <c r="F107" s="52">
        <v>5</v>
      </c>
      <c r="G107" s="52">
        <v>4</v>
      </c>
      <c r="H107" s="52">
        <v>5</v>
      </c>
      <c r="I107" s="27">
        <v>5</v>
      </c>
      <c r="J107" s="52">
        <v>4</v>
      </c>
      <c r="K107" s="52">
        <v>5</v>
      </c>
      <c r="L107" s="52">
        <v>5</v>
      </c>
      <c r="M107" s="52">
        <v>3</v>
      </c>
      <c r="N107" s="52">
        <v>5</v>
      </c>
      <c r="O107" s="52">
        <v>5</v>
      </c>
      <c r="P107" s="52">
        <v>5</v>
      </c>
      <c r="Q107" s="52">
        <v>5</v>
      </c>
      <c r="R107" s="52">
        <v>5</v>
      </c>
      <c r="S107" s="52">
        <v>4</v>
      </c>
      <c r="T107" s="52">
        <v>5</v>
      </c>
      <c r="U107" s="52">
        <v>5</v>
      </c>
      <c r="V107" s="52">
        <v>5</v>
      </c>
      <c r="W107" s="52">
        <v>4</v>
      </c>
      <c r="X107" s="52">
        <v>5</v>
      </c>
      <c r="Y107" s="52">
        <v>5</v>
      </c>
      <c r="Z107" s="67">
        <v>5</v>
      </c>
      <c r="AA107" s="52">
        <v>5</v>
      </c>
      <c r="AB107" s="52">
        <v>3</v>
      </c>
      <c r="AC107" s="52">
        <v>4</v>
      </c>
      <c r="AD107" s="52">
        <v>4</v>
      </c>
      <c r="AE107" s="52">
        <v>5</v>
      </c>
      <c r="AF107" s="52">
        <v>5</v>
      </c>
      <c r="AG107" s="52">
        <v>3</v>
      </c>
      <c r="AH107" s="52">
        <v>3</v>
      </c>
      <c r="AI107" s="52">
        <v>4</v>
      </c>
      <c r="AJ107" s="52">
        <v>3</v>
      </c>
      <c r="AK107" s="27">
        <v>5</v>
      </c>
      <c r="AL107" s="27">
        <v>5</v>
      </c>
      <c r="AM107" s="27">
        <v>5</v>
      </c>
      <c r="AN107" s="27">
        <v>5</v>
      </c>
      <c r="AO107" s="27">
        <v>5</v>
      </c>
      <c r="AP107" s="27">
        <v>3</v>
      </c>
      <c r="AQ107" s="91">
        <v>5</v>
      </c>
      <c r="AR107" s="52">
        <v>5</v>
      </c>
      <c r="AS107" s="52">
        <v>5</v>
      </c>
      <c r="AT107" s="52">
        <v>4</v>
      </c>
      <c r="AU107" s="52">
        <v>5</v>
      </c>
      <c r="AV107" s="52">
        <v>5</v>
      </c>
      <c r="AW107" s="52">
        <v>4</v>
      </c>
      <c r="AX107" s="52">
        <v>5</v>
      </c>
      <c r="AY107" s="52">
        <v>4</v>
      </c>
      <c r="AZ107" s="52">
        <v>4</v>
      </c>
      <c r="BA107" s="52">
        <v>4</v>
      </c>
      <c r="BB107" s="52">
        <v>4</v>
      </c>
      <c r="BC107" s="52">
        <v>3</v>
      </c>
    </row>
    <row r="108" spans="2:55" x14ac:dyDescent="0.25">
      <c r="B108" s="8"/>
      <c r="C108" s="5" t="s">
        <v>4</v>
      </c>
      <c r="D108" s="28">
        <f t="shared" ref="D108:Q108" si="74">IF(SUM(D102:D107)=0,0,AVERAGE(D102:D107))</f>
        <v>3.1666666666666665</v>
      </c>
      <c r="E108" s="28">
        <f t="shared" si="74"/>
        <v>3.3333333333333335</v>
      </c>
      <c r="F108" s="28">
        <f t="shared" si="74"/>
        <v>3.8333333333333335</v>
      </c>
      <c r="G108" s="28">
        <f t="shared" si="74"/>
        <v>3.1666666666666665</v>
      </c>
      <c r="H108" s="28">
        <f t="shared" si="74"/>
        <v>3.8333333333333335</v>
      </c>
      <c r="I108" s="28">
        <f t="shared" si="74"/>
        <v>3.3333333333333335</v>
      </c>
      <c r="J108" s="28">
        <f t="shared" si="74"/>
        <v>3.6666666666666665</v>
      </c>
      <c r="K108" s="28">
        <f t="shared" si="74"/>
        <v>3.6666666666666665</v>
      </c>
      <c r="L108" s="28">
        <f t="shared" si="74"/>
        <v>3.5</v>
      </c>
      <c r="M108" s="28">
        <f t="shared" si="74"/>
        <v>3.5</v>
      </c>
      <c r="N108" s="28">
        <f t="shared" si="74"/>
        <v>3.5</v>
      </c>
      <c r="O108" s="28">
        <f t="shared" si="74"/>
        <v>3.5</v>
      </c>
      <c r="P108" s="28">
        <f t="shared" si="74"/>
        <v>4</v>
      </c>
      <c r="Q108" s="28">
        <f t="shared" si="74"/>
        <v>3.8333333333333335</v>
      </c>
      <c r="R108" s="28">
        <f t="shared" ref="R108:AH108" si="75">IF(SUM(R102:R107)=0,0,AVERAGE(R102:R107))</f>
        <v>3.6666666666666665</v>
      </c>
      <c r="S108" s="28">
        <f>IF(SUM(S102:S107)=0,0,AVERAGE(S102:S107))</f>
        <v>3.6666666666666665</v>
      </c>
      <c r="T108" s="28">
        <f t="shared" si="75"/>
        <v>3.5</v>
      </c>
      <c r="U108" s="28">
        <f t="shared" si="75"/>
        <v>4</v>
      </c>
      <c r="V108" s="28">
        <f t="shared" si="75"/>
        <v>3.6666666666666665</v>
      </c>
      <c r="W108" s="28">
        <f t="shared" si="75"/>
        <v>3.3333333333333335</v>
      </c>
      <c r="X108" s="28">
        <f t="shared" si="75"/>
        <v>3.3333333333333335</v>
      </c>
      <c r="Y108" s="28">
        <f t="shared" si="75"/>
        <v>3.3333333333333335</v>
      </c>
      <c r="Z108" s="28">
        <f t="shared" si="75"/>
        <v>3.5</v>
      </c>
      <c r="AA108" s="28">
        <f t="shared" si="75"/>
        <v>4</v>
      </c>
      <c r="AB108" s="28">
        <f t="shared" si="75"/>
        <v>3</v>
      </c>
      <c r="AC108" s="28">
        <f t="shared" si="75"/>
        <v>2.8333333333333335</v>
      </c>
      <c r="AD108" s="28">
        <f t="shared" si="75"/>
        <v>3.3333333333333335</v>
      </c>
      <c r="AE108" s="28">
        <f t="shared" si="75"/>
        <v>3.5</v>
      </c>
      <c r="AF108" s="28">
        <f t="shared" si="75"/>
        <v>3.3333333333333335</v>
      </c>
      <c r="AG108" s="28">
        <f t="shared" si="75"/>
        <v>3</v>
      </c>
      <c r="AH108" s="28">
        <f t="shared" si="75"/>
        <v>3</v>
      </c>
      <c r="AI108" s="28">
        <f>IF(SUM(AI102:AI107)=0,0,AVERAGE(AI102:AI107))</f>
        <v>3.3333333333333335</v>
      </c>
      <c r="AJ108" s="28">
        <f>IF(SUM(AJ102:AJ107)=0,0,AVERAGE(AJ102:AJ107))</f>
        <v>2.8333333333333335</v>
      </c>
      <c r="AK108" s="28">
        <f t="shared" ref="AK108:AM108" si="76">IF(SUM(AK102:AK107)=0,0,AVERAGE(AK102:AK107))</f>
        <v>4</v>
      </c>
      <c r="AL108" s="28">
        <f t="shared" si="76"/>
        <v>4.166666666666667</v>
      </c>
      <c r="AM108" s="28">
        <f t="shared" si="76"/>
        <v>4</v>
      </c>
      <c r="AN108" s="28">
        <f t="shared" ref="AN108:AO108" si="77">IF(SUM(AN102:AN107)=0,0,AVERAGE(AN102:AN107))</f>
        <v>3.8333333333333335</v>
      </c>
      <c r="AO108" s="28">
        <f t="shared" si="77"/>
        <v>3.6666666666666665</v>
      </c>
      <c r="AP108" s="28">
        <f>IF(SUM(AP102:AP107)=0,0,AVERAGE(AP102:AP107))</f>
        <v>3.1666666666666665</v>
      </c>
      <c r="AQ108" s="29">
        <f t="shared" ref="AQ108:AV108" si="78">IF(SUM(AQ102:AQ107)=0,0,AVERAGE(AQ102:AQ107))</f>
        <v>3.5</v>
      </c>
      <c r="AR108" s="28">
        <f t="shared" si="78"/>
        <v>3.8333333333333335</v>
      </c>
      <c r="AS108" s="28">
        <f t="shared" si="78"/>
        <v>3.8333333333333335</v>
      </c>
      <c r="AT108" s="28">
        <f>IF(SUM(AT102:AT107)=0,0,AVERAGE(AT102:AT107))</f>
        <v>4</v>
      </c>
      <c r="AU108" s="28">
        <f>IF(SUM(AU102:AU107)=0,0,AVERAGE(AU102:AU107))</f>
        <v>4.166666666666667</v>
      </c>
      <c r="AV108" s="28">
        <f t="shared" si="78"/>
        <v>4</v>
      </c>
      <c r="AW108" s="28">
        <f t="shared" ref="AW108:BB108" si="79">IF(SUM(AW102:AW107)=0,0,AVERAGE(AW102:AW107))</f>
        <v>3.3333333333333335</v>
      </c>
      <c r="AX108" s="28">
        <f t="shared" si="79"/>
        <v>4</v>
      </c>
      <c r="AY108" s="28">
        <f>IF(SUM(AY102:AY107)=0,0,AVERAGE(AY102:AY107))</f>
        <v>3.8333333333333335</v>
      </c>
      <c r="AZ108" s="28">
        <f t="shared" si="79"/>
        <v>3.8333333333333335</v>
      </c>
      <c r="BA108" s="28">
        <f t="shared" si="79"/>
        <v>3.6666666666666665</v>
      </c>
      <c r="BB108" s="28">
        <f t="shared" si="79"/>
        <v>3.8333333333333335</v>
      </c>
      <c r="BC108" s="28">
        <f>IF(SUM(BC102:BC107)=0,0,AVERAGE(BC102:BC107))</f>
        <v>3.1666666666666665</v>
      </c>
    </row>
    <row r="109" spans="2:55" ht="31.5" x14ac:dyDescent="0.25">
      <c r="B109" s="38">
        <v>10</v>
      </c>
      <c r="C109" s="34" t="s">
        <v>42</v>
      </c>
      <c r="D109" s="35">
        <f t="shared" ref="D109:AH109" si="80">SUM($B109*D108)</f>
        <v>31.666666666666664</v>
      </c>
      <c r="E109" s="35">
        <f t="shared" si="80"/>
        <v>33.333333333333336</v>
      </c>
      <c r="F109" s="35">
        <f t="shared" si="80"/>
        <v>38.333333333333336</v>
      </c>
      <c r="G109" s="35">
        <f t="shared" si="80"/>
        <v>31.666666666666664</v>
      </c>
      <c r="H109" s="35">
        <f t="shared" si="80"/>
        <v>38.333333333333336</v>
      </c>
      <c r="I109" s="35">
        <f>SUM($B109*I108)</f>
        <v>33.333333333333336</v>
      </c>
      <c r="J109" s="35">
        <f t="shared" si="80"/>
        <v>36.666666666666664</v>
      </c>
      <c r="K109" s="35">
        <f t="shared" si="80"/>
        <v>36.666666666666664</v>
      </c>
      <c r="L109" s="35">
        <f t="shared" si="80"/>
        <v>35</v>
      </c>
      <c r="M109" s="35">
        <f t="shared" si="80"/>
        <v>35</v>
      </c>
      <c r="N109" s="35">
        <f t="shared" si="80"/>
        <v>35</v>
      </c>
      <c r="O109" s="35">
        <f>SUM($B109*O108)</f>
        <v>35</v>
      </c>
      <c r="P109" s="35">
        <f t="shared" si="80"/>
        <v>40</v>
      </c>
      <c r="Q109" s="35">
        <f t="shared" si="80"/>
        <v>38.333333333333336</v>
      </c>
      <c r="R109" s="35">
        <f t="shared" si="80"/>
        <v>36.666666666666664</v>
      </c>
      <c r="S109" s="35">
        <f>SUM($B109*S108)</f>
        <v>36.666666666666664</v>
      </c>
      <c r="T109" s="35">
        <f t="shared" si="80"/>
        <v>35</v>
      </c>
      <c r="U109" s="35">
        <f t="shared" si="80"/>
        <v>40</v>
      </c>
      <c r="V109" s="35">
        <f t="shared" si="80"/>
        <v>36.666666666666664</v>
      </c>
      <c r="W109" s="35">
        <f t="shared" si="80"/>
        <v>33.333333333333336</v>
      </c>
      <c r="X109" s="35">
        <f t="shared" si="80"/>
        <v>33.333333333333336</v>
      </c>
      <c r="Y109" s="35">
        <f t="shared" si="80"/>
        <v>33.333333333333336</v>
      </c>
      <c r="Z109" s="35">
        <f t="shared" si="80"/>
        <v>35</v>
      </c>
      <c r="AA109" s="35">
        <f t="shared" si="80"/>
        <v>40</v>
      </c>
      <c r="AB109" s="35">
        <f t="shared" si="80"/>
        <v>30</v>
      </c>
      <c r="AC109" s="35">
        <f t="shared" si="80"/>
        <v>28.333333333333336</v>
      </c>
      <c r="AD109" s="35">
        <f t="shared" si="80"/>
        <v>33.333333333333336</v>
      </c>
      <c r="AE109" s="35">
        <f t="shared" si="80"/>
        <v>35</v>
      </c>
      <c r="AF109" s="35">
        <f t="shared" si="80"/>
        <v>33.333333333333336</v>
      </c>
      <c r="AG109" s="35">
        <f t="shared" si="80"/>
        <v>30</v>
      </c>
      <c r="AH109" s="35">
        <f t="shared" si="80"/>
        <v>30</v>
      </c>
      <c r="AI109" s="35">
        <f>SUM($B109*AI108)</f>
        <v>33.333333333333336</v>
      </c>
      <c r="AJ109" s="35">
        <f>SUM($B109*AJ108)</f>
        <v>28.333333333333336</v>
      </c>
      <c r="AK109" s="35">
        <f>SUM($B109*AK108)</f>
        <v>40</v>
      </c>
      <c r="AL109" s="35">
        <f t="shared" ref="AL109:AO109" si="81">SUM($B109*AL108)</f>
        <v>41.666666666666671</v>
      </c>
      <c r="AM109" s="35">
        <f t="shared" si="81"/>
        <v>40</v>
      </c>
      <c r="AN109" s="35">
        <f t="shared" si="81"/>
        <v>38.333333333333336</v>
      </c>
      <c r="AO109" s="35">
        <f t="shared" si="81"/>
        <v>36.666666666666664</v>
      </c>
      <c r="AP109" s="35">
        <f>SUM($B109*AP108)</f>
        <v>31.666666666666664</v>
      </c>
      <c r="AQ109" s="39">
        <f t="shared" ref="AQ109:BB109" si="82">SUM($B109*AQ108)</f>
        <v>35</v>
      </c>
      <c r="AR109" s="35">
        <f t="shared" si="82"/>
        <v>38.333333333333336</v>
      </c>
      <c r="AS109" s="35">
        <f t="shared" si="82"/>
        <v>38.333333333333336</v>
      </c>
      <c r="AT109" s="35">
        <f>SUM($B109*AT108)</f>
        <v>40</v>
      </c>
      <c r="AU109" s="35">
        <f>SUM($B109*AU108)</f>
        <v>41.666666666666671</v>
      </c>
      <c r="AV109" s="35">
        <f t="shared" si="82"/>
        <v>40</v>
      </c>
      <c r="AW109" s="35">
        <f t="shared" si="82"/>
        <v>33.333333333333336</v>
      </c>
      <c r="AX109" s="35">
        <f t="shared" si="82"/>
        <v>40</v>
      </c>
      <c r="AY109" s="35">
        <f>SUM($B109*AY108)</f>
        <v>38.333333333333336</v>
      </c>
      <c r="AZ109" s="35">
        <f t="shared" si="82"/>
        <v>38.333333333333336</v>
      </c>
      <c r="BA109" s="35">
        <f t="shared" si="82"/>
        <v>36.666666666666664</v>
      </c>
      <c r="BB109" s="35">
        <f t="shared" si="82"/>
        <v>38.333333333333336</v>
      </c>
      <c r="BC109" s="35">
        <f>SUM($B109*BC108)</f>
        <v>31.666666666666664</v>
      </c>
    </row>
    <row r="110" spans="2:55" ht="15.75" x14ac:dyDescent="0.25">
      <c r="B110" s="8"/>
      <c r="C110" s="20" t="s">
        <v>43</v>
      </c>
      <c r="D110" s="49"/>
      <c r="E110" s="49"/>
      <c r="F110" s="49"/>
      <c r="G110" s="49"/>
      <c r="H110" s="49"/>
      <c r="I110" s="33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64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33"/>
      <c r="AL110" s="33"/>
      <c r="AM110" s="33"/>
      <c r="AN110" s="33"/>
      <c r="AO110" s="33"/>
      <c r="AP110" s="33"/>
      <c r="AQ110" s="88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</row>
    <row r="111" spans="2:55" x14ac:dyDescent="0.25">
      <c r="B111" s="8"/>
      <c r="C111" s="5" t="str">
        <f>C$28</f>
        <v>Evaluator #1</v>
      </c>
      <c r="D111" s="52">
        <v>2</v>
      </c>
      <c r="E111" s="52">
        <v>4</v>
      </c>
      <c r="F111" s="52">
        <v>2</v>
      </c>
      <c r="G111" s="52">
        <v>3</v>
      </c>
      <c r="H111" s="52">
        <v>3</v>
      </c>
      <c r="I111" s="27">
        <v>2</v>
      </c>
      <c r="J111" s="52">
        <v>3</v>
      </c>
      <c r="K111" s="52">
        <v>3</v>
      </c>
      <c r="L111" s="52">
        <v>4</v>
      </c>
      <c r="M111" s="52">
        <v>3</v>
      </c>
      <c r="N111" s="52">
        <v>2</v>
      </c>
      <c r="O111" s="52">
        <v>3</v>
      </c>
      <c r="P111" s="52">
        <v>3</v>
      </c>
      <c r="Q111" s="52">
        <v>4</v>
      </c>
      <c r="R111" s="52">
        <v>2</v>
      </c>
      <c r="S111" s="52">
        <v>3</v>
      </c>
      <c r="T111" s="52">
        <v>2</v>
      </c>
      <c r="U111" s="52">
        <v>2</v>
      </c>
      <c r="V111" s="52">
        <v>4</v>
      </c>
      <c r="W111" s="52">
        <v>3</v>
      </c>
      <c r="X111" s="52">
        <v>3</v>
      </c>
      <c r="Y111" s="52">
        <v>3</v>
      </c>
      <c r="Z111" s="67">
        <v>3</v>
      </c>
      <c r="AA111" s="52">
        <v>3</v>
      </c>
      <c r="AB111" s="52">
        <v>3</v>
      </c>
      <c r="AC111" s="52">
        <v>2</v>
      </c>
      <c r="AD111" s="52">
        <v>2</v>
      </c>
      <c r="AE111" s="52">
        <v>3</v>
      </c>
      <c r="AF111" s="52">
        <v>2</v>
      </c>
      <c r="AG111" s="52">
        <v>2</v>
      </c>
      <c r="AH111" s="52">
        <v>3</v>
      </c>
      <c r="AI111" s="52">
        <v>3</v>
      </c>
      <c r="AJ111" s="52">
        <v>3</v>
      </c>
      <c r="AK111" s="27">
        <v>3</v>
      </c>
      <c r="AL111" s="27">
        <v>3</v>
      </c>
      <c r="AM111" s="27">
        <v>3</v>
      </c>
      <c r="AN111" s="27">
        <v>4</v>
      </c>
      <c r="AO111" s="27">
        <v>3</v>
      </c>
      <c r="AP111" s="27">
        <v>3</v>
      </c>
      <c r="AQ111" s="91">
        <v>2</v>
      </c>
      <c r="AR111" s="52">
        <v>4</v>
      </c>
      <c r="AS111" s="52">
        <v>3</v>
      </c>
      <c r="AT111" s="52">
        <v>3</v>
      </c>
      <c r="AU111" s="52">
        <v>3</v>
      </c>
      <c r="AV111" s="52">
        <v>3</v>
      </c>
      <c r="AW111" s="52">
        <v>2</v>
      </c>
      <c r="AX111" s="52">
        <v>3</v>
      </c>
      <c r="AY111" s="52">
        <v>3</v>
      </c>
      <c r="AZ111" s="52">
        <v>3</v>
      </c>
      <c r="BA111" s="52">
        <v>3</v>
      </c>
      <c r="BB111" s="52">
        <v>3</v>
      </c>
      <c r="BC111" s="52">
        <v>3</v>
      </c>
    </row>
    <row r="112" spans="2:55" x14ac:dyDescent="0.25">
      <c r="B112" s="8"/>
      <c r="C112" s="5" t="str">
        <f>C$29</f>
        <v>Evaluator #2</v>
      </c>
      <c r="D112" s="52">
        <v>3</v>
      </c>
      <c r="E112" s="52">
        <v>3</v>
      </c>
      <c r="F112" s="52">
        <v>3</v>
      </c>
      <c r="G112" s="52">
        <v>3</v>
      </c>
      <c r="H112" s="52">
        <v>3</v>
      </c>
      <c r="I112" s="27">
        <v>4</v>
      </c>
      <c r="J112" s="52">
        <v>3</v>
      </c>
      <c r="K112" s="52">
        <v>3</v>
      </c>
      <c r="L112" s="52">
        <v>3</v>
      </c>
      <c r="M112" s="52">
        <v>3</v>
      </c>
      <c r="N112" s="52">
        <v>3</v>
      </c>
      <c r="O112" s="52">
        <v>3</v>
      </c>
      <c r="P112" s="52">
        <v>3</v>
      </c>
      <c r="Q112" s="52">
        <v>3</v>
      </c>
      <c r="R112" s="52">
        <v>3</v>
      </c>
      <c r="S112" s="52">
        <v>3</v>
      </c>
      <c r="T112" s="52">
        <v>3</v>
      </c>
      <c r="U112" s="52">
        <v>4</v>
      </c>
      <c r="V112" s="52">
        <v>4</v>
      </c>
      <c r="W112" s="52">
        <v>4</v>
      </c>
      <c r="X112" s="52">
        <v>4</v>
      </c>
      <c r="Y112" s="52">
        <v>3</v>
      </c>
      <c r="Z112" s="67">
        <v>3</v>
      </c>
      <c r="AA112" s="52">
        <v>3</v>
      </c>
      <c r="AB112" s="52">
        <v>3</v>
      </c>
      <c r="AC112" s="52">
        <v>3</v>
      </c>
      <c r="AD112" s="52">
        <v>3</v>
      </c>
      <c r="AE112" s="52">
        <v>3</v>
      </c>
      <c r="AF112" s="52">
        <v>3</v>
      </c>
      <c r="AG112" s="52">
        <v>3</v>
      </c>
      <c r="AH112" s="52">
        <v>3</v>
      </c>
      <c r="AI112" s="52">
        <v>3</v>
      </c>
      <c r="AJ112" s="52">
        <v>3</v>
      </c>
      <c r="AK112" s="27">
        <v>3</v>
      </c>
      <c r="AL112" s="27">
        <v>4</v>
      </c>
      <c r="AM112" s="27">
        <v>3</v>
      </c>
      <c r="AN112" s="27">
        <v>3</v>
      </c>
      <c r="AO112" s="27">
        <v>3</v>
      </c>
      <c r="AP112" s="27">
        <v>4</v>
      </c>
      <c r="AQ112" s="91">
        <v>3</v>
      </c>
      <c r="AR112" s="52">
        <v>3</v>
      </c>
      <c r="AS112" s="52">
        <v>3</v>
      </c>
      <c r="AT112" s="52">
        <v>3</v>
      </c>
      <c r="AU112" s="52">
        <v>3</v>
      </c>
      <c r="AV112" s="52">
        <v>3</v>
      </c>
      <c r="AW112" s="52">
        <v>3</v>
      </c>
      <c r="AX112" s="52">
        <v>3</v>
      </c>
      <c r="AY112" s="52">
        <v>3</v>
      </c>
      <c r="AZ112" s="52">
        <v>3</v>
      </c>
      <c r="BA112" s="52">
        <v>3</v>
      </c>
      <c r="BB112" s="52">
        <v>3</v>
      </c>
      <c r="BC112" s="52">
        <v>4</v>
      </c>
    </row>
    <row r="113" spans="2:55" x14ac:dyDescent="0.25">
      <c r="B113" s="8"/>
      <c r="C113" s="5" t="str">
        <f>C$30</f>
        <v>Evaluator #3</v>
      </c>
      <c r="D113" s="52">
        <v>3</v>
      </c>
      <c r="E113" s="52">
        <v>4</v>
      </c>
      <c r="F113" s="52">
        <v>3</v>
      </c>
      <c r="G113" s="52">
        <v>4</v>
      </c>
      <c r="H113" s="52">
        <v>3</v>
      </c>
      <c r="I113" s="27">
        <v>4</v>
      </c>
      <c r="J113" s="52">
        <v>4</v>
      </c>
      <c r="K113" s="52">
        <v>4</v>
      </c>
      <c r="L113" s="52">
        <v>4</v>
      </c>
      <c r="M113" s="52">
        <v>4</v>
      </c>
      <c r="N113" s="52">
        <v>4</v>
      </c>
      <c r="O113" s="52">
        <v>4</v>
      </c>
      <c r="P113" s="52">
        <v>5</v>
      </c>
      <c r="Q113" s="52">
        <v>4</v>
      </c>
      <c r="R113" s="52">
        <v>3</v>
      </c>
      <c r="S113" s="52">
        <v>4</v>
      </c>
      <c r="T113" s="52">
        <v>5</v>
      </c>
      <c r="U113" s="52">
        <v>3</v>
      </c>
      <c r="V113" s="52">
        <v>5</v>
      </c>
      <c r="W113" s="52">
        <v>5</v>
      </c>
      <c r="X113" s="52">
        <v>4</v>
      </c>
      <c r="Y113" s="52">
        <v>4</v>
      </c>
      <c r="Z113" s="67">
        <v>4</v>
      </c>
      <c r="AA113" s="52">
        <v>4</v>
      </c>
      <c r="AB113" s="52">
        <v>3</v>
      </c>
      <c r="AC113" s="52">
        <v>2</v>
      </c>
      <c r="AD113" s="52">
        <v>4</v>
      </c>
      <c r="AE113" s="52">
        <v>4</v>
      </c>
      <c r="AF113" s="52">
        <v>4</v>
      </c>
      <c r="AG113" s="52">
        <v>2</v>
      </c>
      <c r="AH113" s="52">
        <v>3</v>
      </c>
      <c r="AI113" s="52">
        <v>3</v>
      </c>
      <c r="AJ113" s="52">
        <v>3</v>
      </c>
      <c r="AK113" s="27">
        <v>4</v>
      </c>
      <c r="AL113" s="27">
        <v>5</v>
      </c>
      <c r="AM113" s="27">
        <v>5</v>
      </c>
      <c r="AN113" s="27">
        <v>5</v>
      </c>
      <c r="AO113" s="27">
        <v>4</v>
      </c>
      <c r="AP113" s="27">
        <v>3</v>
      </c>
      <c r="AQ113" s="91">
        <v>5</v>
      </c>
      <c r="AR113" s="52">
        <v>3</v>
      </c>
      <c r="AS113" s="52">
        <v>4</v>
      </c>
      <c r="AT113" s="52">
        <v>5</v>
      </c>
      <c r="AU113" s="52">
        <v>5</v>
      </c>
      <c r="AV113" s="52">
        <v>4</v>
      </c>
      <c r="AW113" s="52">
        <v>4</v>
      </c>
      <c r="AX113" s="52">
        <v>4</v>
      </c>
      <c r="AY113" s="52">
        <v>4</v>
      </c>
      <c r="AZ113" s="52">
        <v>4</v>
      </c>
      <c r="BA113" s="52">
        <v>4</v>
      </c>
      <c r="BB113" s="52">
        <v>3</v>
      </c>
      <c r="BC113" s="52">
        <v>3</v>
      </c>
    </row>
    <row r="114" spans="2:55" x14ac:dyDescent="0.25">
      <c r="B114" s="8"/>
      <c r="C114" s="5" t="str">
        <f>C$31</f>
        <v>Evaluator #4</v>
      </c>
      <c r="D114" s="52">
        <v>1</v>
      </c>
      <c r="E114" s="52">
        <v>3</v>
      </c>
      <c r="F114" s="52">
        <v>3</v>
      </c>
      <c r="G114" s="52">
        <v>3</v>
      </c>
      <c r="H114" s="52">
        <v>3</v>
      </c>
      <c r="I114" s="27">
        <v>3</v>
      </c>
      <c r="J114" s="52">
        <v>3</v>
      </c>
      <c r="K114" s="52">
        <v>4</v>
      </c>
      <c r="L114" s="52">
        <v>4</v>
      </c>
      <c r="M114" s="52">
        <v>3</v>
      </c>
      <c r="N114" s="52">
        <v>4</v>
      </c>
      <c r="O114" s="52">
        <v>3</v>
      </c>
      <c r="P114" s="52">
        <v>3</v>
      </c>
      <c r="Q114" s="52">
        <v>4</v>
      </c>
      <c r="R114" s="52">
        <v>4</v>
      </c>
      <c r="S114" s="52">
        <v>4</v>
      </c>
      <c r="T114" s="52">
        <v>3</v>
      </c>
      <c r="U114" s="52">
        <v>4</v>
      </c>
      <c r="V114" s="52">
        <v>4</v>
      </c>
      <c r="W114" s="52">
        <v>3</v>
      </c>
      <c r="X114" s="52">
        <v>4</v>
      </c>
      <c r="Y114" s="52">
        <v>3</v>
      </c>
      <c r="Z114" s="67">
        <v>4</v>
      </c>
      <c r="AA114" s="52">
        <v>3</v>
      </c>
      <c r="AB114" s="52">
        <v>3</v>
      </c>
      <c r="AC114" s="52">
        <v>4</v>
      </c>
      <c r="AD114" s="52">
        <v>3</v>
      </c>
      <c r="AE114" s="52">
        <v>2</v>
      </c>
      <c r="AF114" s="52">
        <v>3</v>
      </c>
      <c r="AG114" s="52">
        <v>3</v>
      </c>
      <c r="AH114" s="52">
        <v>3</v>
      </c>
      <c r="AI114" s="52">
        <v>3</v>
      </c>
      <c r="AJ114" s="52">
        <v>2</v>
      </c>
      <c r="AK114" s="27">
        <v>3</v>
      </c>
      <c r="AL114" s="27">
        <v>3</v>
      </c>
      <c r="AM114" s="27">
        <v>3</v>
      </c>
      <c r="AN114" s="27">
        <v>4</v>
      </c>
      <c r="AO114" s="27">
        <v>2</v>
      </c>
      <c r="AP114" s="27">
        <v>4</v>
      </c>
      <c r="AQ114" s="91">
        <v>3</v>
      </c>
      <c r="AR114" s="52">
        <v>2</v>
      </c>
      <c r="AS114" s="52">
        <v>4</v>
      </c>
      <c r="AT114" s="52">
        <v>3</v>
      </c>
      <c r="AU114" s="52">
        <v>3</v>
      </c>
      <c r="AV114" s="52">
        <v>4</v>
      </c>
      <c r="AW114" s="52">
        <v>3</v>
      </c>
      <c r="AX114" s="52">
        <v>3</v>
      </c>
      <c r="AY114" s="52">
        <v>3</v>
      </c>
      <c r="AZ114" s="52">
        <v>3</v>
      </c>
      <c r="BA114" s="52">
        <v>3</v>
      </c>
      <c r="BB114" s="52">
        <v>3</v>
      </c>
      <c r="BC114" s="52">
        <v>3</v>
      </c>
    </row>
    <row r="115" spans="2:55" x14ac:dyDescent="0.25">
      <c r="B115" s="8"/>
      <c r="C115" s="5" t="str">
        <f>C$32</f>
        <v>Evaluator #5</v>
      </c>
      <c r="D115" s="52">
        <v>4</v>
      </c>
      <c r="E115" s="52">
        <v>4</v>
      </c>
      <c r="F115" s="52">
        <v>4</v>
      </c>
      <c r="G115" s="52">
        <v>4</v>
      </c>
      <c r="H115" s="52">
        <v>4</v>
      </c>
      <c r="I115" s="27">
        <v>3</v>
      </c>
      <c r="J115" s="52">
        <v>3</v>
      </c>
      <c r="K115" s="52">
        <v>4</v>
      </c>
      <c r="L115" s="52">
        <v>4</v>
      </c>
      <c r="M115" s="52">
        <v>4</v>
      </c>
      <c r="N115" s="52">
        <v>4</v>
      </c>
      <c r="O115" s="52">
        <v>4</v>
      </c>
      <c r="P115" s="52">
        <v>4</v>
      </c>
      <c r="Q115" s="52">
        <v>3</v>
      </c>
      <c r="R115" s="52">
        <v>4</v>
      </c>
      <c r="S115" s="52">
        <v>3</v>
      </c>
      <c r="T115" s="52">
        <v>4</v>
      </c>
      <c r="U115" s="52">
        <v>4</v>
      </c>
      <c r="V115" s="52">
        <v>4</v>
      </c>
      <c r="W115" s="52">
        <v>4</v>
      </c>
      <c r="X115" s="52">
        <v>4</v>
      </c>
      <c r="Y115" s="52">
        <v>4</v>
      </c>
      <c r="Z115" s="67">
        <v>4</v>
      </c>
      <c r="AA115" s="52">
        <v>3</v>
      </c>
      <c r="AB115" s="52">
        <v>3</v>
      </c>
      <c r="AC115" s="52">
        <v>3</v>
      </c>
      <c r="AD115" s="52">
        <v>4</v>
      </c>
      <c r="AE115" s="52">
        <v>3</v>
      </c>
      <c r="AF115" s="52">
        <v>4</v>
      </c>
      <c r="AG115" s="52">
        <v>4</v>
      </c>
      <c r="AH115" s="52">
        <v>4</v>
      </c>
      <c r="AI115" s="52">
        <v>4</v>
      </c>
      <c r="AJ115" s="52">
        <v>3</v>
      </c>
      <c r="AK115" s="27">
        <v>4</v>
      </c>
      <c r="AL115" s="27">
        <v>4</v>
      </c>
      <c r="AM115" s="27">
        <v>4</v>
      </c>
      <c r="AN115" s="27">
        <v>4</v>
      </c>
      <c r="AO115" s="27">
        <v>4</v>
      </c>
      <c r="AP115" s="27">
        <v>4</v>
      </c>
      <c r="AQ115" s="91">
        <v>4</v>
      </c>
      <c r="AR115" s="52">
        <v>4</v>
      </c>
      <c r="AS115" s="52">
        <v>4</v>
      </c>
      <c r="AT115" s="52">
        <v>4</v>
      </c>
      <c r="AU115" s="52">
        <v>3</v>
      </c>
      <c r="AV115" s="52">
        <v>3</v>
      </c>
      <c r="AW115" s="52">
        <v>4</v>
      </c>
      <c r="AX115" s="52">
        <v>4</v>
      </c>
      <c r="AY115" s="52">
        <v>3</v>
      </c>
      <c r="AZ115" s="52">
        <v>4</v>
      </c>
      <c r="BA115" s="52">
        <v>4</v>
      </c>
      <c r="BB115" s="52">
        <v>3</v>
      </c>
      <c r="BC115" s="52">
        <v>3</v>
      </c>
    </row>
    <row r="116" spans="2:55" x14ac:dyDescent="0.25">
      <c r="B116" s="8"/>
      <c r="C116" s="5" t="str">
        <f>C$33</f>
        <v>Evaluator #6</v>
      </c>
      <c r="D116" s="52">
        <v>3</v>
      </c>
      <c r="E116" s="52">
        <v>3</v>
      </c>
      <c r="F116" s="52">
        <v>4</v>
      </c>
      <c r="G116" s="52">
        <v>3</v>
      </c>
      <c r="H116" s="52">
        <v>3</v>
      </c>
      <c r="I116" s="27">
        <v>4</v>
      </c>
      <c r="J116" s="52">
        <v>4</v>
      </c>
      <c r="K116" s="52">
        <v>5</v>
      </c>
      <c r="L116" s="52">
        <v>4</v>
      </c>
      <c r="M116" s="52">
        <v>4</v>
      </c>
      <c r="N116" s="52">
        <v>5</v>
      </c>
      <c r="O116" s="52">
        <v>5</v>
      </c>
      <c r="P116" s="52">
        <v>5</v>
      </c>
      <c r="Q116" s="52">
        <v>5</v>
      </c>
      <c r="R116" s="52">
        <v>4</v>
      </c>
      <c r="S116" s="52">
        <v>4</v>
      </c>
      <c r="T116" s="52">
        <v>4</v>
      </c>
      <c r="U116" s="52">
        <v>4</v>
      </c>
      <c r="V116" s="52">
        <v>5</v>
      </c>
      <c r="W116" s="52">
        <v>5</v>
      </c>
      <c r="X116" s="52">
        <v>5</v>
      </c>
      <c r="Y116" s="52">
        <v>5</v>
      </c>
      <c r="Z116" s="67">
        <v>5</v>
      </c>
      <c r="AA116" s="52">
        <v>4</v>
      </c>
      <c r="AB116" s="52">
        <v>3</v>
      </c>
      <c r="AC116" s="52">
        <v>4</v>
      </c>
      <c r="AD116" s="52">
        <v>4</v>
      </c>
      <c r="AE116" s="52">
        <v>2</v>
      </c>
      <c r="AF116" s="52">
        <v>3</v>
      </c>
      <c r="AG116" s="52">
        <v>3</v>
      </c>
      <c r="AH116" s="52">
        <v>4</v>
      </c>
      <c r="AI116" s="52">
        <v>4</v>
      </c>
      <c r="AJ116" s="52">
        <v>3</v>
      </c>
      <c r="AK116" s="27">
        <v>5</v>
      </c>
      <c r="AL116" s="27">
        <v>5</v>
      </c>
      <c r="AM116" s="27">
        <v>5</v>
      </c>
      <c r="AN116" s="27">
        <v>5</v>
      </c>
      <c r="AO116" s="27">
        <v>4</v>
      </c>
      <c r="AP116" s="27">
        <v>3</v>
      </c>
      <c r="AQ116" s="91">
        <v>4</v>
      </c>
      <c r="AR116" s="52">
        <v>5</v>
      </c>
      <c r="AS116" s="52">
        <v>5</v>
      </c>
      <c r="AT116" s="52">
        <v>4</v>
      </c>
      <c r="AU116" s="52">
        <v>4</v>
      </c>
      <c r="AV116" s="52">
        <v>5</v>
      </c>
      <c r="AW116" s="52">
        <v>5</v>
      </c>
      <c r="AX116" s="52">
        <v>5</v>
      </c>
      <c r="AY116" s="52">
        <v>3</v>
      </c>
      <c r="AZ116" s="52">
        <v>5</v>
      </c>
      <c r="BA116" s="52">
        <v>5</v>
      </c>
      <c r="BB116" s="52">
        <v>5</v>
      </c>
      <c r="BC116" s="52">
        <v>4</v>
      </c>
    </row>
    <row r="117" spans="2:55" x14ac:dyDescent="0.25">
      <c r="B117" s="8"/>
      <c r="C117" s="5" t="s">
        <v>4</v>
      </c>
      <c r="D117" s="28">
        <f t="shared" ref="D117:Q117" si="83">IF(SUM(D111:D116)=0,0,AVERAGE(D111:D116))</f>
        <v>2.6666666666666665</v>
      </c>
      <c r="E117" s="28">
        <f t="shared" si="83"/>
        <v>3.5</v>
      </c>
      <c r="F117" s="28">
        <f t="shared" si="83"/>
        <v>3.1666666666666665</v>
      </c>
      <c r="G117" s="28">
        <f t="shared" si="83"/>
        <v>3.3333333333333335</v>
      </c>
      <c r="H117" s="28">
        <f t="shared" si="83"/>
        <v>3.1666666666666665</v>
      </c>
      <c r="I117" s="28">
        <f t="shared" si="83"/>
        <v>3.3333333333333335</v>
      </c>
      <c r="J117" s="28">
        <f t="shared" si="83"/>
        <v>3.3333333333333335</v>
      </c>
      <c r="K117" s="28">
        <f t="shared" si="83"/>
        <v>3.8333333333333335</v>
      </c>
      <c r="L117" s="28">
        <f t="shared" si="83"/>
        <v>3.8333333333333335</v>
      </c>
      <c r="M117" s="28">
        <f t="shared" si="83"/>
        <v>3.5</v>
      </c>
      <c r="N117" s="28">
        <f t="shared" si="83"/>
        <v>3.6666666666666665</v>
      </c>
      <c r="O117" s="28">
        <f t="shared" si="83"/>
        <v>3.6666666666666665</v>
      </c>
      <c r="P117" s="28">
        <f t="shared" si="83"/>
        <v>3.8333333333333335</v>
      </c>
      <c r="Q117" s="28">
        <f t="shared" si="83"/>
        <v>3.8333333333333335</v>
      </c>
      <c r="R117" s="28">
        <f t="shared" ref="R117:AH117" si="84">IF(SUM(R111:R116)=0,0,AVERAGE(R111:R116))</f>
        <v>3.3333333333333335</v>
      </c>
      <c r="S117" s="28">
        <f>IF(SUM(S111:S116)=0,0,AVERAGE(S111:S116))</f>
        <v>3.5</v>
      </c>
      <c r="T117" s="28">
        <f t="shared" si="84"/>
        <v>3.5</v>
      </c>
      <c r="U117" s="28">
        <f t="shared" si="84"/>
        <v>3.5</v>
      </c>
      <c r="V117" s="28">
        <f t="shared" si="84"/>
        <v>4.333333333333333</v>
      </c>
      <c r="W117" s="28">
        <f t="shared" si="84"/>
        <v>4</v>
      </c>
      <c r="X117" s="28">
        <f t="shared" si="84"/>
        <v>4</v>
      </c>
      <c r="Y117" s="28">
        <f t="shared" si="84"/>
        <v>3.6666666666666665</v>
      </c>
      <c r="Z117" s="28">
        <f t="shared" si="84"/>
        <v>3.8333333333333335</v>
      </c>
      <c r="AA117" s="28">
        <f t="shared" si="84"/>
        <v>3.3333333333333335</v>
      </c>
      <c r="AB117" s="28">
        <f t="shared" si="84"/>
        <v>3</v>
      </c>
      <c r="AC117" s="28">
        <f t="shared" si="84"/>
        <v>3</v>
      </c>
      <c r="AD117" s="28">
        <f t="shared" si="84"/>
        <v>3.3333333333333335</v>
      </c>
      <c r="AE117" s="28">
        <f t="shared" si="84"/>
        <v>2.8333333333333335</v>
      </c>
      <c r="AF117" s="28">
        <f t="shared" si="84"/>
        <v>3.1666666666666665</v>
      </c>
      <c r="AG117" s="28">
        <f t="shared" si="84"/>
        <v>2.8333333333333335</v>
      </c>
      <c r="AH117" s="28">
        <f t="shared" si="84"/>
        <v>3.3333333333333335</v>
      </c>
      <c r="AI117" s="28">
        <f>IF(SUM(AI111:AI116)=0,0,AVERAGE(AI111:AI116))</f>
        <v>3.3333333333333335</v>
      </c>
      <c r="AJ117" s="28">
        <f>IF(SUM(AJ111:AJ116)=0,0,AVERAGE(AJ111:AJ116))</f>
        <v>2.8333333333333335</v>
      </c>
      <c r="AK117" s="28">
        <f t="shared" ref="AK117:AM117" si="85">IF(SUM(AK111:AK116)=0,0,AVERAGE(AK111:AK116))</f>
        <v>3.6666666666666665</v>
      </c>
      <c r="AL117" s="28">
        <f t="shared" si="85"/>
        <v>4</v>
      </c>
      <c r="AM117" s="28">
        <f t="shared" si="85"/>
        <v>3.8333333333333335</v>
      </c>
      <c r="AN117" s="28">
        <f t="shared" ref="AN117:AO117" si="86">IF(SUM(AN111:AN116)=0,0,AVERAGE(AN111:AN116))</f>
        <v>4.166666666666667</v>
      </c>
      <c r="AO117" s="28">
        <f t="shared" si="86"/>
        <v>3.3333333333333335</v>
      </c>
      <c r="AP117" s="28">
        <f>IF(SUM(AP111:AP116)=0,0,AVERAGE(AP111:AP116))</f>
        <v>3.5</v>
      </c>
      <c r="AQ117" s="29">
        <f t="shared" ref="AQ117:AV117" si="87">IF(SUM(AQ111:AQ116)=0,0,AVERAGE(AQ111:AQ116))</f>
        <v>3.5</v>
      </c>
      <c r="AR117" s="28">
        <f t="shared" si="87"/>
        <v>3.5</v>
      </c>
      <c r="AS117" s="28">
        <f t="shared" si="87"/>
        <v>3.8333333333333335</v>
      </c>
      <c r="AT117" s="28">
        <f>IF(SUM(AT111:AT116)=0,0,AVERAGE(AT111:AT116))</f>
        <v>3.6666666666666665</v>
      </c>
      <c r="AU117" s="28">
        <f>IF(SUM(AU111:AU116)=0,0,AVERAGE(AU111:AU116))</f>
        <v>3.5</v>
      </c>
      <c r="AV117" s="28">
        <f t="shared" si="87"/>
        <v>3.6666666666666665</v>
      </c>
      <c r="AW117" s="28">
        <f t="shared" ref="AW117:BB117" si="88">IF(SUM(AW111:AW116)=0,0,AVERAGE(AW111:AW116))</f>
        <v>3.5</v>
      </c>
      <c r="AX117" s="28">
        <f t="shared" si="88"/>
        <v>3.6666666666666665</v>
      </c>
      <c r="AY117" s="28">
        <f>IF(SUM(AY111:AY116)=0,0,AVERAGE(AY111:AY116))</f>
        <v>3.1666666666666665</v>
      </c>
      <c r="AZ117" s="28">
        <f t="shared" si="88"/>
        <v>3.6666666666666665</v>
      </c>
      <c r="BA117" s="28">
        <f t="shared" si="88"/>
        <v>3.6666666666666665</v>
      </c>
      <c r="BB117" s="28">
        <f t="shared" si="88"/>
        <v>3.3333333333333335</v>
      </c>
      <c r="BC117" s="28">
        <f>IF(SUM(BC111:BC116)=0,0,AVERAGE(BC111:BC116))</f>
        <v>3.3333333333333335</v>
      </c>
    </row>
    <row r="118" spans="2:55" ht="31.5" x14ac:dyDescent="0.25">
      <c r="B118" s="38">
        <v>10</v>
      </c>
      <c r="C118" s="34" t="s">
        <v>44</v>
      </c>
      <c r="D118" s="35">
        <f t="shared" ref="D118:AH118" si="89">SUM($B118*D117)</f>
        <v>26.666666666666664</v>
      </c>
      <c r="E118" s="35">
        <f t="shared" si="89"/>
        <v>35</v>
      </c>
      <c r="F118" s="35">
        <f t="shared" si="89"/>
        <v>31.666666666666664</v>
      </c>
      <c r="G118" s="35">
        <f t="shared" si="89"/>
        <v>33.333333333333336</v>
      </c>
      <c r="H118" s="35">
        <f t="shared" si="89"/>
        <v>31.666666666666664</v>
      </c>
      <c r="I118" s="35">
        <f>SUM($B118*I117)</f>
        <v>33.333333333333336</v>
      </c>
      <c r="J118" s="35">
        <f t="shared" si="89"/>
        <v>33.333333333333336</v>
      </c>
      <c r="K118" s="35">
        <f t="shared" si="89"/>
        <v>38.333333333333336</v>
      </c>
      <c r="L118" s="35">
        <f t="shared" si="89"/>
        <v>38.333333333333336</v>
      </c>
      <c r="M118" s="35">
        <f t="shared" si="89"/>
        <v>35</v>
      </c>
      <c r="N118" s="35">
        <f t="shared" si="89"/>
        <v>36.666666666666664</v>
      </c>
      <c r="O118" s="35">
        <f>SUM($B118*O117)</f>
        <v>36.666666666666664</v>
      </c>
      <c r="P118" s="35">
        <f t="shared" si="89"/>
        <v>38.333333333333336</v>
      </c>
      <c r="Q118" s="35">
        <f t="shared" si="89"/>
        <v>38.333333333333336</v>
      </c>
      <c r="R118" s="35">
        <f t="shared" si="89"/>
        <v>33.333333333333336</v>
      </c>
      <c r="S118" s="35">
        <f>SUM($B118*S117)</f>
        <v>35</v>
      </c>
      <c r="T118" s="35">
        <f t="shared" si="89"/>
        <v>35</v>
      </c>
      <c r="U118" s="35">
        <f t="shared" si="89"/>
        <v>35</v>
      </c>
      <c r="V118" s="35">
        <f t="shared" si="89"/>
        <v>43.333333333333329</v>
      </c>
      <c r="W118" s="35">
        <f t="shared" si="89"/>
        <v>40</v>
      </c>
      <c r="X118" s="35">
        <f t="shared" si="89"/>
        <v>40</v>
      </c>
      <c r="Y118" s="35">
        <f t="shared" si="89"/>
        <v>36.666666666666664</v>
      </c>
      <c r="Z118" s="35">
        <f t="shared" si="89"/>
        <v>38.333333333333336</v>
      </c>
      <c r="AA118" s="35">
        <f t="shared" si="89"/>
        <v>33.333333333333336</v>
      </c>
      <c r="AB118" s="35">
        <f t="shared" si="89"/>
        <v>30</v>
      </c>
      <c r="AC118" s="35">
        <f t="shared" si="89"/>
        <v>30</v>
      </c>
      <c r="AD118" s="35">
        <f t="shared" si="89"/>
        <v>33.333333333333336</v>
      </c>
      <c r="AE118" s="35">
        <f t="shared" si="89"/>
        <v>28.333333333333336</v>
      </c>
      <c r="AF118" s="35">
        <f t="shared" si="89"/>
        <v>31.666666666666664</v>
      </c>
      <c r="AG118" s="35">
        <f t="shared" si="89"/>
        <v>28.333333333333336</v>
      </c>
      <c r="AH118" s="35">
        <f t="shared" si="89"/>
        <v>33.333333333333336</v>
      </c>
      <c r="AI118" s="35">
        <f>SUM($B118*AI117)</f>
        <v>33.333333333333336</v>
      </c>
      <c r="AJ118" s="35">
        <f>SUM($B118*AJ117)</f>
        <v>28.333333333333336</v>
      </c>
      <c r="AK118" s="35">
        <f>SUM($B118*AK117)</f>
        <v>36.666666666666664</v>
      </c>
      <c r="AL118" s="35">
        <f t="shared" ref="AL118:AO118" si="90">SUM($B118*AL117)</f>
        <v>40</v>
      </c>
      <c r="AM118" s="35">
        <f t="shared" si="90"/>
        <v>38.333333333333336</v>
      </c>
      <c r="AN118" s="35">
        <f t="shared" si="90"/>
        <v>41.666666666666671</v>
      </c>
      <c r="AO118" s="35">
        <f t="shared" si="90"/>
        <v>33.333333333333336</v>
      </c>
      <c r="AP118" s="35">
        <f>SUM($B118*AP117)</f>
        <v>35</v>
      </c>
      <c r="AQ118" s="39">
        <f t="shared" ref="AQ118:BB118" si="91">SUM($B118*AQ117)</f>
        <v>35</v>
      </c>
      <c r="AR118" s="35">
        <f t="shared" si="91"/>
        <v>35</v>
      </c>
      <c r="AS118" s="35">
        <f t="shared" si="91"/>
        <v>38.333333333333336</v>
      </c>
      <c r="AT118" s="35">
        <f>SUM($B118*AT117)</f>
        <v>36.666666666666664</v>
      </c>
      <c r="AU118" s="35">
        <f>SUM($B118*AU117)</f>
        <v>35</v>
      </c>
      <c r="AV118" s="35">
        <f t="shared" si="91"/>
        <v>36.666666666666664</v>
      </c>
      <c r="AW118" s="35">
        <f t="shared" si="91"/>
        <v>35</v>
      </c>
      <c r="AX118" s="35">
        <f t="shared" si="91"/>
        <v>36.666666666666664</v>
      </c>
      <c r="AY118" s="35">
        <f>SUM($B118*AY117)</f>
        <v>31.666666666666664</v>
      </c>
      <c r="AZ118" s="35">
        <f t="shared" si="91"/>
        <v>36.666666666666664</v>
      </c>
      <c r="BA118" s="35">
        <f t="shared" si="91"/>
        <v>36.666666666666664</v>
      </c>
      <c r="BB118" s="35">
        <f t="shared" si="91"/>
        <v>33.333333333333336</v>
      </c>
      <c r="BC118" s="35">
        <f>SUM($B118*BC117)</f>
        <v>33.333333333333336</v>
      </c>
    </row>
    <row r="119" spans="2:55" ht="15.75" x14ac:dyDescent="0.25">
      <c r="B119" s="8"/>
      <c r="C119" s="20" t="s">
        <v>45</v>
      </c>
      <c r="D119" s="49"/>
      <c r="E119" s="49"/>
      <c r="F119" s="49"/>
      <c r="G119" s="49"/>
      <c r="H119" s="49"/>
      <c r="I119" s="33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64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33"/>
      <c r="AL119" s="33"/>
      <c r="AM119" s="33"/>
      <c r="AN119" s="33"/>
      <c r="AO119" s="33"/>
      <c r="AP119" s="33"/>
      <c r="AQ119" s="88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</row>
    <row r="120" spans="2:55" x14ac:dyDescent="0.25">
      <c r="B120" s="8"/>
      <c r="C120" s="5" t="str">
        <f>C$28</f>
        <v>Evaluator #1</v>
      </c>
      <c r="D120" s="52">
        <v>2</v>
      </c>
      <c r="E120" s="52">
        <v>4</v>
      </c>
      <c r="F120" s="52">
        <v>3</v>
      </c>
      <c r="G120" s="52">
        <v>3</v>
      </c>
      <c r="H120" s="52">
        <v>4</v>
      </c>
      <c r="I120" s="27">
        <v>4</v>
      </c>
      <c r="J120" s="52">
        <v>3</v>
      </c>
      <c r="K120" s="52">
        <v>4</v>
      </c>
      <c r="L120" s="52">
        <v>4</v>
      </c>
      <c r="M120" s="52">
        <v>3</v>
      </c>
      <c r="N120" s="52">
        <v>2</v>
      </c>
      <c r="O120" s="52">
        <v>4</v>
      </c>
      <c r="P120" s="52">
        <v>4</v>
      </c>
      <c r="Q120" s="52">
        <v>4</v>
      </c>
      <c r="R120" s="52">
        <v>2</v>
      </c>
      <c r="S120" s="52">
        <v>3</v>
      </c>
      <c r="T120" s="52">
        <v>2</v>
      </c>
      <c r="U120" s="52">
        <v>3</v>
      </c>
      <c r="V120" s="52">
        <v>4</v>
      </c>
      <c r="W120" s="52">
        <v>4</v>
      </c>
      <c r="X120" s="52">
        <v>3</v>
      </c>
      <c r="Y120" s="52">
        <v>3</v>
      </c>
      <c r="Z120" s="67">
        <v>4</v>
      </c>
      <c r="AA120" s="52">
        <v>4</v>
      </c>
      <c r="AB120" s="52">
        <v>4</v>
      </c>
      <c r="AC120" s="52">
        <v>2</v>
      </c>
      <c r="AD120" s="52">
        <v>2</v>
      </c>
      <c r="AE120" s="52">
        <v>4</v>
      </c>
      <c r="AF120" s="52">
        <v>3</v>
      </c>
      <c r="AG120" s="52">
        <v>3</v>
      </c>
      <c r="AH120" s="52">
        <v>2</v>
      </c>
      <c r="AI120" s="52">
        <v>3</v>
      </c>
      <c r="AJ120" s="52">
        <v>2</v>
      </c>
      <c r="AK120" s="27">
        <v>4</v>
      </c>
      <c r="AL120" s="27">
        <v>4</v>
      </c>
      <c r="AM120" s="27">
        <v>4</v>
      </c>
      <c r="AN120" s="27">
        <v>4</v>
      </c>
      <c r="AO120" s="27">
        <v>3</v>
      </c>
      <c r="AP120" s="27">
        <v>3</v>
      </c>
      <c r="AQ120" s="91">
        <v>3</v>
      </c>
      <c r="AR120" s="52">
        <v>4</v>
      </c>
      <c r="AS120" s="52">
        <v>3</v>
      </c>
      <c r="AT120" s="52">
        <v>3</v>
      </c>
      <c r="AU120" s="52">
        <v>4</v>
      </c>
      <c r="AV120" s="52">
        <v>4</v>
      </c>
      <c r="AW120" s="52">
        <v>4</v>
      </c>
      <c r="AX120" s="52">
        <v>3</v>
      </c>
      <c r="AY120" s="52">
        <v>4</v>
      </c>
      <c r="AZ120" s="52">
        <v>3</v>
      </c>
      <c r="BA120" s="52">
        <v>3</v>
      </c>
      <c r="BB120" s="52">
        <v>3</v>
      </c>
      <c r="BC120" s="52">
        <v>3</v>
      </c>
    </row>
    <row r="121" spans="2:55" x14ac:dyDescent="0.25">
      <c r="B121" s="8"/>
      <c r="C121" s="5" t="str">
        <f>C$29</f>
        <v>Evaluator #2</v>
      </c>
      <c r="D121" s="52">
        <v>3</v>
      </c>
      <c r="E121" s="52">
        <v>3</v>
      </c>
      <c r="F121" s="52">
        <v>3</v>
      </c>
      <c r="G121" s="52">
        <v>3</v>
      </c>
      <c r="H121" s="52">
        <v>2</v>
      </c>
      <c r="I121" s="27">
        <v>4</v>
      </c>
      <c r="J121" s="52">
        <v>4</v>
      </c>
      <c r="K121" s="52">
        <v>4</v>
      </c>
      <c r="L121" s="52">
        <v>3</v>
      </c>
      <c r="M121" s="52">
        <v>3</v>
      </c>
      <c r="N121" s="52">
        <v>3</v>
      </c>
      <c r="O121" s="52">
        <v>4</v>
      </c>
      <c r="P121" s="52">
        <v>4</v>
      </c>
      <c r="Q121" s="52">
        <v>4</v>
      </c>
      <c r="R121" s="52">
        <v>4</v>
      </c>
      <c r="S121" s="52">
        <v>4</v>
      </c>
      <c r="T121" s="52">
        <v>2</v>
      </c>
      <c r="U121" s="52">
        <v>3</v>
      </c>
      <c r="V121" s="52">
        <v>3</v>
      </c>
      <c r="W121" s="52">
        <v>3</v>
      </c>
      <c r="X121" s="52">
        <v>3</v>
      </c>
      <c r="Y121" s="52">
        <v>3</v>
      </c>
      <c r="Z121" s="67">
        <v>3</v>
      </c>
      <c r="AA121" s="52">
        <v>3</v>
      </c>
      <c r="AB121" s="52">
        <v>3</v>
      </c>
      <c r="AC121" s="52">
        <v>3</v>
      </c>
      <c r="AD121" s="52">
        <v>3</v>
      </c>
      <c r="AE121" s="52">
        <v>3</v>
      </c>
      <c r="AF121" s="52">
        <v>3</v>
      </c>
      <c r="AG121" s="52">
        <v>3</v>
      </c>
      <c r="AH121" s="52">
        <v>3</v>
      </c>
      <c r="AI121" s="52">
        <v>3</v>
      </c>
      <c r="AJ121" s="52">
        <v>3</v>
      </c>
      <c r="AK121" s="27">
        <v>3</v>
      </c>
      <c r="AL121" s="27">
        <v>4</v>
      </c>
      <c r="AM121" s="27">
        <v>3</v>
      </c>
      <c r="AN121" s="27">
        <v>3</v>
      </c>
      <c r="AO121" s="27">
        <v>2</v>
      </c>
      <c r="AP121" s="27">
        <v>4</v>
      </c>
      <c r="AQ121" s="91">
        <v>2</v>
      </c>
      <c r="AR121" s="52">
        <v>3</v>
      </c>
      <c r="AS121" s="52">
        <v>3</v>
      </c>
      <c r="AT121" s="52">
        <v>3</v>
      </c>
      <c r="AU121" s="52">
        <v>3</v>
      </c>
      <c r="AV121" s="52">
        <v>3</v>
      </c>
      <c r="AW121" s="52">
        <v>4</v>
      </c>
      <c r="AX121" s="52">
        <v>3</v>
      </c>
      <c r="AY121" s="52">
        <v>4</v>
      </c>
      <c r="AZ121" s="52">
        <v>3</v>
      </c>
      <c r="BA121" s="52">
        <v>4</v>
      </c>
      <c r="BB121" s="52">
        <v>3</v>
      </c>
      <c r="BC121" s="52">
        <v>4</v>
      </c>
    </row>
    <row r="122" spans="2:55" x14ac:dyDescent="0.25">
      <c r="B122" s="8"/>
      <c r="C122" s="5" t="str">
        <f>C$30</f>
        <v>Evaluator #3</v>
      </c>
      <c r="D122" s="52">
        <v>4</v>
      </c>
      <c r="E122" s="52">
        <v>4</v>
      </c>
      <c r="F122" s="52">
        <v>3</v>
      </c>
      <c r="G122" s="52">
        <v>3</v>
      </c>
      <c r="H122" s="52">
        <v>4</v>
      </c>
      <c r="I122" s="27">
        <v>4</v>
      </c>
      <c r="J122" s="52">
        <v>4</v>
      </c>
      <c r="K122" s="52">
        <v>3</v>
      </c>
      <c r="L122" s="52">
        <v>5</v>
      </c>
      <c r="M122" s="52">
        <v>4</v>
      </c>
      <c r="N122" s="52">
        <v>4</v>
      </c>
      <c r="O122" s="52">
        <v>4</v>
      </c>
      <c r="P122" s="52">
        <v>5</v>
      </c>
      <c r="Q122" s="52">
        <v>4</v>
      </c>
      <c r="R122" s="52">
        <v>4</v>
      </c>
      <c r="S122" s="52">
        <v>4</v>
      </c>
      <c r="T122" s="52">
        <v>5</v>
      </c>
      <c r="U122" s="52">
        <v>5</v>
      </c>
      <c r="V122" s="52">
        <v>4</v>
      </c>
      <c r="W122" s="52">
        <v>4</v>
      </c>
      <c r="X122" s="52">
        <v>5</v>
      </c>
      <c r="Y122" s="52">
        <v>4</v>
      </c>
      <c r="Z122" s="67">
        <v>4</v>
      </c>
      <c r="AA122" s="52">
        <v>3</v>
      </c>
      <c r="AB122" s="52">
        <v>3</v>
      </c>
      <c r="AC122" s="52">
        <v>2</v>
      </c>
      <c r="AD122" s="52">
        <v>4</v>
      </c>
      <c r="AE122" s="52">
        <v>4</v>
      </c>
      <c r="AF122" s="52">
        <v>4</v>
      </c>
      <c r="AG122" s="52">
        <v>2</v>
      </c>
      <c r="AH122" s="52">
        <v>4</v>
      </c>
      <c r="AI122" s="52">
        <v>3</v>
      </c>
      <c r="AJ122" s="52">
        <v>3</v>
      </c>
      <c r="AK122" s="27">
        <v>4</v>
      </c>
      <c r="AL122" s="27">
        <v>5</v>
      </c>
      <c r="AM122" s="27">
        <v>5</v>
      </c>
      <c r="AN122" s="27">
        <v>5</v>
      </c>
      <c r="AO122" s="27">
        <v>4</v>
      </c>
      <c r="AP122" s="27">
        <v>4</v>
      </c>
      <c r="AQ122" s="91">
        <v>5</v>
      </c>
      <c r="AR122" s="52">
        <v>4</v>
      </c>
      <c r="AS122" s="52">
        <v>4</v>
      </c>
      <c r="AT122" s="52">
        <v>5</v>
      </c>
      <c r="AU122" s="52">
        <v>4</v>
      </c>
      <c r="AV122" s="52">
        <v>3</v>
      </c>
      <c r="AW122" s="52">
        <v>5</v>
      </c>
      <c r="AX122" s="52">
        <v>4</v>
      </c>
      <c r="AY122" s="52">
        <v>4</v>
      </c>
      <c r="AZ122" s="52">
        <v>4</v>
      </c>
      <c r="BA122" s="52">
        <v>4</v>
      </c>
      <c r="BB122" s="52">
        <v>4</v>
      </c>
      <c r="BC122" s="52">
        <v>5</v>
      </c>
    </row>
    <row r="123" spans="2:55" x14ac:dyDescent="0.25">
      <c r="B123" s="8"/>
      <c r="C123" s="5" t="str">
        <f>C$31</f>
        <v>Evaluator #4</v>
      </c>
      <c r="D123" s="52">
        <v>3</v>
      </c>
      <c r="E123" s="52">
        <v>4</v>
      </c>
      <c r="F123" s="52">
        <v>3</v>
      </c>
      <c r="G123" s="52">
        <v>4</v>
      </c>
      <c r="H123" s="52">
        <v>3</v>
      </c>
      <c r="I123" s="27">
        <v>3</v>
      </c>
      <c r="J123" s="52">
        <v>3</v>
      </c>
      <c r="K123" s="52">
        <v>4</v>
      </c>
      <c r="L123" s="52">
        <v>4</v>
      </c>
      <c r="M123" s="52">
        <v>4</v>
      </c>
      <c r="N123" s="52">
        <v>4</v>
      </c>
      <c r="O123" s="52">
        <v>4</v>
      </c>
      <c r="P123" s="52">
        <v>4</v>
      </c>
      <c r="Q123" s="52">
        <v>4</v>
      </c>
      <c r="R123" s="52">
        <v>4</v>
      </c>
      <c r="S123" s="52">
        <v>4</v>
      </c>
      <c r="T123" s="52">
        <v>3</v>
      </c>
      <c r="U123" s="52">
        <v>4</v>
      </c>
      <c r="V123" s="52">
        <v>5</v>
      </c>
      <c r="W123" s="52">
        <v>4</v>
      </c>
      <c r="X123" s="52">
        <v>4</v>
      </c>
      <c r="Y123" s="52">
        <v>3</v>
      </c>
      <c r="Z123" s="67">
        <v>3</v>
      </c>
      <c r="AA123" s="52">
        <v>4</v>
      </c>
      <c r="AB123" s="52">
        <v>3</v>
      </c>
      <c r="AC123" s="52">
        <v>4</v>
      </c>
      <c r="AD123" s="52">
        <v>4</v>
      </c>
      <c r="AE123" s="52">
        <v>2</v>
      </c>
      <c r="AF123" s="52">
        <v>4</v>
      </c>
      <c r="AG123" s="52">
        <v>4</v>
      </c>
      <c r="AH123" s="52">
        <v>3</v>
      </c>
      <c r="AI123" s="52">
        <v>4</v>
      </c>
      <c r="AJ123" s="52">
        <v>3</v>
      </c>
      <c r="AK123" s="27">
        <v>4</v>
      </c>
      <c r="AL123" s="27">
        <v>4</v>
      </c>
      <c r="AM123" s="27">
        <v>4</v>
      </c>
      <c r="AN123" s="27">
        <v>4</v>
      </c>
      <c r="AO123" s="27">
        <v>3</v>
      </c>
      <c r="AP123" s="27">
        <v>4</v>
      </c>
      <c r="AQ123" s="91">
        <v>3</v>
      </c>
      <c r="AR123" s="52">
        <v>3</v>
      </c>
      <c r="AS123" s="52">
        <v>4</v>
      </c>
      <c r="AT123" s="52">
        <v>3</v>
      </c>
      <c r="AU123" s="52">
        <v>3</v>
      </c>
      <c r="AV123" s="52">
        <v>3</v>
      </c>
      <c r="AW123" s="52">
        <v>3</v>
      </c>
      <c r="AX123" s="52">
        <v>4</v>
      </c>
      <c r="AY123" s="52">
        <v>4</v>
      </c>
      <c r="AZ123" s="52">
        <v>4</v>
      </c>
      <c r="BA123" s="52">
        <v>3</v>
      </c>
      <c r="BB123" s="52">
        <v>2</v>
      </c>
      <c r="BC123" s="52">
        <v>4</v>
      </c>
    </row>
    <row r="124" spans="2:55" x14ac:dyDescent="0.25">
      <c r="B124" s="8"/>
      <c r="C124" s="5" t="str">
        <f>C$32</f>
        <v>Evaluator #5</v>
      </c>
      <c r="D124" s="52">
        <v>4</v>
      </c>
      <c r="E124" s="52">
        <v>4</v>
      </c>
      <c r="F124" s="52">
        <v>4</v>
      </c>
      <c r="G124" s="52">
        <v>4</v>
      </c>
      <c r="H124" s="52">
        <v>4</v>
      </c>
      <c r="I124" s="27">
        <v>3</v>
      </c>
      <c r="J124" s="52">
        <v>4</v>
      </c>
      <c r="K124" s="52">
        <v>4</v>
      </c>
      <c r="L124" s="52">
        <v>4</v>
      </c>
      <c r="M124" s="52">
        <v>4</v>
      </c>
      <c r="N124" s="52">
        <v>4</v>
      </c>
      <c r="O124" s="52">
        <v>4</v>
      </c>
      <c r="P124" s="52">
        <v>4</v>
      </c>
      <c r="Q124" s="52">
        <v>3</v>
      </c>
      <c r="R124" s="52">
        <v>4</v>
      </c>
      <c r="S124" s="52">
        <v>3</v>
      </c>
      <c r="T124" s="52">
        <v>4</v>
      </c>
      <c r="U124" s="52">
        <v>4</v>
      </c>
      <c r="V124" s="52">
        <v>4</v>
      </c>
      <c r="W124" s="52">
        <v>4</v>
      </c>
      <c r="X124" s="52">
        <v>3</v>
      </c>
      <c r="Y124" s="52">
        <v>4</v>
      </c>
      <c r="Z124" s="67">
        <v>3</v>
      </c>
      <c r="AA124" s="52">
        <v>4</v>
      </c>
      <c r="AB124" s="52">
        <v>3</v>
      </c>
      <c r="AC124" s="52">
        <v>4</v>
      </c>
      <c r="AD124" s="52">
        <v>4</v>
      </c>
      <c r="AE124" s="52">
        <v>3</v>
      </c>
      <c r="AF124" s="52">
        <v>4</v>
      </c>
      <c r="AG124" s="52">
        <v>3</v>
      </c>
      <c r="AH124" s="52">
        <v>4</v>
      </c>
      <c r="AI124" s="52">
        <v>4</v>
      </c>
      <c r="AJ124" s="52">
        <v>3</v>
      </c>
      <c r="AK124" s="27">
        <v>4</v>
      </c>
      <c r="AL124" s="27">
        <v>3</v>
      </c>
      <c r="AM124" s="27">
        <v>3</v>
      </c>
      <c r="AN124" s="27">
        <v>4</v>
      </c>
      <c r="AO124" s="27">
        <v>4</v>
      </c>
      <c r="AP124" s="27">
        <v>4</v>
      </c>
      <c r="AQ124" s="91">
        <v>4</v>
      </c>
      <c r="AR124" s="52">
        <v>3</v>
      </c>
      <c r="AS124" s="52">
        <v>4</v>
      </c>
      <c r="AT124" s="52">
        <v>5</v>
      </c>
      <c r="AU124" s="52">
        <v>3</v>
      </c>
      <c r="AV124" s="52">
        <v>4</v>
      </c>
      <c r="AW124" s="52">
        <v>4</v>
      </c>
      <c r="AX124" s="52">
        <v>3</v>
      </c>
      <c r="AY124" s="52">
        <v>4</v>
      </c>
      <c r="AZ124" s="52">
        <v>3</v>
      </c>
      <c r="BA124" s="52">
        <v>4</v>
      </c>
      <c r="BB124" s="52">
        <v>3</v>
      </c>
      <c r="BC124" s="52">
        <v>4</v>
      </c>
    </row>
    <row r="125" spans="2:55" x14ac:dyDescent="0.25">
      <c r="B125" s="8"/>
      <c r="C125" s="5" t="str">
        <f>C$33</f>
        <v>Evaluator #6</v>
      </c>
      <c r="D125" s="52">
        <v>4</v>
      </c>
      <c r="E125" s="52">
        <v>4</v>
      </c>
      <c r="F125" s="52">
        <v>4</v>
      </c>
      <c r="G125" s="52">
        <v>3</v>
      </c>
      <c r="H125" s="52">
        <v>4</v>
      </c>
      <c r="I125" s="27">
        <v>5</v>
      </c>
      <c r="J125" s="52">
        <v>4</v>
      </c>
      <c r="K125" s="52">
        <v>5</v>
      </c>
      <c r="L125" s="52">
        <v>5</v>
      </c>
      <c r="M125" s="52">
        <v>5</v>
      </c>
      <c r="N125" s="52">
        <v>5</v>
      </c>
      <c r="O125" s="52">
        <v>5</v>
      </c>
      <c r="P125" s="52">
        <v>5</v>
      </c>
      <c r="Q125" s="52">
        <v>5</v>
      </c>
      <c r="R125" s="52">
        <v>4</v>
      </c>
      <c r="S125" s="52">
        <v>4</v>
      </c>
      <c r="T125" s="52">
        <v>4</v>
      </c>
      <c r="U125" s="52">
        <v>5</v>
      </c>
      <c r="V125" s="52">
        <v>5</v>
      </c>
      <c r="W125" s="52">
        <v>5</v>
      </c>
      <c r="X125" s="52">
        <v>5</v>
      </c>
      <c r="Y125" s="52">
        <v>4</v>
      </c>
      <c r="Z125" s="67">
        <v>4</v>
      </c>
      <c r="AA125" s="52">
        <v>5</v>
      </c>
      <c r="AB125" s="52">
        <v>5</v>
      </c>
      <c r="AC125" s="52">
        <v>4</v>
      </c>
      <c r="AD125" s="52">
        <v>3</v>
      </c>
      <c r="AE125" s="52">
        <v>2</v>
      </c>
      <c r="AF125" s="52">
        <v>2</v>
      </c>
      <c r="AG125" s="52">
        <v>4</v>
      </c>
      <c r="AH125" s="52">
        <v>3</v>
      </c>
      <c r="AI125" s="52">
        <v>4</v>
      </c>
      <c r="AJ125" s="52">
        <v>4</v>
      </c>
      <c r="AK125" s="27">
        <v>5</v>
      </c>
      <c r="AL125" s="27">
        <v>5</v>
      </c>
      <c r="AM125" s="27">
        <v>5</v>
      </c>
      <c r="AN125" s="27">
        <v>5</v>
      </c>
      <c r="AO125" s="27">
        <v>4</v>
      </c>
      <c r="AP125" s="27">
        <v>4</v>
      </c>
      <c r="AQ125" s="91">
        <v>4</v>
      </c>
      <c r="AR125" s="52">
        <v>4</v>
      </c>
      <c r="AS125" s="52">
        <v>5</v>
      </c>
      <c r="AT125" s="52">
        <v>4</v>
      </c>
      <c r="AU125" s="52">
        <v>4</v>
      </c>
      <c r="AV125" s="52">
        <v>5</v>
      </c>
      <c r="AW125" s="52">
        <v>5</v>
      </c>
      <c r="AX125" s="52">
        <v>5</v>
      </c>
      <c r="AY125" s="52">
        <v>4</v>
      </c>
      <c r="AZ125" s="52">
        <v>5</v>
      </c>
      <c r="BA125" s="52">
        <v>5</v>
      </c>
      <c r="BB125" s="52">
        <v>4</v>
      </c>
      <c r="BC125" s="52">
        <v>3</v>
      </c>
    </row>
    <row r="126" spans="2:55" x14ac:dyDescent="0.25">
      <c r="B126" s="8"/>
      <c r="C126" s="5" t="s">
        <v>4</v>
      </c>
      <c r="D126" s="28">
        <f t="shared" ref="D126:Q126" si="92">IF(SUM(D120:D125)=0,0,AVERAGE(D120:D125))</f>
        <v>3.3333333333333335</v>
      </c>
      <c r="E126" s="28">
        <f t="shared" si="92"/>
        <v>3.8333333333333335</v>
      </c>
      <c r="F126" s="28">
        <f t="shared" si="92"/>
        <v>3.3333333333333335</v>
      </c>
      <c r="G126" s="28">
        <f t="shared" si="92"/>
        <v>3.3333333333333335</v>
      </c>
      <c r="H126" s="28">
        <f t="shared" si="92"/>
        <v>3.5</v>
      </c>
      <c r="I126" s="28">
        <f t="shared" si="92"/>
        <v>3.8333333333333335</v>
      </c>
      <c r="J126" s="28">
        <f t="shared" si="92"/>
        <v>3.6666666666666665</v>
      </c>
      <c r="K126" s="28">
        <f t="shared" si="92"/>
        <v>4</v>
      </c>
      <c r="L126" s="28">
        <f t="shared" si="92"/>
        <v>4.166666666666667</v>
      </c>
      <c r="M126" s="28">
        <f t="shared" si="92"/>
        <v>3.8333333333333335</v>
      </c>
      <c r="N126" s="28">
        <f t="shared" si="92"/>
        <v>3.6666666666666665</v>
      </c>
      <c r="O126" s="28">
        <f t="shared" si="92"/>
        <v>4.166666666666667</v>
      </c>
      <c r="P126" s="28">
        <f t="shared" si="92"/>
        <v>4.333333333333333</v>
      </c>
      <c r="Q126" s="28">
        <f t="shared" si="92"/>
        <v>4</v>
      </c>
      <c r="R126" s="28">
        <f t="shared" ref="R126:AH126" si="93">IF(SUM(R120:R125)=0,0,AVERAGE(R120:R125))</f>
        <v>3.6666666666666665</v>
      </c>
      <c r="S126" s="28">
        <f>IF(SUM(S120:S125)=0,0,AVERAGE(S120:S125))</f>
        <v>3.6666666666666665</v>
      </c>
      <c r="T126" s="28">
        <f t="shared" si="93"/>
        <v>3.3333333333333335</v>
      </c>
      <c r="U126" s="28">
        <f t="shared" si="93"/>
        <v>4</v>
      </c>
      <c r="V126" s="28">
        <f t="shared" si="93"/>
        <v>4.166666666666667</v>
      </c>
      <c r="W126" s="28">
        <f t="shared" si="93"/>
        <v>4</v>
      </c>
      <c r="X126" s="28">
        <f t="shared" si="93"/>
        <v>3.8333333333333335</v>
      </c>
      <c r="Y126" s="28">
        <f t="shared" si="93"/>
        <v>3.5</v>
      </c>
      <c r="Z126" s="28">
        <f t="shared" si="93"/>
        <v>3.5</v>
      </c>
      <c r="AA126" s="28">
        <f t="shared" si="93"/>
        <v>3.8333333333333335</v>
      </c>
      <c r="AB126" s="28">
        <f t="shared" si="93"/>
        <v>3.5</v>
      </c>
      <c r="AC126" s="28">
        <f t="shared" si="93"/>
        <v>3.1666666666666665</v>
      </c>
      <c r="AD126" s="28">
        <f t="shared" si="93"/>
        <v>3.3333333333333335</v>
      </c>
      <c r="AE126" s="28">
        <f t="shared" si="93"/>
        <v>3</v>
      </c>
      <c r="AF126" s="28">
        <f t="shared" si="93"/>
        <v>3.3333333333333335</v>
      </c>
      <c r="AG126" s="28">
        <f t="shared" si="93"/>
        <v>3.1666666666666665</v>
      </c>
      <c r="AH126" s="28">
        <f t="shared" si="93"/>
        <v>3.1666666666666665</v>
      </c>
      <c r="AI126" s="28">
        <f>IF(SUM(AI120:AI125)=0,0,AVERAGE(AI120:AI125))</f>
        <v>3.5</v>
      </c>
      <c r="AJ126" s="28">
        <f>IF(SUM(AJ120:AJ125)=0,0,AVERAGE(AJ120:AJ125))</f>
        <v>3</v>
      </c>
      <c r="AK126" s="28">
        <f t="shared" ref="AK126:AM126" si="94">IF(SUM(AK120:AK125)=0,0,AVERAGE(AK120:AK125))</f>
        <v>4</v>
      </c>
      <c r="AL126" s="28">
        <f t="shared" si="94"/>
        <v>4.166666666666667</v>
      </c>
      <c r="AM126" s="28">
        <f t="shared" si="94"/>
        <v>4</v>
      </c>
      <c r="AN126" s="28">
        <f t="shared" ref="AN126:AO126" si="95">IF(SUM(AN120:AN125)=0,0,AVERAGE(AN120:AN125))</f>
        <v>4.166666666666667</v>
      </c>
      <c r="AO126" s="28">
        <f t="shared" si="95"/>
        <v>3.3333333333333335</v>
      </c>
      <c r="AP126" s="28">
        <f>IF(SUM(AP120:AP125)=0,0,AVERAGE(AP120:AP125))</f>
        <v>3.8333333333333335</v>
      </c>
      <c r="AQ126" s="29">
        <f t="shared" ref="AQ126:AV126" si="96">IF(SUM(AQ120:AQ125)=0,0,AVERAGE(AQ120:AQ125))</f>
        <v>3.5</v>
      </c>
      <c r="AR126" s="28">
        <f t="shared" si="96"/>
        <v>3.5</v>
      </c>
      <c r="AS126" s="28">
        <f t="shared" si="96"/>
        <v>3.8333333333333335</v>
      </c>
      <c r="AT126" s="28">
        <f>IF(SUM(AT120:AT125)=0,0,AVERAGE(AT120:AT125))</f>
        <v>3.8333333333333335</v>
      </c>
      <c r="AU126" s="28">
        <f>IF(SUM(AU120:AU125)=0,0,AVERAGE(AU120:AU125))</f>
        <v>3.5</v>
      </c>
      <c r="AV126" s="28">
        <f t="shared" si="96"/>
        <v>3.6666666666666665</v>
      </c>
      <c r="AW126" s="28">
        <f t="shared" ref="AW126:BB126" si="97">IF(SUM(AW120:AW125)=0,0,AVERAGE(AW120:AW125))</f>
        <v>4.166666666666667</v>
      </c>
      <c r="AX126" s="28">
        <f t="shared" si="97"/>
        <v>3.6666666666666665</v>
      </c>
      <c r="AY126" s="28">
        <f>IF(SUM(AY120:AY125)=0,0,AVERAGE(AY120:AY125))</f>
        <v>4</v>
      </c>
      <c r="AZ126" s="28">
        <f t="shared" si="97"/>
        <v>3.6666666666666665</v>
      </c>
      <c r="BA126" s="28">
        <f t="shared" si="97"/>
        <v>3.8333333333333335</v>
      </c>
      <c r="BB126" s="28">
        <f t="shared" si="97"/>
        <v>3.1666666666666665</v>
      </c>
      <c r="BC126" s="28">
        <f>IF(SUM(BC120:BC125)=0,0,AVERAGE(BC120:BC125))</f>
        <v>3.8333333333333335</v>
      </c>
    </row>
    <row r="127" spans="2:55" ht="31.5" x14ac:dyDescent="0.25">
      <c r="B127" s="38">
        <v>10</v>
      </c>
      <c r="C127" s="34" t="s">
        <v>46</v>
      </c>
      <c r="D127" s="35">
        <f t="shared" ref="D127:AH127" si="98">SUM($B127*D126)</f>
        <v>33.333333333333336</v>
      </c>
      <c r="E127" s="35">
        <f t="shared" si="98"/>
        <v>38.333333333333336</v>
      </c>
      <c r="F127" s="35">
        <f t="shared" si="98"/>
        <v>33.333333333333336</v>
      </c>
      <c r="G127" s="35">
        <f t="shared" si="98"/>
        <v>33.333333333333336</v>
      </c>
      <c r="H127" s="35">
        <f t="shared" si="98"/>
        <v>35</v>
      </c>
      <c r="I127" s="35">
        <f>SUM($B127*I126)</f>
        <v>38.333333333333336</v>
      </c>
      <c r="J127" s="35">
        <f t="shared" si="98"/>
        <v>36.666666666666664</v>
      </c>
      <c r="K127" s="35">
        <f t="shared" si="98"/>
        <v>40</v>
      </c>
      <c r="L127" s="35">
        <f t="shared" si="98"/>
        <v>41.666666666666671</v>
      </c>
      <c r="M127" s="35">
        <f t="shared" si="98"/>
        <v>38.333333333333336</v>
      </c>
      <c r="N127" s="35">
        <f t="shared" si="98"/>
        <v>36.666666666666664</v>
      </c>
      <c r="O127" s="35">
        <f>SUM($B127*O126)</f>
        <v>41.666666666666671</v>
      </c>
      <c r="P127" s="35">
        <f t="shared" si="98"/>
        <v>43.333333333333329</v>
      </c>
      <c r="Q127" s="35">
        <f t="shared" si="98"/>
        <v>40</v>
      </c>
      <c r="R127" s="35">
        <f t="shared" si="98"/>
        <v>36.666666666666664</v>
      </c>
      <c r="S127" s="35">
        <f>SUM($B127*S126)</f>
        <v>36.666666666666664</v>
      </c>
      <c r="T127" s="35">
        <f t="shared" si="98"/>
        <v>33.333333333333336</v>
      </c>
      <c r="U127" s="35">
        <f t="shared" si="98"/>
        <v>40</v>
      </c>
      <c r="V127" s="35">
        <f t="shared" si="98"/>
        <v>41.666666666666671</v>
      </c>
      <c r="W127" s="35">
        <f t="shared" si="98"/>
        <v>40</v>
      </c>
      <c r="X127" s="35">
        <f t="shared" si="98"/>
        <v>38.333333333333336</v>
      </c>
      <c r="Y127" s="35">
        <f t="shared" si="98"/>
        <v>35</v>
      </c>
      <c r="Z127" s="35">
        <f t="shared" si="98"/>
        <v>35</v>
      </c>
      <c r="AA127" s="35">
        <f t="shared" si="98"/>
        <v>38.333333333333336</v>
      </c>
      <c r="AB127" s="35">
        <f t="shared" si="98"/>
        <v>35</v>
      </c>
      <c r="AC127" s="35">
        <f t="shared" si="98"/>
        <v>31.666666666666664</v>
      </c>
      <c r="AD127" s="35">
        <f t="shared" si="98"/>
        <v>33.333333333333336</v>
      </c>
      <c r="AE127" s="35">
        <f t="shared" si="98"/>
        <v>30</v>
      </c>
      <c r="AF127" s="35">
        <f t="shared" si="98"/>
        <v>33.333333333333336</v>
      </c>
      <c r="AG127" s="35">
        <f t="shared" si="98"/>
        <v>31.666666666666664</v>
      </c>
      <c r="AH127" s="35">
        <f t="shared" si="98"/>
        <v>31.666666666666664</v>
      </c>
      <c r="AI127" s="35">
        <f>SUM($B127*AI126)</f>
        <v>35</v>
      </c>
      <c r="AJ127" s="35">
        <f>SUM($B127*AJ126)</f>
        <v>30</v>
      </c>
      <c r="AK127" s="35">
        <f>SUM($B127*AK126)</f>
        <v>40</v>
      </c>
      <c r="AL127" s="35">
        <f t="shared" ref="AL127:AO127" si="99">SUM($B127*AL126)</f>
        <v>41.666666666666671</v>
      </c>
      <c r="AM127" s="35">
        <f t="shared" si="99"/>
        <v>40</v>
      </c>
      <c r="AN127" s="35">
        <f t="shared" si="99"/>
        <v>41.666666666666671</v>
      </c>
      <c r="AO127" s="35">
        <f t="shared" si="99"/>
        <v>33.333333333333336</v>
      </c>
      <c r="AP127" s="35">
        <f>SUM($B127*AP126)</f>
        <v>38.333333333333336</v>
      </c>
      <c r="AQ127" s="39">
        <f t="shared" ref="AQ127:BB127" si="100">SUM($B127*AQ126)</f>
        <v>35</v>
      </c>
      <c r="AR127" s="35">
        <f t="shared" si="100"/>
        <v>35</v>
      </c>
      <c r="AS127" s="35">
        <f t="shared" si="100"/>
        <v>38.333333333333336</v>
      </c>
      <c r="AT127" s="35">
        <f>SUM($B127*AT126)</f>
        <v>38.333333333333336</v>
      </c>
      <c r="AU127" s="35">
        <f>SUM($B127*AU126)</f>
        <v>35</v>
      </c>
      <c r="AV127" s="35">
        <f t="shared" si="100"/>
        <v>36.666666666666664</v>
      </c>
      <c r="AW127" s="35">
        <f t="shared" si="100"/>
        <v>41.666666666666671</v>
      </c>
      <c r="AX127" s="35">
        <f t="shared" si="100"/>
        <v>36.666666666666664</v>
      </c>
      <c r="AY127" s="35">
        <f>SUM($B127*AY126)</f>
        <v>40</v>
      </c>
      <c r="AZ127" s="35">
        <f t="shared" si="100"/>
        <v>36.666666666666664</v>
      </c>
      <c r="BA127" s="35">
        <f t="shared" si="100"/>
        <v>38.333333333333336</v>
      </c>
      <c r="BB127" s="35">
        <f t="shared" si="100"/>
        <v>31.666666666666664</v>
      </c>
      <c r="BC127" s="35">
        <f>SUM($B127*BC126)</f>
        <v>38.333333333333336</v>
      </c>
    </row>
    <row r="128" spans="2:55" ht="15.75" x14ac:dyDescent="0.25">
      <c r="B128" s="8"/>
      <c r="C128" s="20" t="s">
        <v>47</v>
      </c>
      <c r="D128" s="49"/>
      <c r="E128" s="49"/>
      <c r="F128" s="49"/>
      <c r="G128" s="49"/>
      <c r="H128" s="49"/>
      <c r="I128" s="33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64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33"/>
      <c r="AL128" s="33"/>
      <c r="AM128" s="33"/>
      <c r="AN128" s="33"/>
      <c r="AO128" s="33"/>
      <c r="AP128" s="33"/>
      <c r="AQ128" s="88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</row>
    <row r="129" spans="2:55" x14ac:dyDescent="0.25">
      <c r="B129" s="8"/>
      <c r="C129" s="5" t="str">
        <f>C$28</f>
        <v>Evaluator #1</v>
      </c>
      <c r="D129" s="52">
        <v>2</v>
      </c>
      <c r="E129" s="52">
        <v>3</v>
      </c>
      <c r="F129" s="52">
        <v>3</v>
      </c>
      <c r="G129" s="52">
        <v>4</v>
      </c>
      <c r="H129" s="52">
        <v>3</v>
      </c>
      <c r="I129" s="27">
        <v>3</v>
      </c>
      <c r="J129" s="52">
        <v>3</v>
      </c>
      <c r="K129" s="52">
        <v>4</v>
      </c>
      <c r="L129" s="52">
        <v>3</v>
      </c>
      <c r="M129" s="52">
        <v>3</v>
      </c>
      <c r="N129" s="52">
        <v>3</v>
      </c>
      <c r="O129" s="52">
        <v>3</v>
      </c>
      <c r="P129" s="52">
        <v>4</v>
      </c>
      <c r="Q129" s="52">
        <v>3</v>
      </c>
      <c r="R129" s="52">
        <v>2</v>
      </c>
      <c r="S129" s="52">
        <v>3</v>
      </c>
      <c r="T129" s="52">
        <v>2</v>
      </c>
      <c r="U129" s="52">
        <v>3</v>
      </c>
      <c r="V129" s="52">
        <v>4</v>
      </c>
      <c r="W129" s="52">
        <v>3</v>
      </c>
      <c r="X129" s="52">
        <v>4</v>
      </c>
      <c r="Y129" s="52">
        <v>3</v>
      </c>
      <c r="Z129" s="67">
        <v>3</v>
      </c>
      <c r="AA129" s="52">
        <v>3</v>
      </c>
      <c r="AB129" s="52">
        <v>3</v>
      </c>
      <c r="AC129" s="52">
        <v>2</v>
      </c>
      <c r="AD129" s="52">
        <v>2</v>
      </c>
      <c r="AE129" s="52">
        <v>2</v>
      </c>
      <c r="AF129" s="52">
        <v>2</v>
      </c>
      <c r="AG129" s="52">
        <v>2</v>
      </c>
      <c r="AH129" s="52">
        <v>3</v>
      </c>
      <c r="AI129" s="52">
        <v>3</v>
      </c>
      <c r="AJ129" s="52">
        <v>3</v>
      </c>
      <c r="AK129" s="27">
        <v>4</v>
      </c>
      <c r="AL129" s="27">
        <v>3</v>
      </c>
      <c r="AM129" s="27">
        <v>3</v>
      </c>
      <c r="AN129" s="27">
        <v>3</v>
      </c>
      <c r="AO129" s="27">
        <v>3</v>
      </c>
      <c r="AP129" s="27">
        <v>2</v>
      </c>
      <c r="AQ129" s="91">
        <v>2</v>
      </c>
      <c r="AR129" s="52">
        <v>4</v>
      </c>
      <c r="AS129" s="52">
        <v>3</v>
      </c>
      <c r="AT129" s="52">
        <v>3</v>
      </c>
      <c r="AU129" s="52">
        <v>4</v>
      </c>
      <c r="AV129" s="52">
        <v>4</v>
      </c>
      <c r="AW129" s="52">
        <v>4</v>
      </c>
      <c r="AX129" s="52">
        <v>4</v>
      </c>
      <c r="AY129" s="52">
        <v>3</v>
      </c>
      <c r="AZ129" s="52">
        <v>3</v>
      </c>
      <c r="BA129" s="52">
        <v>3</v>
      </c>
      <c r="BB129" s="52">
        <v>2</v>
      </c>
      <c r="BC129" s="52">
        <v>4</v>
      </c>
    </row>
    <row r="130" spans="2:55" x14ac:dyDescent="0.25">
      <c r="B130" s="8"/>
      <c r="C130" s="5" t="str">
        <f>C$29</f>
        <v>Evaluator #2</v>
      </c>
      <c r="D130" s="52">
        <v>4</v>
      </c>
      <c r="E130" s="52">
        <v>4</v>
      </c>
      <c r="F130" s="52">
        <v>4</v>
      </c>
      <c r="G130" s="52">
        <v>4</v>
      </c>
      <c r="H130" s="52">
        <v>4</v>
      </c>
      <c r="I130" s="27">
        <v>4</v>
      </c>
      <c r="J130" s="52">
        <v>4</v>
      </c>
      <c r="K130" s="52">
        <v>4</v>
      </c>
      <c r="L130" s="52">
        <v>4</v>
      </c>
      <c r="M130" s="52">
        <v>4</v>
      </c>
      <c r="N130" s="52">
        <v>4</v>
      </c>
      <c r="O130" s="52">
        <v>4</v>
      </c>
      <c r="P130" s="52">
        <v>4</v>
      </c>
      <c r="Q130" s="52">
        <v>4</v>
      </c>
      <c r="R130" s="52">
        <v>4</v>
      </c>
      <c r="S130" s="52">
        <v>4</v>
      </c>
      <c r="T130" s="52">
        <v>4</v>
      </c>
      <c r="U130" s="52">
        <v>4</v>
      </c>
      <c r="V130" s="52">
        <v>4</v>
      </c>
      <c r="W130" s="52">
        <v>4</v>
      </c>
      <c r="X130" s="52">
        <v>4</v>
      </c>
      <c r="Y130" s="52">
        <v>4</v>
      </c>
      <c r="Z130" s="67">
        <v>4</v>
      </c>
      <c r="AA130" s="52">
        <v>3</v>
      </c>
      <c r="AB130" s="52">
        <v>4</v>
      </c>
      <c r="AC130" s="52">
        <v>4</v>
      </c>
      <c r="AD130" s="52">
        <v>3</v>
      </c>
      <c r="AE130" s="52">
        <v>3</v>
      </c>
      <c r="AF130" s="52">
        <v>3</v>
      </c>
      <c r="AG130" s="52">
        <v>4</v>
      </c>
      <c r="AH130" s="52">
        <v>3</v>
      </c>
      <c r="AI130" s="52">
        <v>3</v>
      </c>
      <c r="AJ130" s="52">
        <v>4</v>
      </c>
      <c r="AK130" s="27">
        <v>4</v>
      </c>
      <c r="AL130" s="27">
        <v>4</v>
      </c>
      <c r="AM130" s="27">
        <v>4</v>
      </c>
      <c r="AN130" s="27">
        <v>4</v>
      </c>
      <c r="AO130" s="27">
        <v>4</v>
      </c>
      <c r="AP130" s="27">
        <v>3</v>
      </c>
      <c r="AQ130" s="91">
        <v>3</v>
      </c>
      <c r="AR130" s="52">
        <v>4</v>
      </c>
      <c r="AS130" s="52">
        <v>4</v>
      </c>
      <c r="AT130" s="52">
        <v>3</v>
      </c>
      <c r="AU130" s="52">
        <v>4</v>
      </c>
      <c r="AV130" s="52">
        <v>4</v>
      </c>
      <c r="AW130" s="52">
        <v>4</v>
      </c>
      <c r="AX130" s="52">
        <v>3</v>
      </c>
      <c r="AY130" s="52">
        <v>4</v>
      </c>
      <c r="AZ130" s="52">
        <v>4</v>
      </c>
      <c r="BA130" s="52">
        <v>4</v>
      </c>
      <c r="BB130" s="52">
        <v>3</v>
      </c>
      <c r="BC130" s="52">
        <v>3</v>
      </c>
    </row>
    <row r="131" spans="2:55" x14ac:dyDescent="0.25">
      <c r="B131" s="8"/>
      <c r="C131" s="5" t="str">
        <f>C$30</f>
        <v>Evaluator #3</v>
      </c>
      <c r="D131" s="52">
        <v>4</v>
      </c>
      <c r="E131" s="52">
        <v>3</v>
      </c>
      <c r="F131" s="52">
        <v>3</v>
      </c>
      <c r="G131" s="52">
        <v>4</v>
      </c>
      <c r="H131" s="52">
        <v>4</v>
      </c>
      <c r="I131" s="27">
        <v>5</v>
      </c>
      <c r="J131" s="52">
        <v>3</v>
      </c>
      <c r="K131" s="52">
        <v>5</v>
      </c>
      <c r="L131" s="52">
        <v>4</v>
      </c>
      <c r="M131" s="52">
        <v>4</v>
      </c>
      <c r="N131" s="52">
        <v>2</v>
      </c>
      <c r="O131" s="52">
        <v>5</v>
      </c>
      <c r="P131" s="52">
        <v>4</v>
      </c>
      <c r="Q131" s="52">
        <v>3</v>
      </c>
      <c r="R131" s="52">
        <v>3</v>
      </c>
      <c r="S131" s="52">
        <v>4</v>
      </c>
      <c r="T131" s="52">
        <v>4</v>
      </c>
      <c r="U131" s="52">
        <v>4</v>
      </c>
      <c r="V131" s="52">
        <v>4</v>
      </c>
      <c r="W131" s="52">
        <v>5</v>
      </c>
      <c r="X131" s="52">
        <v>4</v>
      </c>
      <c r="Y131" s="52">
        <v>4</v>
      </c>
      <c r="Z131" s="67">
        <v>3</v>
      </c>
      <c r="AA131" s="52">
        <v>4</v>
      </c>
      <c r="AB131" s="52">
        <v>4</v>
      </c>
      <c r="AC131" s="52">
        <v>3</v>
      </c>
      <c r="AD131" s="52">
        <v>3</v>
      </c>
      <c r="AE131" s="52">
        <v>3</v>
      </c>
      <c r="AF131" s="52">
        <v>4</v>
      </c>
      <c r="AG131" s="52">
        <v>3</v>
      </c>
      <c r="AH131" s="52">
        <v>4</v>
      </c>
      <c r="AI131" s="52">
        <v>3</v>
      </c>
      <c r="AJ131" s="52">
        <v>2</v>
      </c>
      <c r="AK131" s="27">
        <v>4</v>
      </c>
      <c r="AL131" s="27">
        <v>4</v>
      </c>
      <c r="AM131" s="27">
        <v>4</v>
      </c>
      <c r="AN131" s="27">
        <v>4</v>
      </c>
      <c r="AO131" s="27">
        <v>4</v>
      </c>
      <c r="AP131" s="27">
        <v>4</v>
      </c>
      <c r="AQ131" s="91">
        <v>4</v>
      </c>
      <c r="AR131" s="52">
        <v>4</v>
      </c>
      <c r="AS131" s="52">
        <v>5</v>
      </c>
      <c r="AT131" s="52">
        <v>3</v>
      </c>
      <c r="AU131" s="52">
        <v>4</v>
      </c>
      <c r="AV131" s="52">
        <v>4</v>
      </c>
      <c r="AW131" s="52">
        <v>4</v>
      </c>
      <c r="AX131" s="52">
        <v>5</v>
      </c>
      <c r="AY131" s="52">
        <v>4</v>
      </c>
      <c r="AZ131" s="52">
        <v>4</v>
      </c>
      <c r="BA131" s="52">
        <v>4</v>
      </c>
      <c r="BB131" s="52">
        <v>3</v>
      </c>
      <c r="BC131" s="52">
        <v>4</v>
      </c>
    </row>
    <row r="132" spans="2:55" x14ac:dyDescent="0.25">
      <c r="B132" s="8"/>
      <c r="C132" s="5" t="str">
        <f>C$31</f>
        <v>Evaluator #4</v>
      </c>
      <c r="D132" s="52">
        <v>3</v>
      </c>
      <c r="E132" s="52">
        <v>2</v>
      </c>
      <c r="F132" s="52">
        <v>3</v>
      </c>
      <c r="G132" s="52">
        <v>3</v>
      </c>
      <c r="H132" s="52">
        <v>3</v>
      </c>
      <c r="I132" s="27">
        <v>3</v>
      </c>
      <c r="J132" s="52">
        <v>1</v>
      </c>
      <c r="K132" s="52">
        <v>3</v>
      </c>
      <c r="L132" s="52">
        <v>4</v>
      </c>
      <c r="M132" s="52">
        <v>4</v>
      </c>
      <c r="N132" s="52">
        <v>3</v>
      </c>
      <c r="O132" s="52">
        <v>4</v>
      </c>
      <c r="P132" s="52">
        <v>4</v>
      </c>
      <c r="Q132" s="52">
        <v>3</v>
      </c>
      <c r="R132" s="52">
        <v>4</v>
      </c>
      <c r="S132" s="52">
        <v>4</v>
      </c>
      <c r="T132" s="52">
        <v>2</v>
      </c>
      <c r="U132" s="52">
        <v>4</v>
      </c>
      <c r="V132" s="52">
        <v>4</v>
      </c>
      <c r="W132" s="52">
        <v>4</v>
      </c>
      <c r="X132" s="52">
        <v>3</v>
      </c>
      <c r="Y132" s="52">
        <v>3</v>
      </c>
      <c r="Z132" s="67">
        <v>4</v>
      </c>
      <c r="AA132" s="52">
        <v>3</v>
      </c>
      <c r="AB132" s="52">
        <v>3</v>
      </c>
      <c r="AC132" s="52">
        <v>3</v>
      </c>
      <c r="AD132" s="52">
        <v>2</v>
      </c>
      <c r="AE132" s="52">
        <v>2</v>
      </c>
      <c r="AF132" s="52">
        <v>2</v>
      </c>
      <c r="AG132" s="52">
        <v>4</v>
      </c>
      <c r="AH132" s="52">
        <v>3</v>
      </c>
      <c r="AI132" s="52">
        <v>3</v>
      </c>
      <c r="AJ132" s="52">
        <v>2</v>
      </c>
      <c r="AK132" s="27">
        <v>4</v>
      </c>
      <c r="AL132" s="27">
        <v>3</v>
      </c>
      <c r="AM132" s="27">
        <v>3</v>
      </c>
      <c r="AN132" s="27">
        <v>3</v>
      </c>
      <c r="AO132" s="27">
        <v>3</v>
      </c>
      <c r="AP132" s="27">
        <v>3</v>
      </c>
      <c r="AQ132" s="91">
        <v>2</v>
      </c>
      <c r="AR132" s="52">
        <v>3</v>
      </c>
      <c r="AS132" s="52">
        <v>3</v>
      </c>
      <c r="AT132" s="52">
        <v>3</v>
      </c>
      <c r="AU132" s="52">
        <v>3</v>
      </c>
      <c r="AV132" s="52">
        <v>3</v>
      </c>
      <c r="AW132" s="52">
        <v>3</v>
      </c>
      <c r="AX132" s="52">
        <v>3</v>
      </c>
      <c r="AY132" s="52">
        <v>3</v>
      </c>
      <c r="AZ132" s="52">
        <v>3</v>
      </c>
      <c r="BA132" s="52">
        <v>3</v>
      </c>
      <c r="BB132" s="52">
        <v>3</v>
      </c>
      <c r="BC132" s="52">
        <v>3</v>
      </c>
    </row>
    <row r="133" spans="2:55" x14ac:dyDescent="0.25">
      <c r="B133" s="8"/>
      <c r="C133" s="5" t="str">
        <f>C$32</f>
        <v>Evaluator #5</v>
      </c>
      <c r="D133" s="52">
        <v>4</v>
      </c>
      <c r="E133" s="52">
        <v>3</v>
      </c>
      <c r="F133" s="52">
        <v>3</v>
      </c>
      <c r="G133" s="52">
        <v>3</v>
      </c>
      <c r="H133" s="52">
        <v>4</v>
      </c>
      <c r="I133" s="27">
        <v>4</v>
      </c>
      <c r="J133" s="52">
        <v>4</v>
      </c>
      <c r="K133" s="52">
        <v>4</v>
      </c>
      <c r="L133" s="52">
        <v>4</v>
      </c>
      <c r="M133" s="52">
        <v>4</v>
      </c>
      <c r="N133" s="52">
        <v>4</v>
      </c>
      <c r="O133" s="52">
        <v>4</v>
      </c>
      <c r="P133" s="52">
        <v>4</v>
      </c>
      <c r="Q133" s="52">
        <v>3</v>
      </c>
      <c r="R133" s="52">
        <v>4</v>
      </c>
      <c r="S133" s="52">
        <v>4</v>
      </c>
      <c r="T133" s="52">
        <v>4</v>
      </c>
      <c r="U133" s="52">
        <v>3</v>
      </c>
      <c r="V133" s="52">
        <v>3</v>
      </c>
      <c r="W133" s="52">
        <v>4</v>
      </c>
      <c r="X133" s="52">
        <v>4</v>
      </c>
      <c r="Y133" s="52">
        <v>4</v>
      </c>
      <c r="Z133" s="67">
        <v>3</v>
      </c>
      <c r="AA133" s="52">
        <v>4</v>
      </c>
      <c r="AB133" s="52">
        <v>3</v>
      </c>
      <c r="AC133" s="52">
        <v>4</v>
      </c>
      <c r="AD133" s="52">
        <v>4</v>
      </c>
      <c r="AE133" s="52">
        <v>4</v>
      </c>
      <c r="AF133" s="52">
        <v>3</v>
      </c>
      <c r="AG133" s="52">
        <v>4</v>
      </c>
      <c r="AH133" s="52">
        <v>4</v>
      </c>
      <c r="AI133" s="52">
        <v>4</v>
      </c>
      <c r="AJ133" s="52">
        <v>3</v>
      </c>
      <c r="AK133" s="27">
        <v>4</v>
      </c>
      <c r="AL133" s="27">
        <v>4</v>
      </c>
      <c r="AM133" s="27">
        <v>3</v>
      </c>
      <c r="AN133" s="27">
        <v>4</v>
      </c>
      <c r="AO133" s="27">
        <v>3</v>
      </c>
      <c r="AP133" s="27">
        <v>4</v>
      </c>
      <c r="AQ133" s="91">
        <v>4</v>
      </c>
      <c r="AR133" s="52">
        <v>3</v>
      </c>
      <c r="AS133" s="52">
        <v>4</v>
      </c>
      <c r="AT133" s="52">
        <v>4</v>
      </c>
      <c r="AU133" s="52">
        <v>4</v>
      </c>
      <c r="AV133" s="52">
        <v>4</v>
      </c>
      <c r="AW133" s="52">
        <v>4</v>
      </c>
      <c r="AX133" s="52">
        <v>4</v>
      </c>
      <c r="AY133" s="52">
        <v>3</v>
      </c>
      <c r="AZ133" s="52">
        <v>3</v>
      </c>
      <c r="BA133" s="52">
        <v>4</v>
      </c>
      <c r="BB133" s="52">
        <v>4</v>
      </c>
      <c r="BC133" s="52">
        <v>3</v>
      </c>
    </row>
    <row r="134" spans="2:55" x14ac:dyDescent="0.25">
      <c r="B134" s="8"/>
      <c r="C134" s="5" t="str">
        <f>C$33</f>
        <v>Evaluator #6</v>
      </c>
      <c r="D134" s="52">
        <v>4</v>
      </c>
      <c r="E134" s="52">
        <v>3</v>
      </c>
      <c r="F134" s="52">
        <v>4</v>
      </c>
      <c r="G134" s="52">
        <v>4</v>
      </c>
      <c r="H134" s="52">
        <v>3</v>
      </c>
      <c r="I134" s="27">
        <v>4</v>
      </c>
      <c r="J134" s="52">
        <v>3</v>
      </c>
      <c r="K134" s="52">
        <v>5</v>
      </c>
      <c r="L134" s="52">
        <v>4</v>
      </c>
      <c r="M134" s="52">
        <v>4</v>
      </c>
      <c r="N134" s="52">
        <v>4</v>
      </c>
      <c r="O134" s="52">
        <v>5</v>
      </c>
      <c r="P134" s="52">
        <v>5</v>
      </c>
      <c r="Q134" s="52">
        <v>5</v>
      </c>
      <c r="R134" s="52">
        <v>4</v>
      </c>
      <c r="S134" s="52">
        <v>3</v>
      </c>
      <c r="T134" s="52">
        <v>4</v>
      </c>
      <c r="U134" s="52">
        <v>5</v>
      </c>
      <c r="V134" s="52">
        <v>5</v>
      </c>
      <c r="W134" s="52">
        <v>5</v>
      </c>
      <c r="X134" s="52">
        <v>5</v>
      </c>
      <c r="Y134" s="52">
        <v>4</v>
      </c>
      <c r="Z134" s="67">
        <v>4</v>
      </c>
      <c r="AA134" s="52">
        <v>5</v>
      </c>
      <c r="AB134" s="52">
        <v>3</v>
      </c>
      <c r="AC134" s="52">
        <v>3</v>
      </c>
      <c r="AD134" s="52">
        <v>3</v>
      </c>
      <c r="AE134" s="52">
        <v>2</v>
      </c>
      <c r="AF134" s="52">
        <v>3</v>
      </c>
      <c r="AG134" s="52">
        <v>4</v>
      </c>
      <c r="AH134" s="52">
        <v>4</v>
      </c>
      <c r="AI134" s="52">
        <v>3</v>
      </c>
      <c r="AJ134" s="52">
        <v>2</v>
      </c>
      <c r="AK134" s="27">
        <v>5</v>
      </c>
      <c r="AL134" s="27">
        <v>4</v>
      </c>
      <c r="AM134" s="27">
        <v>4</v>
      </c>
      <c r="AN134" s="27">
        <v>3</v>
      </c>
      <c r="AO134" s="27">
        <v>4</v>
      </c>
      <c r="AP134" s="27">
        <v>4</v>
      </c>
      <c r="AQ134" s="91">
        <v>3</v>
      </c>
      <c r="AR134" s="52">
        <v>4</v>
      </c>
      <c r="AS134" s="52">
        <v>5</v>
      </c>
      <c r="AT134" s="52">
        <v>4</v>
      </c>
      <c r="AU134" s="52">
        <v>4</v>
      </c>
      <c r="AV134" s="52">
        <v>4</v>
      </c>
      <c r="AW134" s="52">
        <v>5</v>
      </c>
      <c r="AX134" s="52">
        <v>5</v>
      </c>
      <c r="AY134" s="52">
        <v>4</v>
      </c>
      <c r="AZ134" s="52">
        <v>3</v>
      </c>
      <c r="BA134" s="52">
        <v>4</v>
      </c>
      <c r="BB134" s="52">
        <v>4</v>
      </c>
      <c r="BC134" s="52">
        <v>4</v>
      </c>
    </row>
    <row r="135" spans="2:55" x14ac:dyDescent="0.25">
      <c r="B135" s="8"/>
      <c r="C135" s="5" t="s">
        <v>4</v>
      </c>
      <c r="D135" s="28">
        <f t="shared" ref="D135:Q135" si="101">IF(SUM(D129:D134)=0,0,AVERAGE(D129:D134))</f>
        <v>3.5</v>
      </c>
      <c r="E135" s="28">
        <f t="shared" si="101"/>
        <v>3</v>
      </c>
      <c r="F135" s="28">
        <f t="shared" si="101"/>
        <v>3.3333333333333335</v>
      </c>
      <c r="G135" s="28">
        <f t="shared" si="101"/>
        <v>3.6666666666666665</v>
      </c>
      <c r="H135" s="28">
        <f t="shared" si="101"/>
        <v>3.5</v>
      </c>
      <c r="I135" s="28">
        <f t="shared" si="101"/>
        <v>3.8333333333333335</v>
      </c>
      <c r="J135" s="28">
        <f t="shared" si="101"/>
        <v>3</v>
      </c>
      <c r="K135" s="28">
        <f t="shared" si="101"/>
        <v>4.166666666666667</v>
      </c>
      <c r="L135" s="28">
        <f t="shared" si="101"/>
        <v>3.8333333333333335</v>
      </c>
      <c r="M135" s="28">
        <f t="shared" si="101"/>
        <v>3.8333333333333335</v>
      </c>
      <c r="N135" s="28">
        <f t="shared" si="101"/>
        <v>3.3333333333333335</v>
      </c>
      <c r="O135" s="28">
        <f t="shared" si="101"/>
        <v>4.166666666666667</v>
      </c>
      <c r="P135" s="28">
        <f t="shared" si="101"/>
        <v>4.166666666666667</v>
      </c>
      <c r="Q135" s="28">
        <f t="shared" si="101"/>
        <v>3.5</v>
      </c>
      <c r="R135" s="28">
        <f t="shared" ref="R135:AH135" si="102">IF(SUM(R129:R134)=0,0,AVERAGE(R129:R134))</f>
        <v>3.5</v>
      </c>
      <c r="S135" s="28">
        <f>IF(SUM(S129:S134)=0,0,AVERAGE(S129:S134))</f>
        <v>3.6666666666666665</v>
      </c>
      <c r="T135" s="28">
        <f t="shared" si="102"/>
        <v>3.3333333333333335</v>
      </c>
      <c r="U135" s="28">
        <f t="shared" si="102"/>
        <v>3.8333333333333335</v>
      </c>
      <c r="V135" s="28">
        <f t="shared" si="102"/>
        <v>4</v>
      </c>
      <c r="W135" s="28">
        <f t="shared" si="102"/>
        <v>4.166666666666667</v>
      </c>
      <c r="X135" s="28">
        <f t="shared" si="102"/>
        <v>4</v>
      </c>
      <c r="Y135" s="28">
        <f t="shared" si="102"/>
        <v>3.6666666666666665</v>
      </c>
      <c r="Z135" s="28">
        <f t="shared" si="102"/>
        <v>3.5</v>
      </c>
      <c r="AA135" s="28">
        <f t="shared" si="102"/>
        <v>3.6666666666666665</v>
      </c>
      <c r="AB135" s="28">
        <f t="shared" si="102"/>
        <v>3.3333333333333335</v>
      </c>
      <c r="AC135" s="28">
        <f t="shared" si="102"/>
        <v>3.1666666666666665</v>
      </c>
      <c r="AD135" s="28">
        <f t="shared" si="102"/>
        <v>2.8333333333333335</v>
      </c>
      <c r="AE135" s="28">
        <f t="shared" si="102"/>
        <v>2.6666666666666665</v>
      </c>
      <c r="AF135" s="28">
        <f t="shared" si="102"/>
        <v>2.8333333333333335</v>
      </c>
      <c r="AG135" s="28">
        <f t="shared" si="102"/>
        <v>3.5</v>
      </c>
      <c r="AH135" s="28">
        <f t="shared" si="102"/>
        <v>3.5</v>
      </c>
      <c r="AI135" s="28">
        <f>IF(SUM(AI129:AI134)=0,0,AVERAGE(AI129:AI134))</f>
        <v>3.1666666666666665</v>
      </c>
      <c r="AJ135" s="28">
        <f>IF(SUM(AJ129:AJ134)=0,0,AVERAGE(AJ129:AJ134))</f>
        <v>2.6666666666666665</v>
      </c>
      <c r="AK135" s="28">
        <f t="shared" ref="AK135:AM135" si="103">IF(SUM(AK129:AK134)=0,0,AVERAGE(AK129:AK134))</f>
        <v>4.166666666666667</v>
      </c>
      <c r="AL135" s="28">
        <f t="shared" si="103"/>
        <v>3.6666666666666665</v>
      </c>
      <c r="AM135" s="28">
        <f t="shared" si="103"/>
        <v>3.5</v>
      </c>
      <c r="AN135" s="28">
        <f t="shared" ref="AN135:AO135" si="104">IF(SUM(AN129:AN134)=0,0,AVERAGE(AN129:AN134))</f>
        <v>3.5</v>
      </c>
      <c r="AO135" s="28">
        <f t="shared" si="104"/>
        <v>3.5</v>
      </c>
      <c r="AP135" s="28">
        <f>IF(SUM(AP129:AP134)=0,0,AVERAGE(AP129:AP134))</f>
        <v>3.3333333333333335</v>
      </c>
      <c r="AQ135" s="29">
        <f t="shared" ref="AQ135:AV135" si="105">IF(SUM(AQ129:AQ134)=0,0,AVERAGE(AQ129:AQ134))</f>
        <v>3</v>
      </c>
      <c r="AR135" s="28">
        <f t="shared" si="105"/>
        <v>3.6666666666666665</v>
      </c>
      <c r="AS135" s="28">
        <f t="shared" si="105"/>
        <v>4</v>
      </c>
      <c r="AT135" s="28">
        <f>IF(SUM(AT129:AT134)=0,0,AVERAGE(AT129:AT134))</f>
        <v>3.3333333333333335</v>
      </c>
      <c r="AU135" s="28">
        <f>IF(SUM(AU129:AU134)=0,0,AVERAGE(AU129:AU134))</f>
        <v>3.8333333333333335</v>
      </c>
      <c r="AV135" s="28">
        <f t="shared" si="105"/>
        <v>3.8333333333333335</v>
      </c>
      <c r="AW135" s="28">
        <f t="shared" ref="AW135:BB135" si="106">IF(SUM(AW129:AW134)=0,0,AVERAGE(AW129:AW134))</f>
        <v>4</v>
      </c>
      <c r="AX135" s="28">
        <f t="shared" si="106"/>
        <v>4</v>
      </c>
      <c r="AY135" s="28">
        <f>IF(SUM(AY129:AY134)=0,0,AVERAGE(AY129:AY134))</f>
        <v>3.5</v>
      </c>
      <c r="AZ135" s="28">
        <f t="shared" si="106"/>
        <v>3.3333333333333335</v>
      </c>
      <c r="BA135" s="28">
        <f t="shared" si="106"/>
        <v>3.6666666666666665</v>
      </c>
      <c r="BB135" s="28">
        <f t="shared" si="106"/>
        <v>3.1666666666666665</v>
      </c>
      <c r="BC135" s="28">
        <f>IF(SUM(BC129:BC134)=0,0,AVERAGE(BC129:BC134))</f>
        <v>3.5</v>
      </c>
    </row>
    <row r="136" spans="2:55" ht="31.5" x14ac:dyDescent="0.25">
      <c r="B136" s="38">
        <v>10</v>
      </c>
      <c r="C136" s="34" t="s">
        <v>48</v>
      </c>
      <c r="D136" s="35">
        <f t="shared" ref="D136:AH136" si="107">SUM($B136*D135)</f>
        <v>35</v>
      </c>
      <c r="E136" s="35">
        <f t="shared" si="107"/>
        <v>30</v>
      </c>
      <c r="F136" s="35">
        <f t="shared" si="107"/>
        <v>33.333333333333336</v>
      </c>
      <c r="G136" s="35">
        <f t="shared" si="107"/>
        <v>36.666666666666664</v>
      </c>
      <c r="H136" s="35">
        <f t="shared" si="107"/>
        <v>35</v>
      </c>
      <c r="I136" s="35">
        <f>SUM($B136*I135)</f>
        <v>38.333333333333336</v>
      </c>
      <c r="J136" s="35">
        <f t="shared" si="107"/>
        <v>30</v>
      </c>
      <c r="K136" s="35">
        <f t="shared" si="107"/>
        <v>41.666666666666671</v>
      </c>
      <c r="L136" s="35">
        <f t="shared" si="107"/>
        <v>38.333333333333336</v>
      </c>
      <c r="M136" s="35">
        <f t="shared" si="107"/>
        <v>38.333333333333336</v>
      </c>
      <c r="N136" s="35">
        <f t="shared" si="107"/>
        <v>33.333333333333336</v>
      </c>
      <c r="O136" s="35">
        <f>SUM($B136*O135)</f>
        <v>41.666666666666671</v>
      </c>
      <c r="P136" s="35">
        <f t="shared" si="107"/>
        <v>41.666666666666671</v>
      </c>
      <c r="Q136" s="35">
        <f t="shared" si="107"/>
        <v>35</v>
      </c>
      <c r="R136" s="35">
        <f t="shared" si="107"/>
        <v>35</v>
      </c>
      <c r="S136" s="35">
        <f>SUM($B136*S135)</f>
        <v>36.666666666666664</v>
      </c>
      <c r="T136" s="35">
        <f t="shared" si="107"/>
        <v>33.333333333333336</v>
      </c>
      <c r="U136" s="35">
        <f t="shared" si="107"/>
        <v>38.333333333333336</v>
      </c>
      <c r="V136" s="35">
        <f t="shared" si="107"/>
        <v>40</v>
      </c>
      <c r="W136" s="35">
        <f t="shared" si="107"/>
        <v>41.666666666666671</v>
      </c>
      <c r="X136" s="35">
        <f t="shared" si="107"/>
        <v>40</v>
      </c>
      <c r="Y136" s="35">
        <f t="shared" si="107"/>
        <v>36.666666666666664</v>
      </c>
      <c r="Z136" s="35">
        <f t="shared" si="107"/>
        <v>35</v>
      </c>
      <c r="AA136" s="35">
        <f t="shared" si="107"/>
        <v>36.666666666666664</v>
      </c>
      <c r="AB136" s="35">
        <f t="shared" si="107"/>
        <v>33.333333333333336</v>
      </c>
      <c r="AC136" s="35">
        <f t="shared" si="107"/>
        <v>31.666666666666664</v>
      </c>
      <c r="AD136" s="35">
        <f t="shared" si="107"/>
        <v>28.333333333333336</v>
      </c>
      <c r="AE136" s="35">
        <f t="shared" si="107"/>
        <v>26.666666666666664</v>
      </c>
      <c r="AF136" s="35">
        <f t="shared" si="107"/>
        <v>28.333333333333336</v>
      </c>
      <c r="AG136" s="35">
        <f t="shared" si="107"/>
        <v>35</v>
      </c>
      <c r="AH136" s="35">
        <f t="shared" si="107"/>
        <v>35</v>
      </c>
      <c r="AI136" s="35">
        <f>SUM($B136*AI135)</f>
        <v>31.666666666666664</v>
      </c>
      <c r="AJ136" s="35">
        <f>SUM($B136*AJ135)</f>
        <v>26.666666666666664</v>
      </c>
      <c r="AK136" s="35">
        <f>SUM($B136*AK135)</f>
        <v>41.666666666666671</v>
      </c>
      <c r="AL136" s="35">
        <f t="shared" ref="AL136:AO136" si="108">SUM($B136*AL135)</f>
        <v>36.666666666666664</v>
      </c>
      <c r="AM136" s="35">
        <f t="shared" si="108"/>
        <v>35</v>
      </c>
      <c r="AN136" s="35">
        <f t="shared" si="108"/>
        <v>35</v>
      </c>
      <c r="AO136" s="35">
        <f t="shared" si="108"/>
        <v>35</v>
      </c>
      <c r="AP136" s="35">
        <f>SUM($B136*AP135)</f>
        <v>33.333333333333336</v>
      </c>
      <c r="AQ136" s="39">
        <f t="shared" ref="AQ136:BB136" si="109">SUM($B136*AQ135)</f>
        <v>30</v>
      </c>
      <c r="AR136" s="35">
        <f t="shared" si="109"/>
        <v>36.666666666666664</v>
      </c>
      <c r="AS136" s="35">
        <f t="shared" si="109"/>
        <v>40</v>
      </c>
      <c r="AT136" s="35">
        <f>SUM($B136*AT135)</f>
        <v>33.333333333333336</v>
      </c>
      <c r="AU136" s="35">
        <f>SUM($B136*AU135)</f>
        <v>38.333333333333336</v>
      </c>
      <c r="AV136" s="35">
        <f t="shared" si="109"/>
        <v>38.333333333333336</v>
      </c>
      <c r="AW136" s="35">
        <f t="shared" si="109"/>
        <v>40</v>
      </c>
      <c r="AX136" s="35">
        <f t="shared" si="109"/>
        <v>40</v>
      </c>
      <c r="AY136" s="35">
        <f>SUM($B136*AY135)</f>
        <v>35</v>
      </c>
      <c r="AZ136" s="35">
        <f t="shared" si="109"/>
        <v>33.333333333333336</v>
      </c>
      <c r="BA136" s="35">
        <f t="shared" si="109"/>
        <v>36.666666666666664</v>
      </c>
      <c r="BB136" s="35">
        <f t="shared" si="109"/>
        <v>31.666666666666664</v>
      </c>
      <c r="BC136" s="35">
        <f>SUM($B136*BC135)</f>
        <v>35</v>
      </c>
    </row>
    <row r="137" spans="2:55" ht="15.75" x14ac:dyDescent="0.25">
      <c r="B137" s="8"/>
      <c r="C137" s="20" t="s">
        <v>49</v>
      </c>
      <c r="D137" s="49"/>
      <c r="E137" s="49"/>
      <c r="F137" s="49"/>
      <c r="G137" s="49"/>
      <c r="H137" s="49"/>
      <c r="I137" s="33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64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33"/>
      <c r="AL137" s="33"/>
      <c r="AM137" s="33"/>
      <c r="AN137" s="33"/>
      <c r="AO137" s="33"/>
      <c r="AP137" s="33"/>
      <c r="AQ137" s="88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</row>
    <row r="138" spans="2:55" x14ac:dyDescent="0.25">
      <c r="B138" s="8"/>
      <c r="C138" s="5" t="str">
        <f>C$28</f>
        <v>Evaluator #1</v>
      </c>
      <c r="D138" s="52">
        <v>2</v>
      </c>
      <c r="E138" s="52">
        <v>4</v>
      </c>
      <c r="F138" s="52">
        <v>2</v>
      </c>
      <c r="G138" s="52">
        <v>4</v>
      </c>
      <c r="H138" s="52">
        <v>3</v>
      </c>
      <c r="I138" s="27">
        <v>3</v>
      </c>
      <c r="J138" s="52">
        <v>3</v>
      </c>
      <c r="K138" s="52">
        <v>2</v>
      </c>
      <c r="L138" s="52">
        <v>3</v>
      </c>
      <c r="M138" s="52">
        <v>4</v>
      </c>
      <c r="N138" s="52">
        <v>2</v>
      </c>
      <c r="O138" s="52">
        <v>3</v>
      </c>
      <c r="P138" s="52">
        <v>3</v>
      </c>
      <c r="Q138" s="52">
        <v>4</v>
      </c>
      <c r="R138" s="52">
        <v>2</v>
      </c>
      <c r="S138" s="52">
        <v>3</v>
      </c>
      <c r="T138" s="52">
        <v>3</v>
      </c>
      <c r="U138" s="52">
        <v>2</v>
      </c>
      <c r="V138" s="52">
        <v>4</v>
      </c>
      <c r="W138" s="52">
        <v>3</v>
      </c>
      <c r="X138" s="52">
        <v>2</v>
      </c>
      <c r="Y138" s="52">
        <v>4</v>
      </c>
      <c r="Z138" s="67">
        <v>3</v>
      </c>
      <c r="AA138" s="52">
        <v>3</v>
      </c>
      <c r="AB138" s="52">
        <v>3</v>
      </c>
      <c r="AC138" s="52">
        <v>2</v>
      </c>
      <c r="AD138" s="52">
        <v>2</v>
      </c>
      <c r="AE138" s="52">
        <v>2</v>
      </c>
      <c r="AF138" s="52">
        <v>2</v>
      </c>
      <c r="AG138" s="52">
        <v>2</v>
      </c>
      <c r="AH138" s="52">
        <v>3</v>
      </c>
      <c r="AI138" s="52">
        <v>3</v>
      </c>
      <c r="AJ138" s="52">
        <v>2</v>
      </c>
      <c r="AK138" s="27">
        <v>4</v>
      </c>
      <c r="AL138" s="27">
        <v>4</v>
      </c>
      <c r="AM138" s="27">
        <v>4</v>
      </c>
      <c r="AN138" s="27">
        <v>4</v>
      </c>
      <c r="AO138" s="27">
        <v>3</v>
      </c>
      <c r="AP138" s="27">
        <v>3</v>
      </c>
      <c r="AQ138" s="91">
        <v>2</v>
      </c>
      <c r="AR138" s="52">
        <v>4</v>
      </c>
      <c r="AS138" s="52">
        <v>4</v>
      </c>
      <c r="AT138" s="52">
        <v>3</v>
      </c>
      <c r="AU138" s="52">
        <v>4</v>
      </c>
      <c r="AV138" s="52">
        <v>4</v>
      </c>
      <c r="AW138" s="52">
        <v>2</v>
      </c>
      <c r="AX138" s="52">
        <v>4</v>
      </c>
      <c r="AY138" s="52">
        <v>3</v>
      </c>
      <c r="AZ138" s="52">
        <v>2</v>
      </c>
      <c r="BA138" s="52">
        <v>3</v>
      </c>
      <c r="BB138" s="52">
        <v>3</v>
      </c>
      <c r="BC138" s="52">
        <v>3</v>
      </c>
    </row>
    <row r="139" spans="2:55" x14ac:dyDescent="0.25">
      <c r="B139" s="8"/>
      <c r="C139" s="5" t="str">
        <f>C$29</f>
        <v>Evaluator #2</v>
      </c>
      <c r="D139" s="52">
        <v>4</v>
      </c>
      <c r="E139" s="52">
        <v>4</v>
      </c>
      <c r="F139" s="52">
        <v>4</v>
      </c>
      <c r="G139" s="52">
        <v>4</v>
      </c>
      <c r="H139" s="52">
        <v>4</v>
      </c>
      <c r="I139" s="27">
        <v>4</v>
      </c>
      <c r="J139" s="52">
        <v>4</v>
      </c>
      <c r="K139" s="52">
        <v>4</v>
      </c>
      <c r="L139" s="52">
        <v>4</v>
      </c>
      <c r="M139" s="52">
        <v>4</v>
      </c>
      <c r="N139" s="52">
        <v>4</v>
      </c>
      <c r="O139" s="52">
        <v>4</v>
      </c>
      <c r="P139" s="52">
        <v>4</v>
      </c>
      <c r="Q139" s="52">
        <v>4</v>
      </c>
      <c r="R139" s="52">
        <v>4</v>
      </c>
      <c r="S139" s="52">
        <v>4</v>
      </c>
      <c r="T139" s="52">
        <v>4</v>
      </c>
      <c r="U139" s="52">
        <v>4</v>
      </c>
      <c r="V139" s="52">
        <v>4</v>
      </c>
      <c r="W139" s="52">
        <v>4</v>
      </c>
      <c r="X139" s="52">
        <v>4</v>
      </c>
      <c r="Y139" s="52">
        <v>4</v>
      </c>
      <c r="Z139" s="67">
        <v>4</v>
      </c>
      <c r="AA139" s="52">
        <v>4</v>
      </c>
      <c r="AB139" s="52">
        <v>4</v>
      </c>
      <c r="AC139" s="52">
        <v>3</v>
      </c>
      <c r="AD139" s="52">
        <v>3</v>
      </c>
      <c r="AE139" s="52">
        <v>3</v>
      </c>
      <c r="AF139" s="52">
        <v>3</v>
      </c>
      <c r="AG139" s="52">
        <v>4</v>
      </c>
      <c r="AH139" s="52">
        <v>3</v>
      </c>
      <c r="AI139" s="52">
        <v>3</v>
      </c>
      <c r="AJ139" s="52">
        <v>4</v>
      </c>
      <c r="AK139" s="27">
        <v>4</v>
      </c>
      <c r="AL139" s="27">
        <v>4</v>
      </c>
      <c r="AM139" s="27">
        <v>3</v>
      </c>
      <c r="AN139" s="27">
        <v>4</v>
      </c>
      <c r="AO139" s="27">
        <v>4</v>
      </c>
      <c r="AP139" s="27">
        <v>3</v>
      </c>
      <c r="AQ139" s="91">
        <v>4</v>
      </c>
      <c r="AR139" s="52">
        <v>4</v>
      </c>
      <c r="AS139" s="52">
        <v>4</v>
      </c>
      <c r="AT139" s="52">
        <v>4</v>
      </c>
      <c r="AU139" s="52">
        <v>4</v>
      </c>
      <c r="AV139" s="52">
        <v>3</v>
      </c>
      <c r="AW139" s="52">
        <v>4</v>
      </c>
      <c r="AX139" s="52">
        <v>4</v>
      </c>
      <c r="AY139" s="52">
        <v>4</v>
      </c>
      <c r="AZ139" s="52">
        <v>4</v>
      </c>
      <c r="BA139" s="52">
        <v>4</v>
      </c>
      <c r="BB139" s="52">
        <v>4</v>
      </c>
      <c r="BC139" s="52">
        <v>3</v>
      </c>
    </row>
    <row r="140" spans="2:55" x14ac:dyDescent="0.25">
      <c r="B140" s="8"/>
      <c r="C140" s="5" t="str">
        <f>C$30</f>
        <v>Evaluator #3</v>
      </c>
      <c r="D140" s="52">
        <v>4</v>
      </c>
      <c r="E140" s="52">
        <v>4</v>
      </c>
      <c r="F140" s="52">
        <v>5</v>
      </c>
      <c r="G140" s="52">
        <v>4</v>
      </c>
      <c r="H140" s="52">
        <v>3</v>
      </c>
      <c r="I140" s="27">
        <v>5</v>
      </c>
      <c r="J140" s="52">
        <v>3</v>
      </c>
      <c r="K140" s="52">
        <v>4</v>
      </c>
      <c r="L140" s="52">
        <v>4</v>
      </c>
      <c r="M140" s="52">
        <v>4</v>
      </c>
      <c r="N140" s="52">
        <v>3</v>
      </c>
      <c r="O140" s="52">
        <v>5</v>
      </c>
      <c r="P140" s="52">
        <v>5</v>
      </c>
      <c r="Q140" s="52">
        <v>4</v>
      </c>
      <c r="R140" s="52">
        <v>4</v>
      </c>
      <c r="S140" s="52">
        <v>4</v>
      </c>
      <c r="T140" s="52">
        <v>5</v>
      </c>
      <c r="U140" s="52">
        <v>4</v>
      </c>
      <c r="V140" s="52">
        <v>5</v>
      </c>
      <c r="W140" s="52">
        <v>5</v>
      </c>
      <c r="X140" s="52">
        <v>5</v>
      </c>
      <c r="Y140" s="52">
        <v>5</v>
      </c>
      <c r="Z140" s="67">
        <v>4</v>
      </c>
      <c r="AA140" s="52">
        <v>4</v>
      </c>
      <c r="AB140" s="52">
        <v>4</v>
      </c>
      <c r="AC140" s="52">
        <v>2</v>
      </c>
      <c r="AD140" s="52">
        <v>3</v>
      </c>
      <c r="AE140" s="52">
        <v>2</v>
      </c>
      <c r="AF140" s="52">
        <v>3</v>
      </c>
      <c r="AG140" s="52">
        <v>3</v>
      </c>
      <c r="AH140" s="52">
        <v>4</v>
      </c>
      <c r="AI140" s="52">
        <v>4</v>
      </c>
      <c r="AJ140" s="52">
        <v>3</v>
      </c>
      <c r="AK140" s="27">
        <v>4</v>
      </c>
      <c r="AL140" s="27">
        <v>4</v>
      </c>
      <c r="AM140" s="27">
        <v>4</v>
      </c>
      <c r="AN140" s="27">
        <v>4</v>
      </c>
      <c r="AO140" s="27">
        <v>4</v>
      </c>
      <c r="AP140" s="27">
        <v>4</v>
      </c>
      <c r="AQ140" s="91">
        <v>4</v>
      </c>
      <c r="AR140" s="52">
        <v>4</v>
      </c>
      <c r="AS140" s="52">
        <v>4</v>
      </c>
      <c r="AT140" s="52">
        <v>3</v>
      </c>
      <c r="AU140" s="52">
        <v>5</v>
      </c>
      <c r="AV140" s="52">
        <v>4</v>
      </c>
      <c r="AW140" s="52">
        <v>4</v>
      </c>
      <c r="AX140" s="52">
        <v>5</v>
      </c>
      <c r="AY140" s="52">
        <v>4</v>
      </c>
      <c r="AZ140" s="52">
        <v>4</v>
      </c>
      <c r="BA140" s="52">
        <v>5</v>
      </c>
      <c r="BB140" s="52">
        <v>4</v>
      </c>
      <c r="BC140" s="52">
        <v>4</v>
      </c>
    </row>
    <row r="141" spans="2:55" x14ac:dyDescent="0.25">
      <c r="B141" s="8"/>
      <c r="C141" s="5" t="str">
        <f>C$31</f>
        <v>Evaluator #4</v>
      </c>
      <c r="D141" s="52">
        <v>4</v>
      </c>
      <c r="E141" s="52">
        <v>3</v>
      </c>
      <c r="F141" s="52">
        <v>3</v>
      </c>
      <c r="G141" s="52">
        <v>4</v>
      </c>
      <c r="H141" s="52">
        <v>4</v>
      </c>
      <c r="I141" s="27">
        <v>2</v>
      </c>
      <c r="J141" s="52">
        <v>3</v>
      </c>
      <c r="K141" s="52">
        <v>4</v>
      </c>
      <c r="L141" s="52">
        <v>5</v>
      </c>
      <c r="M141" s="52">
        <v>5</v>
      </c>
      <c r="N141" s="52">
        <v>4</v>
      </c>
      <c r="O141" s="52">
        <v>5</v>
      </c>
      <c r="P141" s="52">
        <v>5</v>
      </c>
      <c r="Q141" s="52">
        <v>5</v>
      </c>
      <c r="R141" s="52">
        <v>5</v>
      </c>
      <c r="S141" s="52">
        <v>3</v>
      </c>
      <c r="T141" s="52">
        <v>3</v>
      </c>
      <c r="U141" s="52">
        <v>5</v>
      </c>
      <c r="V141" s="52">
        <v>5</v>
      </c>
      <c r="W141" s="52">
        <v>4</v>
      </c>
      <c r="X141" s="52">
        <v>3</v>
      </c>
      <c r="Y141" s="52">
        <v>3</v>
      </c>
      <c r="Z141" s="67">
        <v>5</v>
      </c>
      <c r="AA141" s="52">
        <v>3</v>
      </c>
      <c r="AB141" s="52">
        <v>3</v>
      </c>
      <c r="AC141" s="52">
        <v>3</v>
      </c>
      <c r="AD141" s="52">
        <v>2</v>
      </c>
      <c r="AE141" s="52">
        <v>2</v>
      </c>
      <c r="AF141" s="52">
        <v>3</v>
      </c>
      <c r="AG141" s="52">
        <v>4</v>
      </c>
      <c r="AH141" s="52">
        <v>3</v>
      </c>
      <c r="AI141" s="52">
        <v>3</v>
      </c>
      <c r="AJ141" s="52">
        <v>2</v>
      </c>
      <c r="AK141" s="27">
        <v>4</v>
      </c>
      <c r="AL141" s="27">
        <v>3</v>
      </c>
      <c r="AM141" s="27">
        <v>3</v>
      </c>
      <c r="AN141" s="27">
        <v>4</v>
      </c>
      <c r="AO141" s="27">
        <v>4</v>
      </c>
      <c r="AP141" s="27">
        <v>3</v>
      </c>
      <c r="AQ141" s="91">
        <v>3</v>
      </c>
      <c r="AR141" s="52">
        <v>2</v>
      </c>
      <c r="AS141" s="52">
        <v>3</v>
      </c>
      <c r="AT141" s="52">
        <v>3</v>
      </c>
      <c r="AU141" s="52">
        <v>5</v>
      </c>
      <c r="AV141" s="52">
        <v>3</v>
      </c>
      <c r="AW141" s="52">
        <v>4</v>
      </c>
      <c r="AX141" s="52">
        <v>4</v>
      </c>
      <c r="AY141" s="52">
        <v>4</v>
      </c>
      <c r="AZ141" s="52">
        <v>2</v>
      </c>
      <c r="BA141" s="52">
        <v>4</v>
      </c>
      <c r="BB141" s="52">
        <v>3</v>
      </c>
      <c r="BC141" s="52">
        <v>3</v>
      </c>
    </row>
    <row r="142" spans="2:55" x14ac:dyDescent="0.25">
      <c r="B142" s="8"/>
      <c r="C142" s="5" t="str">
        <f>C$32</f>
        <v>Evaluator #5</v>
      </c>
      <c r="D142" s="52">
        <v>3</v>
      </c>
      <c r="E142" s="52">
        <v>3</v>
      </c>
      <c r="F142" s="52">
        <v>4</v>
      </c>
      <c r="G142" s="52">
        <v>4</v>
      </c>
      <c r="H142" s="52">
        <v>4</v>
      </c>
      <c r="I142" s="27">
        <v>4</v>
      </c>
      <c r="J142" s="52">
        <v>4</v>
      </c>
      <c r="K142" s="52">
        <v>4</v>
      </c>
      <c r="L142" s="52">
        <v>4</v>
      </c>
      <c r="M142" s="52">
        <v>3</v>
      </c>
      <c r="N142" s="52">
        <v>3</v>
      </c>
      <c r="O142" s="52">
        <v>4</v>
      </c>
      <c r="P142" s="52">
        <v>4</v>
      </c>
      <c r="Q142" s="52">
        <v>3</v>
      </c>
      <c r="R142" s="52">
        <v>4</v>
      </c>
      <c r="S142" s="52">
        <v>4</v>
      </c>
      <c r="T142" s="52">
        <v>4</v>
      </c>
      <c r="U142" s="52">
        <v>3</v>
      </c>
      <c r="V142" s="52">
        <v>4</v>
      </c>
      <c r="W142" s="52">
        <v>4</v>
      </c>
      <c r="X142" s="52">
        <v>4</v>
      </c>
      <c r="Y142" s="52">
        <v>4</v>
      </c>
      <c r="Z142" s="67">
        <v>4</v>
      </c>
      <c r="AA142" s="52">
        <v>2</v>
      </c>
      <c r="AB142" s="52">
        <v>3</v>
      </c>
      <c r="AC142" s="52">
        <v>3</v>
      </c>
      <c r="AD142" s="52">
        <v>4</v>
      </c>
      <c r="AE142" s="52">
        <v>3</v>
      </c>
      <c r="AF142" s="52">
        <v>4</v>
      </c>
      <c r="AG142" s="52">
        <v>4</v>
      </c>
      <c r="AH142" s="52">
        <v>4</v>
      </c>
      <c r="AI142" s="52">
        <v>4</v>
      </c>
      <c r="AJ142" s="52">
        <v>3</v>
      </c>
      <c r="AK142" s="27">
        <v>4</v>
      </c>
      <c r="AL142" s="27">
        <v>3</v>
      </c>
      <c r="AM142" s="27">
        <v>3</v>
      </c>
      <c r="AN142" s="27">
        <v>4</v>
      </c>
      <c r="AO142" s="27">
        <v>4</v>
      </c>
      <c r="AP142" s="27">
        <v>4</v>
      </c>
      <c r="AQ142" s="91">
        <v>4</v>
      </c>
      <c r="AR142" s="52">
        <v>3</v>
      </c>
      <c r="AS142" s="52">
        <v>4</v>
      </c>
      <c r="AT142" s="52">
        <v>5</v>
      </c>
      <c r="AU142" s="52">
        <v>3</v>
      </c>
      <c r="AV142" s="52">
        <v>4</v>
      </c>
      <c r="AW142" s="52">
        <v>4</v>
      </c>
      <c r="AX142" s="52">
        <v>4</v>
      </c>
      <c r="AY142" s="52">
        <v>4</v>
      </c>
      <c r="AZ142" s="52">
        <v>2</v>
      </c>
      <c r="BA142" s="52">
        <v>4</v>
      </c>
      <c r="BB142" s="52">
        <v>4</v>
      </c>
      <c r="BC142" s="52">
        <v>3</v>
      </c>
    </row>
    <row r="143" spans="2:55" x14ac:dyDescent="0.25">
      <c r="B143" s="8"/>
      <c r="C143" s="5" t="str">
        <f>C$33</f>
        <v>Evaluator #6</v>
      </c>
      <c r="D143" s="52">
        <v>4</v>
      </c>
      <c r="E143" s="52">
        <v>2</v>
      </c>
      <c r="F143" s="52">
        <v>4</v>
      </c>
      <c r="G143" s="52">
        <v>3</v>
      </c>
      <c r="H143" s="52">
        <v>3</v>
      </c>
      <c r="I143" s="27">
        <v>4</v>
      </c>
      <c r="J143" s="52">
        <v>2</v>
      </c>
      <c r="K143" s="52">
        <v>5</v>
      </c>
      <c r="L143" s="52">
        <v>5</v>
      </c>
      <c r="M143" s="52">
        <v>4</v>
      </c>
      <c r="N143" s="52">
        <v>5</v>
      </c>
      <c r="O143" s="52">
        <v>5</v>
      </c>
      <c r="P143" s="52">
        <v>5</v>
      </c>
      <c r="Q143" s="52">
        <v>5</v>
      </c>
      <c r="R143" s="52">
        <v>3</v>
      </c>
      <c r="S143" s="52">
        <v>5</v>
      </c>
      <c r="T143" s="52">
        <v>5</v>
      </c>
      <c r="U143" s="52">
        <v>5</v>
      </c>
      <c r="V143" s="52">
        <v>5</v>
      </c>
      <c r="W143" s="52">
        <v>5</v>
      </c>
      <c r="X143" s="52">
        <v>4</v>
      </c>
      <c r="Y143" s="52">
        <v>5</v>
      </c>
      <c r="Z143" s="67">
        <v>4</v>
      </c>
      <c r="AA143" s="52">
        <v>4</v>
      </c>
      <c r="AB143" s="52">
        <v>2</v>
      </c>
      <c r="AC143" s="52">
        <v>3</v>
      </c>
      <c r="AD143" s="52">
        <v>4</v>
      </c>
      <c r="AE143" s="52">
        <v>2</v>
      </c>
      <c r="AF143" s="52">
        <v>3</v>
      </c>
      <c r="AG143" s="52">
        <v>4</v>
      </c>
      <c r="AH143" s="52">
        <v>5</v>
      </c>
      <c r="AI143" s="52">
        <v>2</v>
      </c>
      <c r="AJ143" s="52">
        <v>2</v>
      </c>
      <c r="AK143" s="27">
        <v>5</v>
      </c>
      <c r="AL143" s="27">
        <v>5</v>
      </c>
      <c r="AM143" s="27">
        <v>5</v>
      </c>
      <c r="AN143" s="27">
        <v>5</v>
      </c>
      <c r="AO143" s="27">
        <v>5</v>
      </c>
      <c r="AP143" s="27">
        <v>3</v>
      </c>
      <c r="AQ143" s="91">
        <v>2</v>
      </c>
      <c r="AR143" s="52">
        <v>5</v>
      </c>
      <c r="AS143" s="52">
        <v>5</v>
      </c>
      <c r="AT143" s="52">
        <v>4</v>
      </c>
      <c r="AU143" s="52">
        <v>4</v>
      </c>
      <c r="AV143" s="52">
        <v>5</v>
      </c>
      <c r="AW143" s="52">
        <v>5</v>
      </c>
      <c r="AX143" s="52">
        <v>5</v>
      </c>
      <c r="AY143" s="52">
        <v>4</v>
      </c>
      <c r="AZ143" s="52">
        <v>2</v>
      </c>
      <c r="BA143" s="52">
        <v>3</v>
      </c>
      <c r="BB143" s="52">
        <v>4</v>
      </c>
      <c r="BC143" s="52">
        <v>4</v>
      </c>
    </row>
    <row r="144" spans="2:55" x14ac:dyDescent="0.25">
      <c r="B144" s="8"/>
      <c r="C144" s="5" t="s">
        <v>4</v>
      </c>
      <c r="D144" s="28">
        <f t="shared" ref="D144:Q144" si="110">IF(SUM(D138:D143)=0,0,AVERAGE(D138:D143))</f>
        <v>3.5</v>
      </c>
      <c r="E144" s="28">
        <f t="shared" si="110"/>
        <v>3.3333333333333335</v>
      </c>
      <c r="F144" s="28">
        <f t="shared" si="110"/>
        <v>3.6666666666666665</v>
      </c>
      <c r="G144" s="28">
        <f t="shared" si="110"/>
        <v>3.8333333333333335</v>
      </c>
      <c r="H144" s="28">
        <f t="shared" si="110"/>
        <v>3.5</v>
      </c>
      <c r="I144" s="28">
        <f t="shared" si="110"/>
        <v>3.6666666666666665</v>
      </c>
      <c r="J144" s="28">
        <f t="shared" si="110"/>
        <v>3.1666666666666665</v>
      </c>
      <c r="K144" s="28">
        <f t="shared" si="110"/>
        <v>3.8333333333333335</v>
      </c>
      <c r="L144" s="28">
        <f t="shared" si="110"/>
        <v>4.166666666666667</v>
      </c>
      <c r="M144" s="28">
        <f t="shared" si="110"/>
        <v>4</v>
      </c>
      <c r="N144" s="28">
        <f t="shared" si="110"/>
        <v>3.5</v>
      </c>
      <c r="O144" s="28">
        <f t="shared" si="110"/>
        <v>4.333333333333333</v>
      </c>
      <c r="P144" s="28">
        <f t="shared" si="110"/>
        <v>4.333333333333333</v>
      </c>
      <c r="Q144" s="28">
        <f t="shared" si="110"/>
        <v>4.166666666666667</v>
      </c>
      <c r="R144" s="28">
        <f t="shared" ref="R144:AH144" si="111">IF(SUM(R138:R143)=0,0,AVERAGE(R138:R143))</f>
        <v>3.6666666666666665</v>
      </c>
      <c r="S144" s="28">
        <f>IF(SUM(S138:S143)=0,0,AVERAGE(S138:S143))</f>
        <v>3.8333333333333335</v>
      </c>
      <c r="T144" s="28">
        <f t="shared" si="111"/>
        <v>4</v>
      </c>
      <c r="U144" s="28">
        <f t="shared" si="111"/>
        <v>3.8333333333333335</v>
      </c>
      <c r="V144" s="28">
        <f t="shared" si="111"/>
        <v>4.5</v>
      </c>
      <c r="W144" s="28">
        <f t="shared" si="111"/>
        <v>4.166666666666667</v>
      </c>
      <c r="X144" s="28">
        <f t="shared" si="111"/>
        <v>3.6666666666666665</v>
      </c>
      <c r="Y144" s="28">
        <f t="shared" si="111"/>
        <v>4.166666666666667</v>
      </c>
      <c r="Z144" s="28">
        <f t="shared" si="111"/>
        <v>4</v>
      </c>
      <c r="AA144" s="28">
        <f t="shared" si="111"/>
        <v>3.3333333333333335</v>
      </c>
      <c r="AB144" s="28">
        <f t="shared" si="111"/>
        <v>3.1666666666666665</v>
      </c>
      <c r="AC144" s="28">
        <f t="shared" si="111"/>
        <v>2.6666666666666665</v>
      </c>
      <c r="AD144" s="28">
        <f t="shared" si="111"/>
        <v>3</v>
      </c>
      <c r="AE144" s="28">
        <f t="shared" si="111"/>
        <v>2.3333333333333335</v>
      </c>
      <c r="AF144" s="28">
        <f t="shared" si="111"/>
        <v>3</v>
      </c>
      <c r="AG144" s="28">
        <f t="shared" si="111"/>
        <v>3.5</v>
      </c>
      <c r="AH144" s="28">
        <f t="shared" si="111"/>
        <v>3.6666666666666665</v>
      </c>
      <c r="AI144" s="28">
        <f>IF(SUM(AI138:AI143)=0,0,AVERAGE(AI138:AI143))</f>
        <v>3.1666666666666665</v>
      </c>
      <c r="AJ144" s="28">
        <f>IF(SUM(AJ138:AJ143)=0,0,AVERAGE(AJ138:AJ143))</f>
        <v>2.6666666666666665</v>
      </c>
      <c r="AK144" s="28">
        <f t="shared" ref="AK144:AM144" si="112">IF(SUM(AK138:AK143)=0,0,AVERAGE(AK138:AK143))</f>
        <v>4.166666666666667</v>
      </c>
      <c r="AL144" s="28">
        <f t="shared" si="112"/>
        <v>3.8333333333333335</v>
      </c>
      <c r="AM144" s="28">
        <f t="shared" si="112"/>
        <v>3.6666666666666665</v>
      </c>
      <c r="AN144" s="28">
        <f t="shared" ref="AN144:AO144" si="113">IF(SUM(AN138:AN143)=0,0,AVERAGE(AN138:AN143))</f>
        <v>4.166666666666667</v>
      </c>
      <c r="AO144" s="28">
        <f t="shared" si="113"/>
        <v>4</v>
      </c>
      <c r="AP144" s="28">
        <f>IF(SUM(AP138:AP143)=0,0,AVERAGE(AP138:AP143))</f>
        <v>3.3333333333333335</v>
      </c>
      <c r="AQ144" s="29">
        <f t="shared" ref="AQ144:AV144" si="114">IF(SUM(AQ138:AQ143)=0,0,AVERAGE(AQ138:AQ143))</f>
        <v>3.1666666666666665</v>
      </c>
      <c r="AR144" s="28">
        <f t="shared" si="114"/>
        <v>3.6666666666666665</v>
      </c>
      <c r="AS144" s="28">
        <f t="shared" si="114"/>
        <v>4</v>
      </c>
      <c r="AT144" s="28">
        <f>IF(SUM(AT138:AT143)=0,0,AVERAGE(AT138:AT143))</f>
        <v>3.6666666666666665</v>
      </c>
      <c r="AU144" s="28">
        <f>IF(SUM(AU138:AU143)=0,0,AVERAGE(AU138:AU143))</f>
        <v>4.166666666666667</v>
      </c>
      <c r="AV144" s="28">
        <f t="shared" si="114"/>
        <v>3.8333333333333335</v>
      </c>
      <c r="AW144" s="28">
        <f t="shared" ref="AW144:BB144" si="115">IF(SUM(AW138:AW143)=0,0,AVERAGE(AW138:AW143))</f>
        <v>3.8333333333333335</v>
      </c>
      <c r="AX144" s="28">
        <f t="shared" si="115"/>
        <v>4.333333333333333</v>
      </c>
      <c r="AY144" s="28">
        <f>IF(SUM(AY138:AY143)=0,0,AVERAGE(AY138:AY143))</f>
        <v>3.8333333333333335</v>
      </c>
      <c r="AZ144" s="28">
        <f t="shared" si="115"/>
        <v>2.6666666666666665</v>
      </c>
      <c r="BA144" s="28">
        <f t="shared" si="115"/>
        <v>3.8333333333333335</v>
      </c>
      <c r="BB144" s="28">
        <f t="shared" si="115"/>
        <v>3.6666666666666665</v>
      </c>
      <c r="BC144" s="28">
        <f>IF(SUM(BC138:BC143)=0,0,AVERAGE(BC138:BC143))</f>
        <v>3.3333333333333335</v>
      </c>
    </row>
    <row r="145" spans="2:55" ht="31.5" x14ac:dyDescent="0.25">
      <c r="B145" s="38">
        <v>10</v>
      </c>
      <c r="C145" s="34" t="s">
        <v>50</v>
      </c>
      <c r="D145" s="35">
        <f t="shared" ref="D145:AH145" si="116">SUM($B145*D144)</f>
        <v>35</v>
      </c>
      <c r="E145" s="35">
        <f t="shared" si="116"/>
        <v>33.333333333333336</v>
      </c>
      <c r="F145" s="35">
        <f t="shared" si="116"/>
        <v>36.666666666666664</v>
      </c>
      <c r="G145" s="35">
        <f t="shared" si="116"/>
        <v>38.333333333333336</v>
      </c>
      <c r="H145" s="35">
        <f t="shared" si="116"/>
        <v>35</v>
      </c>
      <c r="I145" s="35">
        <f>SUM($B145*I144)</f>
        <v>36.666666666666664</v>
      </c>
      <c r="J145" s="35">
        <f t="shared" si="116"/>
        <v>31.666666666666664</v>
      </c>
      <c r="K145" s="35">
        <f t="shared" si="116"/>
        <v>38.333333333333336</v>
      </c>
      <c r="L145" s="35">
        <f t="shared" si="116"/>
        <v>41.666666666666671</v>
      </c>
      <c r="M145" s="35">
        <f t="shared" si="116"/>
        <v>40</v>
      </c>
      <c r="N145" s="35">
        <f t="shared" si="116"/>
        <v>35</v>
      </c>
      <c r="O145" s="35">
        <f>SUM($B145*O144)</f>
        <v>43.333333333333329</v>
      </c>
      <c r="P145" s="35">
        <f t="shared" si="116"/>
        <v>43.333333333333329</v>
      </c>
      <c r="Q145" s="35">
        <f t="shared" si="116"/>
        <v>41.666666666666671</v>
      </c>
      <c r="R145" s="35">
        <f t="shared" si="116"/>
        <v>36.666666666666664</v>
      </c>
      <c r="S145" s="35">
        <f>SUM($B145*S144)</f>
        <v>38.333333333333336</v>
      </c>
      <c r="T145" s="35">
        <f t="shared" si="116"/>
        <v>40</v>
      </c>
      <c r="U145" s="35">
        <f t="shared" si="116"/>
        <v>38.333333333333336</v>
      </c>
      <c r="V145" s="35">
        <f t="shared" si="116"/>
        <v>45</v>
      </c>
      <c r="W145" s="35">
        <f t="shared" si="116"/>
        <v>41.666666666666671</v>
      </c>
      <c r="X145" s="35">
        <f t="shared" si="116"/>
        <v>36.666666666666664</v>
      </c>
      <c r="Y145" s="35">
        <f t="shared" si="116"/>
        <v>41.666666666666671</v>
      </c>
      <c r="Z145" s="35">
        <f t="shared" si="116"/>
        <v>40</v>
      </c>
      <c r="AA145" s="35">
        <f t="shared" si="116"/>
        <v>33.333333333333336</v>
      </c>
      <c r="AB145" s="35">
        <f t="shared" si="116"/>
        <v>31.666666666666664</v>
      </c>
      <c r="AC145" s="35">
        <f t="shared" si="116"/>
        <v>26.666666666666664</v>
      </c>
      <c r="AD145" s="35">
        <f t="shared" si="116"/>
        <v>30</v>
      </c>
      <c r="AE145" s="35">
        <f t="shared" si="116"/>
        <v>23.333333333333336</v>
      </c>
      <c r="AF145" s="35">
        <f t="shared" si="116"/>
        <v>30</v>
      </c>
      <c r="AG145" s="35">
        <f t="shared" si="116"/>
        <v>35</v>
      </c>
      <c r="AH145" s="35">
        <f t="shared" si="116"/>
        <v>36.666666666666664</v>
      </c>
      <c r="AI145" s="35">
        <f>SUM($B145*AI144)</f>
        <v>31.666666666666664</v>
      </c>
      <c r="AJ145" s="35">
        <f>SUM($B145*AJ144)</f>
        <v>26.666666666666664</v>
      </c>
      <c r="AK145" s="35">
        <f>SUM($B145*AK144)</f>
        <v>41.666666666666671</v>
      </c>
      <c r="AL145" s="35">
        <f t="shared" ref="AL145:AO145" si="117">SUM($B145*AL144)</f>
        <v>38.333333333333336</v>
      </c>
      <c r="AM145" s="35">
        <f t="shared" si="117"/>
        <v>36.666666666666664</v>
      </c>
      <c r="AN145" s="35">
        <f t="shared" si="117"/>
        <v>41.666666666666671</v>
      </c>
      <c r="AO145" s="35">
        <f t="shared" si="117"/>
        <v>40</v>
      </c>
      <c r="AP145" s="35">
        <f>SUM($B145*AP144)</f>
        <v>33.333333333333336</v>
      </c>
      <c r="AQ145" s="39">
        <f t="shared" ref="AQ145:BB145" si="118">SUM($B145*AQ144)</f>
        <v>31.666666666666664</v>
      </c>
      <c r="AR145" s="35">
        <f t="shared" si="118"/>
        <v>36.666666666666664</v>
      </c>
      <c r="AS145" s="35">
        <f t="shared" si="118"/>
        <v>40</v>
      </c>
      <c r="AT145" s="35">
        <f>SUM($B145*AT144)</f>
        <v>36.666666666666664</v>
      </c>
      <c r="AU145" s="35">
        <f>SUM($B145*AU144)</f>
        <v>41.666666666666671</v>
      </c>
      <c r="AV145" s="35">
        <f t="shared" si="118"/>
        <v>38.333333333333336</v>
      </c>
      <c r="AW145" s="35">
        <f t="shared" si="118"/>
        <v>38.333333333333336</v>
      </c>
      <c r="AX145" s="35">
        <f t="shared" si="118"/>
        <v>43.333333333333329</v>
      </c>
      <c r="AY145" s="35">
        <f>SUM($B145*AY144)</f>
        <v>38.333333333333336</v>
      </c>
      <c r="AZ145" s="35">
        <f t="shared" si="118"/>
        <v>26.666666666666664</v>
      </c>
      <c r="BA145" s="35">
        <f t="shared" si="118"/>
        <v>38.333333333333336</v>
      </c>
      <c r="BB145" s="35">
        <f t="shared" si="118"/>
        <v>36.666666666666664</v>
      </c>
      <c r="BC145" s="35">
        <f>SUM($B145*BC144)</f>
        <v>33.333333333333336</v>
      </c>
    </row>
    <row r="146" spans="2:55" ht="15.75" x14ac:dyDescent="0.25">
      <c r="B146" s="8"/>
      <c r="C146" s="20" t="s">
        <v>51</v>
      </c>
      <c r="D146" s="49"/>
      <c r="E146" s="49"/>
      <c r="F146" s="49"/>
      <c r="G146" s="49"/>
      <c r="H146" s="49"/>
      <c r="I146" s="33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64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33"/>
      <c r="AL146" s="33"/>
      <c r="AM146" s="33"/>
      <c r="AN146" s="33"/>
      <c r="AO146" s="33"/>
      <c r="AP146" s="33"/>
      <c r="AQ146" s="88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</row>
    <row r="147" spans="2:55" x14ac:dyDescent="0.25">
      <c r="B147" s="8"/>
      <c r="C147" s="5" t="str">
        <f>C$28</f>
        <v>Evaluator #1</v>
      </c>
      <c r="D147" s="52">
        <v>3</v>
      </c>
      <c r="E147" s="52">
        <v>3</v>
      </c>
      <c r="F147" s="52">
        <v>2</v>
      </c>
      <c r="G147" s="52">
        <v>4</v>
      </c>
      <c r="H147" s="52">
        <v>3</v>
      </c>
      <c r="I147" s="27">
        <v>2</v>
      </c>
      <c r="J147" s="52">
        <v>3</v>
      </c>
      <c r="K147" s="52">
        <v>2</v>
      </c>
      <c r="L147" s="52">
        <v>3</v>
      </c>
      <c r="M147" s="52">
        <v>3</v>
      </c>
      <c r="N147" s="52">
        <v>3</v>
      </c>
      <c r="O147" s="52">
        <v>3</v>
      </c>
      <c r="P147" s="52">
        <v>4</v>
      </c>
      <c r="Q147" s="52">
        <v>4</v>
      </c>
      <c r="R147" s="52">
        <v>2</v>
      </c>
      <c r="S147" s="52">
        <v>3</v>
      </c>
      <c r="T147" s="52">
        <v>2</v>
      </c>
      <c r="U147" s="52">
        <v>2</v>
      </c>
      <c r="V147" s="52">
        <v>4</v>
      </c>
      <c r="W147" s="52">
        <v>4</v>
      </c>
      <c r="X147" s="52">
        <v>2</v>
      </c>
      <c r="Y147" s="52">
        <v>3</v>
      </c>
      <c r="Z147" s="67">
        <v>3</v>
      </c>
      <c r="AA147" s="52">
        <v>3</v>
      </c>
      <c r="AB147" s="52">
        <v>3</v>
      </c>
      <c r="AC147" s="52">
        <v>2</v>
      </c>
      <c r="AD147" s="52">
        <v>3</v>
      </c>
      <c r="AE147" s="52">
        <v>2</v>
      </c>
      <c r="AF147" s="52">
        <v>2</v>
      </c>
      <c r="AG147" s="52">
        <v>3</v>
      </c>
      <c r="AH147" s="52">
        <v>2</v>
      </c>
      <c r="AI147" s="52">
        <v>4</v>
      </c>
      <c r="AJ147" s="52">
        <v>2</v>
      </c>
      <c r="AK147" s="27">
        <v>4</v>
      </c>
      <c r="AL147" s="27">
        <v>3</v>
      </c>
      <c r="AM147" s="27">
        <v>3</v>
      </c>
      <c r="AN147" s="27">
        <v>4</v>
      </c>
      <c r="AO147" s="27">
        <v>3</v>
      </c>
      <c r="AP147" s="27">
        <v>2</v>
      </c>
      <c r="AQ147" s="91">
        <v>2</v>
      </c>
      <c r="AR147" s="52">
        <v>4</v>
      </c>
      <c r="AS147" s="52">
        <v>4</v>
      </c>
      <c r="AT147" s="52">
        <v>3</v>
      </c>
      <c r="AU147" s="52">
        <v>3</v>
      </c>
      <c r="AV147" s="52">
        <v>4</v>
      </c>
      <c r="AW147" s="52">
        <v>2</v>
      </c>
      <c r="AX147" s="52">
        <v>3</v>
      </c>
      <c r="AY147" s="52">
        <v>3</v>
      </c>
      <c r="AZ147" s="52">
        <v>2</v>
      </c>
      <c r="BA147" s="52">
        <v>3</v>
      </c>
      <c r="BB147" s="52">
        <v>3</v>
      </c>
      <c r="BC147" s="52">
        <v>3</v>
      </c>
    </row>
    <row r="148" spans="2:55" x14ac:dyDescent="0.25">
      <c r="B148" s="8"/>
      <c r="C148" s="5" t="str">
        <f>C$29</f>
        <v>Evaluator #2</v>
      </c>
      <c r="D148" s="52">
        <v>3</v>
      </c>
      <c r="E148" s="52">
        <v>3</v>
      </c>
      <c r="F148" s="52">
        <v>3</v>
      </c>
      <c r="G148" s="52">
        <v>3</v>
      </c>
      <c r="H148" s="52">
        <v>3</v>
      </c>
      <c r="I148" s="27">
        <v>3</v>
      </c>
      <c r="J148" s="52">
        <v>3</v>
      </c>
      <c r="K148" s="52">
        <v>3</v>
      </c>
      <c r="L148" s="52">
        <v>3</v>
      </c>
      <c r="M148" s="52">
        <v>3</v>
      </c>
      <c r="N148" s="52">
        <v>3</v>
      </c>
      <c r="O148" s="52">
        <v>3</v>
      </c>
      <c r="P148" s="52">
        <v>3</v>
      </c>
      <c r="Q148" s="52">
        <v>3</v>
      </c>
      <c r="R148" s="52">
        <v>3</v>
      </c>
      <c r="S148" s="52">
        <v>3</v>
      </c>
      <c r="T148" s="52">
        <v>3</v>
      </c>
      <c r="U148" s="52">
        <v>3</v>
      </c>
      <c r="V148" s="52">
        <v>3</v>
      </c>
      <c r="W148" s="52">
        <v>3</v>
      </c>
      <c r="X148" s="52">
        <v>3</v>
      </c>
      <c r="Y148" s="52">
        <v>3</v>
      </c>
      <c r="Z148" s="67">
        <v>3</v>
      </c>
      <c r="AA148" s="52">
        <v>3</v>
      </c>
      <c r="AB148" s="52">
        <v>3</v>
      </c>
      <c r="AC148" s="52">
        <v>3</v>
      </c>
      <c r="AD148" s="52">
        <v>3</v>
      </c>
      <c r="AE148" s="52">
        <v>3</v>
      </c>
      <c r="AF148" s="52">
        <v>3</v>
      </c>
      <c r="AG148" s="52">
        <v>3</v>
      </c>
      <c r="AH148" s="52">
        <v>3</v>
      </c>
      <c r="AI148" s="52">
        <v>3</v>
      </c>
      <c r="AJ148" s="52">
        <v>3</v>
      </c>
      <c r="AK148" s="27">
        <v>3</v>
      </c>
      <c r="AL148" s="27">
        <v>3</v>
      </c>
      <c r="AM148" s="27">
        <v>3</v>
      </c>
      <c r="AN148" s="27">
        <v>4</v>
      </c>
      <c r="AO148" s="27">
        <v>3</v>
      </c>
      <c r="AP148" s="27">
        <v>3</v>
      </c>
      <c r="AQ148" s="91">
        <v>3</v>
      </c>
      <c r="AR148" s="52">
        <v>4</v>
      </c>
      <c r="AS148" s="52">
        <v>4</v>
      </c>
      <c r="AT148" s="52">
        <v>4</v>
      </c>
      <c r="AU148" s="52">
        <v>4</v>
      </c>
      <c r="AV148" s="52">
        <v>4</v>
      </c>
      <c r="AW148" s="52">
        <v>3</v>
      </c>
      <c r="AX148" s="52">
        <v>3</v>
      </c>
      <c r="AY148" s="52">
        <v>3</v>
      </c>
      <c r="AZ148" s="52">
        <v>3</v>
      </c>
      <c r="BA148" s="52">
        <v>3</v>
      </c>
      <c r="BB148" s="52">
        <v>3</v>
      </c>
      <c r="BC148" s="52">
        <v>3</v>
      </c>
    </row>
    <row r="149" spans="2:55" x14ac:dyDescent="0.25">
      <c r="B149" s="8"/>
      <c r="C149" s="5" t="str">
        <f>C$30</f>
        <v>Evaluator #3</v>
      </c>
      <c r="D149" s="52">
        <v>3</v>
      </c>
      <c r="E149" s="52">
        <v>4</v>
      </c>
      <c r="F149" s="52">
        <v>3</v>
      </c>
      <c r="G149" s="52">
        <v>3</v>
      </c>
      <c r="H149" s="52">
        <v>3</v>
      </c>
      <c r="I149" s="27">
        <v>4</v>
      </c>
      <c r="J149" s="52">
        <v>4</v>
      </c>
      <c r="K149" s="52">
        <v>4</v>
      </c>
      <c r="L149" s="52">
        <v>4</v>
      </c>
      <c r="M149" s="52">
        <v>3</v>
      </c>
      <c r="N149" s="52">
        <v>3</v>
      </c>
      <c r="O149" s="52">
        <v>3</v>
      </c>
      <c r="P149" s="52">
        <v>4</v>
      </c>
      <c r="Q149" s="52">
        <v>4</v>
      </c>
      <c r="R149" s="52">
        <v>3</v>
      </c>
      <c r="S149" s="52">
        <v>5</v>
      </c>
      <c r="T149" s="52">
        <v>3</v>
      </c>
      <c r="U149" s="52">
        <v>3</v>
      </c>
      <c r="V149" s="52">
        <v>5</v>
      </c>
      <c r="W149" s="52">
        <v>4</v>
      </c>
      <c r="X149" s="52">
        <v>5</v>
      </c>
      <c r="Y149" s="52">
        <v>3</v>
      </c>
      <c r="Z149" s="67">
        <v>3</v>
      </c>
      <c r="AA149" s="52">
        <v>4</v>
      </c>
      <c r="AB149" s="52">
        <v>3</v>
      </c>
      <c r="AC149" s="52">
        <v>2</v>
      </c>
      <c r="AD149" s="52">
        <v>3</v>
      </c>
      <c r="AE149" s="52">
        <v>2</v>
      </c>
      <c r="AF149" s="52">
        <v>2</v>
      </c>
      <c r="AG149" s="52">
        <v>2</v>
      </c>
      <c r="AH149" s="52">
        <v>3</v>
      </c>
      <c r="AI149" s="52">
        <v>3</v>
      </c>
      <c r="AJ149" s="52">
        <v>3</v>
      </c>
      <c r="AK149" s="27">
        <v>3</v>
      </c>
      <c r="AL149" s="27">
        <v>4</v>
      </c>
      <c r="AM149" s="27">
        <v>4</v>
      </c>
      <c r="AN149" s="27">
        <v>4</v>
      </c>
      <c r="AO149" s="27">
        <v>4</v>
      </c>
      <c r="AP149" s="27">
        <v>3</v>
      </c>
      <c r="AQ149" s="91">
        <v>4</v>
      </c>
      <c r="AR149" s="52">
        <v>4</v>
      </c>
      <c r="AS149" s="52">
        <v>4</v>
      </c>
      <c r="AT149" s="52">
        <v>4</v>
      </c>
      <c r="AU149" s="52">
        <v>4</v>
      </c>
      <c r="AV149" s="52">
        <v>4</v>
      </c>
      <c r="AW149" s="52">
        <v>3</v>
      </c>
      <c r="AX149" s="52">
        <v>4</v>
      </c>
      <c r="AY149" s="52">
        <v>3</v>
      </c>
      <c r="AZ149" s="52">
        <v>4</v>
      </c>
      <c r="BA149" s="52">
        <v>3</v>
      </c>
      <c r="BB149" s="52">
        <v>3</v>
      </c>
      <c r="BC149" s="52">
        <v>3</v>
      </c>
    </row>
    <row r="150" spans="2:55" x14ac:dyDescent="0.25">
      <c r="B150" s="8"/>
      <c r="C150" s="5" t="str">
        <f>C$31</f>
        <v>Evaluator #4</v>
      </c>
      <c r="D150" s="52">
        <v>4</v>
      </c>
      <c r="E150" s="52">
        <v>4</v>
      </c>
      <c r="F150" s="52">
        <v>4</v>
      </c>
      <c r="G150" s="52">
        <v>3</v>
      </c>
      <c r="H150" s="52">
        <v>5</v>
      </c>
      <c r="I150" s="27">
        <v>5</v>
      </c>
      <c r="J150" s="52">
        <v>3</v>
      </c>
      <c r="K150" s="52">
        <v>4</v>
      </c>
      <c r="L150" s="52">
        <v>4</v>
      </c>
      <c r="M150" s="52">
        <v>3</v>
      </c>
      <c r="N150" s="52">
        <v>4</v>
      </c>
      <c r="O150" s="52">
        <v>4</v>
      </c>
      <c r="P150" s="52">
        <v>4</v>
      </c>
      <c r="Q150" s="52">
        <v>4</v>
      </c>
      <c r="R150" s="52">
        <v>4</v>
      </c>
      <c r="S150" s="52">
        <v>4</v>
      </c>
      <c r="T150" s="52">
        <v>4</v>
      </c>
      <c r="U150" s="52">
        <v>4</v>
      </c>
      <c r="V150" s="52">
        <v>4</v>
      </c>
      <c r="W150" s="52">
        <v>4</v>
      </c>
      <c r="X150" s="52">
        <v>3</v>
      </c>
      <c r="Y150" s="52">
        <v>4</v>
      </c>
      <c r="Z150" s="67">
        <v>5</v>
      </c>
      <c r="AA150" s="52">
        <v>3</v>
      </c>
      <c r="AB150" s="52">
        <v>4</v>
      </c>
      <c r="AC150" s="52">
        <v>4</v>
      </c>
      <c r="AD150" s="52">
        <v>3</v>
      </c>
      <c r="AE150" s="52">
        <v>2</v>
      </c>
      <c r="AF150" s="52">
        <v>3</v>
      </c>
      <c r="AG150" s="52">
        <v>3</v>
      </c>
      <c r="AH150" s="52">
        <v>3</v>
      </c>
      <c r="AI150" s="52">
        <v>4</v>
      </c>
      <c r="AJ150" s="52">
        <v>3</v>
      </c>
      <c r="AK150" s="27">
        <v>3</v>
      </c>
      <c r="AL150" s="27">
        <v>3</v>
      </c>
      <c r="AM150" s="27">
        <v>3</v>
      </c>
      <c r="AN150" s="27">
        <v>4</v>
      </c>
      <c r="AO150" s="27">
        <v>4</v>
      </c>
      <c r="AP150" s="27">
        <v>3</v>
      </c>
      <c r="AQ150" s="91">
        <v>4</v>
      </c>
      <c r="AR150" s="52">
        <v>3</v>
      </c>
      <c r="AS150" s="52">
        <v>3</v>
      </c>
      <c r="AT150" s="52">
        <v>3</v>
      </c>
      <c r="AU150" s="52">
        <v>3</v>
      </c>
      <c r="AV150" s="52">
        <v>5</v>
      </c>
      <c r="AW150" s="52">
        <v>3</v>
      </c>
      <c r="AX150" s="52">
        <v>4</v>
      </c>
      <c r="AY150" s="52">
        <v>4</v>
      </c>
      <c r="AZ150" s="52">
        <v>3</v>
      </c>
      <c r="BA150" s="52">
        <v>3</v>
      </c>
      <c r="BB150" s="52">
        <v>3</v>
      </c>
      <c r="BC150" s="52">
        <v>3</v>
      </c>
    </row>
    <row r="151" spans="2:55" x14ac:dyDescent="0.25">
      <c r="B151" s="8"/>
      <c r="C151" s="5" t="str">
        <f>C$32</f>
        <v>Evaluator #5</v>
      </c>
      <c r="D151" s="52">
        <v>3</v>
      </c>
      <c r="E151" s="52">
        <v>4</v>
      </c>
      <c r="F151" s="52">
        <v>4</v>
      </c>
      <c r="G151" s="52">
        <v>4</v>
      </c>
      <c r="H151" s="52">
        <v>3</v>
      </c>
      <c r="I151" s="27">
        <v>4</v>
      </c>
      <c r="J151" s="52">
        <v>4</v>
      </c>
      <c r="K151" s="52">
        <v>3</v>
      </c>
      <c r="L151" s="52">
        <v>3</v>
      </c>
      <c r="M151" s="52">
        <v>3</v>
      </c>
      <c r="N151" s="52">
        <v>4</v>
      </c>
      <c r="O151" s="52">
        <v>4</v>
      </c>
      <c r="P151" s="52">
        <v>4</v>
      </c>
      <c r="Q151" s="52">
        <v>3</v>
      </c>
      <c r="R151" s="52">
        <v>3</v>
      </c>
      <c r="S151" s="52">
        <v>4</v>
      </c>
      <c r="T151" s="52">
        <v>4</v>
      </c>
      <c r="U151" s="52">
        <v>3</v>
      </c>
      <c r="V151" s="52">
        <v>4</v>
      </c>
      <c r="W151" s="52">
        <v>4</v>
      </c>
      <c r="X151" s="52">
        <v>4</v>
      </c>
      <c r="Y151" s="52">
        <v>4</v>
      </c>
      <c r="Z151" s="67">
        <v>4</v>
      </c>
      <c r="AA151" s="52">
        <v>4</v>
      </c>
      <c r="AB151" s="52">
        <v>3</v>
      </c>
      <c r="AC151" s="52">
        <v>4</v>
      </c>
      <c r="AD151" s="52">
        <v>4</v>
      </c>
      <c r="AE151" s="52">
        <v>3</v>
      </c>
      <c r="AF151" s="52">
        <v>4</v>
      </c>
      <c r="AG151" s="52">
        <v>4</v>
      </c>
      <c r="AH151" s="52">
        <v>4</v>
      </c>
      <c r="AI151" s="52">
        <v>4</v>
      </c>
      <c r="AJ151" s="52">
        <v>3</v>
      </c>
      <c r="AK151" s="27">
        <v>4</v>
      </c>
      <c r="AL151" s="27">
        <v>3</v>
      </c>
      <c r="AM151" s="27">
        <v>4</v>
      </c>
      <c r="AN151" s="27">
        <v>4</v>
      </c>
      <c r="AO151" s="27">
        <v>3</v>
      </c>
      <c r="AP151" s="27">
        <v>3</v>
      </c>
      <c r="AQ151" s="91">
        <v>4</v>
      </c>
      <c r="AR151" s="52">
        <v>3</v>
      </c>
      <c r="AS151" s="52">
        <v>4</v>
      </c>
      <c r="AT151" s="52">
        <v>4</v>
      </c>
      <c r="AU151" s="52">
        <v>3</v>
      </c>
      <c r="AV151" s="52">
        <v>3</v>
      </c>
      <c r="AW151" s="52">
        <v>4</v>
      </c>
      <c r="AX151" s="52">
        <v>3</v>
      </c>
      <c r="AY151" s="52">
        <v>3</v>
      </c>
      <c r="AZ151" s="52">
        <v>3</v>
      </c>
      <c r="BA151" s="52">
        <v>3</v>
      </c>
      <c r="BB151" s="52">
        <v>3</v>
      </c>
      <c r="BC151" s="52">
        <v>4</v>
      </c>
    </row>
    <row r="152" spans="2:55" x14ac:dyDescent="0.25">
      <c r="B152" s="8"/>
      <c r="C152" s="5" t="str">
        <f>C$33</f>
        <v>Evaluator #6</v>
      </c>
      <c r="D152" s="52">
        <v>4</v>
      </c>
      <c r="E152" s="52">
        <v>3</v>
      </c>
      <c r="F152" s="52">
        <v>3</v>
      </c>
      <c r="G152" s="52">
        <v>3</v>
      </c>
      <c r="H152" s="52">
        <v>3</v>
      </c>
      <c r="I152" s="27">
        <v>3</v>
      </c>
      <c r="J152" s="52">
        <v>3</v>
      </c>
      <c r="K152" s="52">
        <v>5</v>
      </c>
      <c r="L152" s="52">
        <v>4</v>
      </c>
      <c r="M152" s="52">
        <v>4</v>
      </c>
      <c r="N152" s="52">
        <v>4</v>
      </c>
      <c r="O152" s="52">
        <v>3</v>
      </c>
      <c r="P152" s="52">
        <v>5</v>
      </c>
      <c r="Q152" s="52">
        <v>4</v>
      </c>
      <c r="R152" s="52">
        <v>4</v>
      </c>
      <c r="S152" s="52">
        <v>5</v>
      </c>
      <c r="T152" s="52">
        <v>3</v>
      </c>
      <c r="U152" s="52">
        <v>4</v>
      </c>
      <c r="V152" s="52">
        <v>4</v>
      </c>
      <c r="W152" s="52">
        <v>4</v>
      </c>
      <c r="X152" s="52">
        <v>4</v>
      </c>
      <c r="Y152" s="52">
        <v>2</v>
      </c>
      <c r="Z152" s="67">
        <v>4</v>
      </c>
      <c r="AA152" s="52">
        <v>4</v>
      </c>
      <c r="AB152" s="52">
        <v>3</v>
      </c>
      <c r="AC152" s="52">
        <v>3</v>
      </c>
      <c r="AD152" s="52">
        <v>4</v>
      </c>
      <c r="AE152" s="52">
        <v>2</v>
      </c>
      <c r="AF152" s="52">
        <v>2</v>
      </c>
      <c r="AG152" s="52">
        <v>3</v>
      </c>
      <c r="AH152" s="52">
        <v>4</v>
      </c>
      <c r="AI152" s="52">
        <v>4</v>
      </c>
      <c r="AJ152" s="52">
        <v>3</v>
      </c>
      <c r="AK152" s="27">
        <v>5</v>
      </c>
      <c r="AL152" s="27">
        <v>4</v>
      </c>
      <c r="AM152" s="27">
        <v>4</v>
      </c>
      <c r="AN152" s="27">
        <v>5</v>
      </c>
      <c r="AO152" s="27">
        <v>3</v>
      </c>
      <c r="AP152" s="27">
        <v>2</v>
      </c>
      <c r="AQ152" s="91">
        <v>3</v>
      </c>
      <c r="AR152" s="52">
        <v>4</v>
      </c>
      <c r="AS152" s="52">
        <v>4</v>
      </c>
      <c r="AT152" s="52">
        <v>4</v>
      </c>
      <c r="AU152" s="52">
        <v>4</v>
      </c>
      <c r="AV152" s="52">
        <v>5</v>
      </c>
      <c r="AW152" s="52">
        <v>4</v>
      </c>
      <c r="AX152" s="52">
        <v>4</v>
      </c>
      <c r="AY152" s="52">
        <v>3</v>
      </c>
      <c r="AZ152" s="52">
        <v>4</v>
      </c>
      <c r="BA152" s="52">
        <v>4</v>
      </c>
      <c r="BB152" s="52">
        <v>4</v>
      </c>
      <c r="BC152" s="52">
        <v>3</v>
      </c>
    </row>
    <row r="153" spans="2:55" x14ac:dyDescent="0.25">
      <c r="B153" s="8"/>
      <c r="C153" s="5" t="s">
        <v>4</v>
      </c>
      <c r="D153" s="28">
        <f t="shared" ref="D153:Q153" si="119">IF(SUM(D147:D152)=0,0,AVERAGE(D147:D152))</f>
        <v>3.3333333333333335</v>
      </c>
      <c r="E153" s="28">
        <f t="shared" si="119"/>
        <v>3.5</v>
      </c>
      <c r="F153" s="28">
        <f t="shared" si="119"/>
        <v>3.1666666666666665</v>
      </c>
      <c r="G153" s="28">
        <f t="shared" si="119"/>
        <v>3.3333333333333335</v>
      </c>
      <c r="H153" s="28">
        <f t="shared" si="119"/>
        <v>3.3333333333333335</v>
      </c>
      <c r="I153" s="28">
        <f t="shared" si="119"/>
        <v>3.5</v>
      </c>
      <c r="J153" s="28">
        <f t="shared" si="119"/>
        <v>3.3333333333333335</v>
      </c>
      <c r="K153" s="28">
        <f t="shared" si="119"/>
        <v>3.5</v>
      </c>
      <c r="L153" s="28">
        <f t="shared" si="119"/>
        <v>3.5</v>
      </c>
      <c r="M153" s="28">
        <f t="shared" si="119"/>
        <v>3.1666666666666665</v>
      </c>
      <c r="N153" s="28">
        <f t="shared" si="119"/>
        <v>3.5</v>
      </c>
      <c r="O153" s="28">
        <f t="shared" si="119"/>
        <v>3.3333333333333335</v>
      </c>
      <c r="P153" s="28">
        <f t="shared" si="119"/>
        <v>4</v>
      </c>
      <c r="Q153" s="28">
        <f t="shared" si="119"/>
        <v>3.6666666666666665</v>
      </c>
      <c r="R153" s="28">
        <f t="shared" ref="R153:AH153" si="120">IF(SUM(R147:R152)=0,0,AVERAGE(R147:R152))</f>
        <v>3.1666666666666665</v>
      </c>
      <c r="S153" s="28">
        <f>IF(SUM(S147:S152)=0,0,AVERAGE(S147:S152))</f>
        <v>4</v>
      </c>
      <c r="T153" s="28">
        <f t="shared" si="120"/>
        <v>3.1666666666666665</v>
      </c>
      <c r="U153" s="28">
        <f t="shared" si="120"/>
        <v>3.1666666666666665</v>
      </c>
      <c r="V153" s="28">
        <f t="shared" si="120"/>
        <v>4</v>
      </c>
      <c r="W153" s="28">
        <f t="shared" si="120"/>
        <v>3.8333333333333335</v>
      </c>
      <c r="X153" s="28">
        <f t="shared" si="120"/>
        <v>3.5</v>
      </c>
      <c r="Y153" s="28">
        <f t="shared" si="120"/>
        <v>3.1666666666666665</v>
      </c>
      <c r="Z153" s="28">
        <f t="shared" si="120"/>
        <v>3.6666666666666665</v>
      </c>
      <c r="AA153" s="28">
        <f t="shared" si="120"/>
        <v>3.5</v>
      </c>
      <c r="AB153" s="28">
        <f t="shared" si="120"/>
        <v>3.1666666666666665</v>
      </c>
      <c r="AC153" s="28">
        <f t="shared" si="120"/>
        <v>3</v>
      </c>
      <c r="AD153" s="28">
        <f t="shared" si="120"/>
        <v>3.3333333333333335</v>
      </c>
      <c r="AE153" s="28">
        <f t="shared" si="120"/>
        <v>2.3333333333333335</v>
      </c>
      <c r="AF153" s="28">
        <f t="shared" si="120"/>
        <v>2.6666666666666665</v>
      </c>
      <c r="AG153" s="28">
        <f t="shared" si="120"/>
        <v>3</v>
      </c>
      <c r="AH153" s="28">
        <f t="shared" si="120"/>
        <v>3.1666666666666665</v>
      </c>
      <c r="AI153" s="28">
        <f>IF(SUM(AI147:AI152)=0,0,AVERAGE(AI147:AI152))</f>
        <v>3.6666666666666665</v>
      </c>
      <c r="AJ153" s="28">
        <f>IF(SUM(AJ147:AJ152)=0,0,AVERAGE(AJ147:AJ152))</f>
        <v>2.8333333333333335</v>
      </c>
      <c r="AK153" s="28">
        <f t="shared" ref="AK153:AM153" si="121">IF(SUM(AK147:AK152)=0,0,AVERAGE(AK147:AK152))</f>
        <v>3.6666666666666665</v>
      </c>
      <c r="AL153" s="28">
        <f t="shared" si="121"/>
        <v>3.3333333333333335</v>
      </c>
      <c r="AM153" s="28">
        <f t="shared" si="121"/>
        <v>3.5</v>
      </c>
      <c r="AN153" s="28">
        <f t="shared" ref="AN153:AO153" si="122">IF(SUM(AN147:AN152)=0,0,AVERAGE(AN147:AN152))</f>
        <v>4.166666666666667</v>
      </c>
      <c r="AO153" s="28">
        <f t="shared" si="122"/>
        <v>3.3333333333333335</v>
      </c>
      <c r="AP153" s="28">
        <f>IF(SUM(AP147:AP152)=0,0,AVERAGE(AP147:AP152))</f>
        <v>2.6666666666666665</v>
      </c>
      <c r="AQ153" s="29">
        <f t="shared" ref="AQ153:AV153" si="123">IF(SUM(AQ147:AQ152)=0,0,AVERAGE(AQ147:AQ152))</f>
        <v>3.3333333333333335</v>
      </c>
      <c r="AR153" s="28">
        <f t="shared" si="123"/>
        <v>3.6666666666666665</v>
      </c>
      <c r="AS153" s="28">
        <f t="shared" si="123"/>
        <v>3.8333333333333335</v>
      </c>
      <c r="AT153" s="28">
        <f>IF(SUM(AT147:AT152)=0,0,AVERAGE(AT147:AT152))</f>
        <v>3.6666666666666665</v>
      </c>
      <c r="AU153" s="28">
        <f>IF(SUM(AU147:AU152)=0,0,AVERAGE(AU147:AU152))</f>
        <v>3.5</v>
      </c>
      <c r="AV153" s="28">
        <f t="shared" si="123"/>
        <v>4.166666666666667</v>
      </c>
      <c r="AW153" s="28">
        <f t="shared" ref="AW153:BB153" si="124">IF(SUM(AW147:AW152)=0,0,AVERAGE(AW147:AW152))</f>
        <v>3.1666666666666665</v>
      </c>
      <c r="AX153" s="28">
        <f t="shared" si="124"/>
        <v>3.5</v>
      </c>
      <c r="AY153" s="28">
        <f>IF(SUM(AY147:AY152)=0,0,AVERAGE(AY147:AY152))</f>
        <v>3.1666666666666665</v>
      </c>
      <c r="AZ153" s="28">
        <f t="shared" si="124"/>
        <v>3.1666666666666665</v>
      </c>
      <c r="BA153" s="28">
        <f t="shared" si="124"/>
        <v>3.1666666666666665</v>
      </c>
      <c r="BB153" s="28">
        <f t="shared" si="124"/>
        <v>3.1666666666666665</v>
      </c>
      <c r="BC153" s="28">
        <f>IF(SUM(BC147:BC152)=0,0,AVERAGE(BC147:BC152))</f>
        <v>3.1666666666666665</v>
      </c>
    </row>
    <row r="154" spans="2:55" ht="31.5" x14ac:dyDescent="0.25">
      <c r="B154" s="38">
        <v>10</v>
      </c>
      <c r="C154" s="34" t="s">
        <v>37</v>
      </c>
      <c r="D154" s="35">
        <f t="shared" ref="D154:AH154" si="125">SUM($B154*D153)</f>
        <v>33.333333333333336</v>
      </c>
      <c r="E154" s="35">
        <f t="shared" si="125"/>
        <v>35</v>
      </c>
      <c r="F154" s="35">
        <f t="shared" si="125"/>
        <v>31.666666666666664</v>
      </c>
      <c r="G154" s="35">
        <f t="shared" si="125"/>
        <v>33.333333333333336</v>
      </c>
      <c r="H154" s="35">
        <f t="shared" si="125"/>
        <v>33.333333333333336</v>
      </c>
      <c r="I154" s="35">
        <f>SUM($B154*I153)</f>
        <v>35</v>
      </c>
      <c r="J154" s="35">
        <f t="shared" si="125"/>
        <v>33.333333333333336</v>
      </c>
      <c r="K154" s="35">
        <f t="shared" si="125"/>
        <v>35</v>
      </c>
      <c r="L154" s="35">
        <f t="shared" si="125"/>
        <v>35</v>
      </c>
      <c r="M154" s="35">
        <f t="shared" si="125"/>
        <v>31.666666666666664</v>
      </c>
      <c r="N154" s="35">
        <f t="shared" si="125"/>
        <v>35</v>
      </c>
      <c r="O154" s="35">
        <f>SUM($B154*O153)</f>
        <v>33.333333333333336</v>
      </c>
      <c r="P154" s="35">
        <f t="shared" si="125"/>
        <v>40</v>
      </c>
      <c r="Q154" s="35">
        <f t="shared" si="125"/>
        <v>36.666666666666664</v>
      </c>
      <c r="R154" s="35">
        <f t="shared" si="125"/>
        <v>31.666666666666664</v>
      </c>
      <c r="S154" s="35">
        <f>SUM($B154*S153)</f>
        <v>40</v>
      </c>
      <c r="T154" s="35">
        <f t="shared" si="125"/>
        <v>31.666666666666664</v>
      </c>
      <c r="U154" s="35">
        <f t="shared" si="125"/>
        <v>31.666666666666664</v>
      </c>
      <c r="V154" s="35">
        <f t="shared" si="125"/>
        <v>40</v>
      </c>
      <c r="W154" s="35">
        <f t="shared" si="125"/>
        <v>38.333333333333336</v>
      </c>
      <c r="X154" s="35">
        <f t="shared" si="125"/>
        <v>35</v>
      </c>
      <c r="Y154" s="35">
        <f t="shared" si="125"/>
        <v>31.666666666666664</v>
      </c>
      <c r="Z154" s="35">
        <f t="shared" si="125"/>
        <v>36.666666666666664</v>
      </c>
      <c r="AA154" s="35">
        <f t="shared" si="125"/>
        <v>35</v>
      </c>
      <c r="AB154" s="35">
        <f t="shared" si="125"/>
        <v>31.666666666666664</v>
      </c>
      <c r="AC154" s="35">
        <f t="shared" si="125"/>
        <v>30</v>
      </c>
      <c r="AD154" s="35">
        <f t="shared" si="125"/>
        <v>33.333333333333336</v>
      </c>
      <c r="AE154" s="35">
        <f t="shared" si="125"/>
        <v>23.333333333333336</v>
      </c>
      <c r="AF154" s="35">
        <f t="shared" si="125"/>
        <v>26.666666666666664</v>
      </c>
      <c r="AG154" s="35">
        <f t="shared" si="125"/>
        <v>30</v>
      </c>
      <c r="AH154" s="35">
        <f t="shared" si="125"/>
        <v>31.666666666666664</v>
      </c>
      <c r="AI154" s="35">
        <f>SUM($B154*AI153)</f>
        <v>36.666666666666664</v>
      </c>
      <c r="AJ154" s="35">
        <f>SUM($B154*AJ153)</f>
        <v>28.333333333333336</v>
      </c>
      <c r="AK154" s="35">
        <f>SUM($B154*AK153)</f>
        <v>36.666666666666664</v>
      </c>
      <c r="AL154" s="35">
        <f t="shared" ref="AL154:AO154" si="126">SUM($B154*AL153)</f>
        <v>33.333333333333336</v>
      </c>
      <c r="AM154" s="35">
        <f t="shared" si="126"/>
        <v>35</v>
      </c>
      <c r="AN154" s="35">
        <f t="shared" si="126"/>
        <v>41.666666666666671</v>
      </c>
      <c r="AO154" s="35">
        <f t="shared" si="126"/>
        <v>33.333333333333336</v>
      </c>
      <c r="AP154" s="35">
        <f>SUM($B154*AP153)</f>
        <v>26.666666666666664</v>
      </c>
      <c r="AQ154" s="39">
        <f t="shared" ref="AQ154:BB154" si="127">SUM($B154*AQ153)</f>
        <v>33.333333333333336</v>
      </c>
      <c r="AR154" s="35">
        <f t="shared" si="127"/>
        <v>36.666666666666664</v>
      </c>
      <c r="AS154" s="35">
        <f t="shared" si="127"/>
        <v>38.333333333333336</v>
      </c>
      <c r="AT154" s="35">
        <f>SUM($B154*AT153)</f>
        <v>36.666666666666664</v>
      </c>
      <c r="AU154" s="35">
        <f>SUM($B154*AU153)</f>
        <v>35</v>
      </c>
      <c r="AV154" s="35">
        <f t="shared" si="127"/>
        <v>41.666666666666671</v>
      </c>
      <c r="AW154" s="35">
        <f t="shared" si="127"/>
        <v>31.666666666666664</v>
      </c>
      <c r="AX154" s="35">
        <f t="shared" si="127"/>
        <v>35</v>
      </c>
      <c r="AY154" s="35">
        <f>SUM($B154*AY153)</f>
        <v>31.666666666666664</v>
      </c>
      <c r="AZ154" s="35">
        <f t="shared" si="127"/>
        <v>31.666666666666664</v>
      </c>
      <c r="BA154" s="35">
        <f t="shared" si="127"/>
        <v>31.666666666666664</v>
      </c>
      <c r="BB154" s="35">
        <f t="shared" si="127"/>
        <v>31.666666666666664</v>
      </c>
      <c r="BC154" s="35">
        <f>SUM($B154*BC153)</f>
        <v>31.666666666666664</v>
      </c>
    </row>
    <row r="155" spans="2:55" ht="15.75" x14ac:dyDescent="0.25">
      <c r="B155" s="8"/>
      <c r="C155" s="20" t="s">
        <v>52</v>
      </c>
      <c r="D155" s="49"/>
      <c r="E155" s="49"/>
      <c r="F155" s="49"/>
      <c r="G155" s="49"/>
      <c r="H155" s="49"/>
      <c r="I155" s="33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64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33"/>
      <c r="AL155" s="33"/>
      <c r="AM155" s="33"/>
      <c r="AN155" s="33"/>
      <c r="AO155" s="33"/>
      <c r="AP155" s="33"/>
      <c r="AQ155" s="88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</row>
    <row r="156" spans="2:55" x14ac:dyDescent="0.25">
      <c r="B156" s="8"/>
      <c r="C156" s="5" t="str">
        <f>C$28</f>
        <v>Evaluator #1</v>
      </c>
      <c r="D156" s="52">
        <v>3</v>
      </c>
      <c r="E156" s="52">
        <v>4</v>
      </c>
      <c r="F156" s="52">
        <v>4</v>
      </c>
      <c r="G156" s="52">
        <v>3</v>
      </c>
      <c r="H156" s="52">
        <v>4</v>
      </c>
      <c r="I156" s="27">
        <v>3</v>
      </c>
      <c r="J156" s="52">
        <v>3</v>
      </c>
      <c r="K156" s="52">
        <v>4</v>
      </c>
      <c r="L156" s="52">
        <v>4</v>
      </c>
      <c r="M156" s="52">
        <v>3</v>
      </c>
      <c r="N156" s="52">
        <v>2</v>
      </c>
      <c r="O156" s="52">
        <v>4</v>
      </c>
      <c r="P156" s="52">
        <v>4</v>
      </c>
      <c r="Q156" s="52">
        <v>5</v>
      </c>
      <c r="R156" s="52">
        <v>3</v>
      </c>
      <c r="S156" s="52">
        <v>3</v>
      </c>
      <c r="T156" s="52">
        <v>4</v>
      </c>
      <c r="U156" s="52">
        <v>2</v>
      </c>
      <c r="V156" s="52">
        <v>5</v>
      </c>
      <c r="W156" s="52">
        <v>4</v>
      </c>
      <c r="X156" s="52">
        <v>2</v>
      </c>
      <c r="Y156" s="52">
        <v>3</v>
      </c>
      <c r="Z156" s="67">
        <v>2</v>
      </c>
      <c r="AA156" s="52">
        <v>3</v>
      </c>
      <c r="AB156" s="52">
        <v>2</v>
      </c>
      <c r="AC156" s="52">
        <v>2</v>
      </c>
      <c r="AD156" s="52">
        <v>2</v>
      </c>
      <c r="AE156" s="52">
        <v>2</v>
      </c>
      <c r="AF156" s="52">
        <v>3</v>
      </c>
      <c r="AG156" s="52">
        <v>2</v>
      </c>
      <c r="AH156" s="52">
        <v>3</v>
      </c>
      <c r="AI156" s="52">
        <v>3</v>
      </c>
      <c r="AJ156" s="52">
        <v>2</v>
      </c>
      <c r="AK156" s="27">
        <v>4</v>
      </c>
      <c r="AL156" s="27">
        <v>4</v>
      </c>
      <c r="AM156" s="27">
        <v>4</v>
      </c>
      <c r="AN156" s="27">
        <v>4</v>
      </c>
      <c r="AO156" s="27">
        <v>4</v>
      </c>
      <c r="AP156" s="27">
        <v>3</v>
      </c>
      <c r="AQ156" s="91">
        <v>2</v>
      </c>
      <c r="AR156" s="52">
        <v>4</v>
      </c>
      <c r="AS156" s="52">
        <v>4</v>
      </c>
      <c r="AT156" s="52">
        <v>3</v>
      </c>
      <c r="AU156" s="52">
        <v>4</v>
      </c>
      <c r="AV156" s="52">
        <v>4</v>
      </c>
      <c r="AW156" s="52">
        <v>3</v>
      </c>
      <c r="AX156" s="52">
        <v>3</v>
      </c>
      <c r="AY156" s="52">
        <v>4</v>
      </c>
      <c r="AZ156" s="52">
        <v>3</v>
      </c>
      <c r="BA156" s="52">
        <v>3</v>
      </c>
      <c r="BB156" s="52">
        <v>3</v>
      </c>
      <c r="BC156" s="52">
        <v>4</v>
      </c>
    </row>
    <row r="157" spans="2:55" x14ac:dyDescent="0.25">
      <c r="B157" s="8"/>
      <c r="C157" s="5" t="str">
        <f>C$29</f>
        <v>Evaluator #2</v>
      </c>
      <c r="D157" s="52">
        <v>3</v>
      </c>
      <c r="E157" s="52">
        <v>3</v>
      </c>
      <c r="F157" s="52">
        <v>3</v>
      </c>
      <c r="G157" s="52">
        <v>3</v>
      </c>
      <c r="H157" s="52">
        <v>4</v>
      </c>
      <c r="I157" s="27">
        <v>3</v>
      </c>
      <c r="J157" s="52">
        <v>4</v>
      </c>
      <c r="K157" s="52">
        <v>4</v>
      </c>
      <c r="L157" s="52">
        <v>4</v>
      </c>
      <c r="M157" s="52">
        <v>4</v>
      </c>
      <c r="N157" s="52">
        <v>4</v>
      </c>
      <c r="O157" s="52">
        <v>3</v>
      </c>
      <c r="P157" s="52">
        <v>3</v>
      </c>
      <c r="Q157" s="52">
        <v>3</v>
      </c>
      <c r="R157" s="52">
        <v>3</v>
      </c>
      <c r="S157" s="52">
        <v>3</v>
      </c>
      <c r="T157" s="52">
        <v>4</v>
      </c>
      <c r="U157" s="52">
        <v>4</v>
      </c>
      <c r="V157" s="52">
        <v>4</v>
      </c>
      <c r="W157" s="52">
        <v>4</v>
      </c>
      <c r="X157" s="52">
        <v>4</v>
      </c>
      <c r="Y157" s="52">
        <v>4</v>
      </c>
      <c r="Z157" s="67">
        <v>4</v>
      </c>
      <c r="AA157" s="52">
        <v>4</v>
      </c>
      <c r="AB157" s="52">
        <v>4</v>
      </c>
      <c r="AC157" s="52">
        <v>4</v>
      </c>
      <c r="AD157" s="52">
        <v>3</v>
      </c>
      <c r="AE157" s="52">
        <v>3</v>
      </c>
      <c r="AF157" s="52">
        <v>3</v>
      </c>
      <c r="AG157" s="52">
        <v>4</v>
      </c>
      <c r="AH157" s="52">
        <v>3</v>
      </c>
      <c r="AI157" s="52">
        <v>3</v>
      </c>
      <c r="AJ157" s="52">
        <v>4</v>
      </c>
      <c r="AK157" s="27">
        <v>4</v>
      </c>
      <c r="AL157" s="27">
        <v>4</v>
      </c>
      <c r="AM157" s="27">
        <v>4</v>
      </c>
      <c r="AN157" s="27">
        <v>3</v>
      </c>
      <c r="AO157" s="27">
        <v>3</v>
      </c>
      <c r="AP157" s="27">
        <v>3</v>
      </c>
      <c r="AQ157" s="91">
        <v>4</v>
      </c>
      <c r="AR157" s="52">
        <v>4</v>
      </c>
      <c r="AS157" s="52">
        <v>3</v>
      </c>
      <c r="AT157" s="52">
        <v>3</v>
      </c>
      <c r="AU157" s="52">
        <v>4</v>
      </c>
      <c r="AV157" s="52">
        <v>4</v>
      </c>
      <c r="AW157" s="52">
        <v>3</v>
      </c>
      <c r="AX157" s="52">
        <v>3</v>
      </c>
      <c r="AY157" s="52">
        <v>4</v>
      </c>
      <c r="AZ157" s="52">
        <v>4</v>
      </c>
      <c r="BA157" s="52">
        <v>3</v>
      </c>
      <c r="BB157" s="52">
        <v>3</v>
      </c>
      <c r="BC157" s="52">
        <v>3</v>
      </c>
    </row>
    <row r="158" spans="2:55" x14ac:dyDescent="0.25">
      <c r="B158" s="8"/>
      <c r="C158" s="5" t="str">
        <f>C$30</f>
        <v>Evaluator #3</v>
      </c>
      <c r="D158" s="52">
        <v>4</v>
      </c>
      <c r="E158" s="52">
        <v>4</v>
      </c>
      <c r="F158" s="52">
        <v>5</v>
      </c>
      <c r="G158" s="52">
        <v>3</v>
      </c>
      <c r="H158" s="52">
        <v>4</v>
      </c>
      <c r="I158" s="27">
        <v>4</v>
      </c>
      <c r="J158" s="52">
        <v>4</v>
      </c>
      <c r="K158" s="52">
        <v>3</v>
      </c>
      <c r="L158" s="52">
        <v>4</v>
      </c>
      <c r="M158" s="52">
        <v>4</v>
      </c>
      <c r="N158" s="52">
        <v>3</v>
      </c>
      <c r="O158" s="52">
        <v>4</v>
      </c>
      <c r="P158" s="52">
        <v>5</v>
      </c>
      <c r="Q158" s="52">
        <v>4</v>
      </c>
      <c r="R158" s="52">
        <v>4</v>
      </c>
      <c r="S158" s="52">
        <v>4</v>
      </c>
      <c r="T158" s="52">
        <v>3</v>
      </c>
      <c r="U158" s="52">
        <v>4</v>
      </c>
      <c r="V158" s="52">
        <v>4</v>
      </c>
      <c r="W158" s="52">
        <v>4</v>
      </c>
      <c r="X158" s="52">
        <v>4</v>
      </c>
      <c r="Y158" s="52">
        <v>4</v>
      </c>
      <c r="Z158" s="67">
        <v>4</v>
      </c>
      <c r="AA158" s="52">
        <v>3</v>
      </c>
      <c r="AB158" s="52">
        <v>3</v>
      </c>
      <c r="AC158" s="52">
        <v>2</v>
      </c>
      <c r="AD158" s="52">
        <v>3</v>
      </c>
      <c r="AE158" s="52">
        <v>2</v>
      </c>
      <c r="AF158" s="52">
        <v>3</v>
      </c>
      <c r="AG158" s="52">
        <v>3</v>
      </c>
      <c r="AH158" s="52">
        <v>3</v>
      </c>
      <c r="AI158" s="52">
        <v>4</v>
      </c>
      <c r="AJ158" s="52">
        <v>2</v>
      </c>
      <c r="AK158" s="27">
        <v>4</v>
      </c>
      <c r="AL158" s="27">
        <v>4</v>
      </c>
      <c r="AM158" s="27">
        <v>4</v>
      </c>
      <c r="AN158" s="27">
        <v>4</v>
      </c>
      <c r="AO158" s="27">
        <v>4</v>
      </c>
      <c r="AP158" s="27">
        <v>3</v>
      </c>
      <c r="AQ158" s="91">
        <v>5</v>
      </c>
      <c r="AR158" s="52">
        <v>4</v>
      </c>
      <c r="AS158" s="52">
        <v>4</v>
      </c>
      <c r="AT158" s="52">
        <v>4</v>
      </c>
      <c r="AU158" s="52">
        <v>4</v>
      </c>
      <c r="AV158" s="52">
        <v>4</v>
      </c>
      <c r="AW158" s="52">
        <v>3</v>
      </c>
      <c r="AX158" s="52">
        <v>5</v>
      </c>
      <c r="AY158" s="52">
        <v>3</v>
      </c>
      <c r="AZ158" s="52">
        <v>4</v>
      </c>
      <c r="BA158" s="52">
        <v>3</v>
      </c>
      <c r="BB158" s="52">
        <v>4</v>
      </c>
      <c r="BC158" s="52">
        <v>4</v>
      </c>
    </row>
    <row r="159" spans="2:55" x14ac:dyDescent="0.25">
      <c r="B159" s="8"/>
      <c r="C159" s="5" t="str">
        <f>C$31</f>
        <v>Evaluator #4</v>
      </c>
      <c r="D159" s="52">
        <v>4</v>
      </c>
      <c r="E159" s="52">
        <v>3</v>
      </c>
      <c r="F159" s="52">
        <v>5</v>
      </c>
      <c r="G159" s="52">
        <v>3</v>
      </c>
      <c r="H159" s="52">
        <v>4</v>
      </c>
      <c r="I159" s="27">
        <v>4</v>
      </c>
      <c r="J159" s="52">
        <v>3</v>
      </c>
      <c r="K159" s="52">
        <v>5</v>
      </c>
      <c r="L159" s="52">
        <v>4</v>
      </c>
      <c r="M159" s="52">
        <v>4</v>
      </c>
      <c r="N159" s="52">
        <v>4</v>
      </c>
      <c r="O159" s="52">
        <v>5</v>
      </c>
      <c r="P159" s="52">
        <v>4</v>
      </c>
      <c r="Q159" s="52">
        <v>5</v>
      </c>
      <c r="R159" s="52">
        <v>5</v>
      </c>
      <c r="S159" s="52">
        <v>5</v>
      </c>
      <c r="T159" s="52">
        <v>4</v>
      </c>
      <c r="U159" s="52">
        <v>4</v>
      </c>
      <c r="V159" s="52">
        <v>4</v>
      </c>
      <c r="W159" s="52">
        <v>4</v>
      </c>
      <c r="X159" s="52">
        <v>4</v>
      </c>
      <c r="Y159" s="52">
        <v>5</v>
      </c>
      <c r="Z159" s="67">
        <v>5</v>
      </c>
      <c r="AA159" s="52">
        <v>3</v>
      </c>
      <c r="AB159" s="52">
        <v>3</v>
      </c>
      <c r="AC159" s="52">
        <v>5</v>
      </c>
      <c r="AD159" s="52">
        <v>4</v>
      </c>
      <c r="AE159" s="52">
        <v>2</v>
      </c>
      <c r="AF159" s="52">
        <v>3</v>
      </c>
      <c r="AG159" s="52">
        <v>4</v>
      </c>
      <c r="AH159" s="52">
        <v>3</v>
      </c>
      <c r="AI159" s="52">
        <v>4</v>
      </c>
      <c r="AJ159" s="52">
        <v>3</v>
      </c>
      <c r="AK159" s="27">
        <v>4</v>
      </c>
      <c r="AL159" s="27">
        <v>3</v>
      </c>
      <c r="AM159" s="27">
        <v>3</v>
      </c>
      <c r="AN159" s="27">
        <v>5</v>
      </c>
      <c r="AO159" s="27">
        <v>4</v>
      </c>
      <c r="AP159" s="27">
        <v>3</v>
      </c>
      <c r="AQ159" s="91">
        <v>3</v>
      </c>
      <c r="AR159" s="52">
        <v>4</v>
      </c>
      <c r="AS159" s="52">
        <v>5</v>
      </c>
      <c r="AT159" s="52">
        <v>4</v>
      </c>
      <c r="AU159" s="52">
        <v>3</v>
      </c>
      <c r="AV159" s="52">
        <v>5</v>
      </c>
      <c r="AW159" s="52">
        <v>3</v>
      </c>
      <c r="AX159" s="52">
        <v>3</v>
      </c>
      <c r="AY159" s="52">
        <v>4</v>
      </c>
      <c r="AZ159" s="52">
        <v>3</v>
      </c>
      <c r="BA159" s="52">
        <v>3</v>
      </c>
      <c r="BB159" s="52">
        <v>4</v>
      </c>
      <c r="BC159" s="52">
        <v>3</v>
      </c>
    </row>
    <row r="160" spans="2:55" x14ac:dyDescent="0.25">
      <c r="B160" s="8"/>
      <c r="C160" s="5" t="str">
        <f>C$32</f>
        <v>Evaluator #5</v>
      </c>
      <c r="D160" s="52">
        <v>4</v>
      </c>
      <c r="E160" s="52">
        <v>4</v>
      </c>
      <c r="F160" s="52">
        <v>3</v>
      </c>
      <c r="G160" s="52">
        <v>4</v>
      </c>
      <c r="H160" s="52">
        <v>4</v>
      </c>
      <c r="I160" s="27">
        <v>4</v>
      </c>
      <c r="J160" s="52">
        <v>4</v>
      </c>
      <c r="K160" s="52">
        <v>3</v>
      </c>
      <c r="L160" s="52">
        <v>3</v>
      </c>
      <c r="M160" s="52">
        <v>3</v>
      </c>
      <c r="N160" s="52">
        <v>3</v>
      </c>
      <c r="O160" s="52">
        <v>3</v>
      </c>
      <c r="P160" s="52">
        <v>4</v>
      </c>
      <c r="Q160" s="52">
        <v>3</v>
      </c>
      <c r="R160" s="52">
        <v>4</v>
      </c>
      <c r="S160" s="52">
        <v>4</v>
      </c>
      <c r="T160" s="52">
        <v>4</v>
      </c>
      <c r="U160" s="52">
        <v>4</v>
      </c>
      <c r="V160" s="52">
        <v>4</v>
      </c>
      <c r="W160" s="52">
        <v>4</v>
      </c>
      <c r="X160" s="52">
        <v>4</v>
      </c>
      <c r="Y160" s="52">
        <v>3</v>
      </c>
      <c r="Z160" s="67">
        <v>4</v>
      </c>
      <c r="AA160" s="52">
        <v>4</v>
      </c>
      <c r="AB160" s="52">
        <v>3</v>
      </c>
      <c r="AC160" s="52">
        <v>3</v>
      </c>
      <c r="AD160" s="52">
        <v>4</v>
      </c>
      <c r="AE160" s="52">
        <v>3</v>
      </c>
      <c r="AF160" s="52">
        <v>4</v>
      </c>
      <c r="AG160" s="52">
        <v>4</v>
      </c>
      <c r="AH160" s="52">
        <v>3</v>
      </c>
      <c r="AI160" s="52">
        <v>3</v>
      </c>
      <c r="AJ160" s="52">
        <v>3</v>
      </c>
      <c r="AK160" s="27">
        <v>3</v>
      </c>
      <c r="AL160" s="27">
        <v>4</v>
      </c>
      <c r="AM160" s="27">
        <v>4</v>
      </c>
      <c r="AN160" s="27">
        <v>3</v>
      </c>
      <c r="AO160" s="27">
        <v>4</v>
      </c>
      <c r="AP160" s="27">
        <v>3</v>
      </c>
      <c r="AQ160" s="91">
        <v>4</v>
      </c>
      <c r="AR160" s="52">
        <v>4</v>
      </c>
      <c r="AS160" s="52">
        <v>4</v>
      </c>
      <c r="AT160" s="52">
        <v>4</v>
      </c>
      <c r="AU160" s="52">
        <v>4</v>
      </c>
      <c r="AV160" s="52">
        <v>5</v>
      </c>
      <c r="AW160" s="52">
        <v>3</v>
      </c>
      <c r="AX160" s="52">
        <v>4</v>
      </c>
      <c r="AY160" s="52">
        <v>4</v>
      </c>
      <c r="AZ160" s="52">
        <v>4</v>
      </c>
      <c r="BA160" s="52">
        <v>3</v>
      </c>
      <c r="BB160" s="52">
        <v>3</v>
      </c>
      <c r="BC160" s="52">
        <v>3</v>
      </c>
    </row>
    <row r="161" spans="2:55" x14ac:dyDescent="0.25">
      <c r="B161" s="8"/>
      <c r="C161" s="5" t="str">
        <f>C$33</f>
        <v>Evaluator #6</v>
      </c>
      <c r="D161" s="52">
        <v>4</v>
      </c>
      <c r="E161" s="52">
        <v>4</v>
      </c>
      <c r="F161" s="52">
        <v>5</v>
      </c>
      <c r="G161" s="52">
        <v>3</v>
      </c>
      <c r="H161" s="52">
        <v>3</v>
      </c>
      <c r="I161" s="27">
        <v>4</v>
      </c>
      <c r="J161" s="52">
        <v>3</v>
      </c>
      <c r="K161" s="52">
        <v>5</v>
      </c>
      <c r="L161" s="52">
        <v>5</v>
      </c>
      <c r="M161" s="52">
        <v>4</v>
      </c>
      <c r="N161" s="52">
        <v>4</v>
      </c>
      <c r="O161" s="52">
        <v>5</v>
      </c>
      <c r="P161" s="52">
        <v>4</v>
      </c>
      <c r="Q161" s="52">
        <v>5</v>
      </c>
      <c r="R161" s="52">
        <v>4</v>
      </c>
      <c r="S161" s="52">
        <v>4</v>
      </c>
      <c r="T161" s="52">
        <v>4</v>
      </c>
      <c r="U161" s="52">
        <v>5</v>
      </c>
      <c r="V161" s="52">
        <v>5</v>
      </c>
      <c r="W161" s="52">
        <v>5</v>
      </c>
      <c r="X161" s="52">
        <v>5</v>
      </c>
      <c r="Y161" s="52">
        <v>4</v>
      </c>
      <c r="Z161" s="67">
        <v>5</v>
      </c>
      <c r="AA161" s="52">
        <v>4</v>
      </c>
      <c r="AB161" s="52">
        <v>3</v>
      </c>
      <c r="AC161" s="52">
        <v>3</v>
      </c>
      <c r="AD161" s="52">
        <v>4</v>
      </c>
      <c r="AE161" s="52">
        <v>2</v>
      </c>
      <c r="AF161" s="52">
        <v>2</v>
      </c>
      <c r="AG161" s="52">
        <v>4</v>
      </c>
      <c r="AH161" s="52">
        <v>3</v>
      </c>
      <c r="AI161" s="52">
        <v>3</v>
      </c>
      <c r="AJ161" s="52">
        <v>4</v>
      </c>
      <c r="AK161" s="27">
        <v>5</v>
      </c>
      <c r="AL161" s="27">
        <v>5</v>
      </c>
      <c r="AM161" s="27">
        <v>5</v>
      </c>
      <c r="AN161" s="27">
        <v>4</v>
      </c>
      <c r="AO161" s="27">
        <v>5</v>
      </c>
      <c r="AP161" s="27">
        <v>3</v>
      </c>
      <c r="AQ161" s="91">
        <v>2</v>
      </c>
      <c r="AR161" s="52">
        <v>5</v>
      </c>
      <c r="AS161" s="52">
        <v>5</v>
      </c>
      <c r="AT161" s="52">
        <v>5</v>
      </c>
      <c r="AU161" s="52">
        <v>4</v>
      </c>
      <c r="AV161" s="52">
        <v>4</v>
      </c>
      <c r="AW161" s="52">
        <v>4</v>
      </c>
      <c r="AX161" s="52">
        <v>4</v>
      </c>
      <c r="AY161" s="52">
        <v>3</v>
      </c>
      <c r="AZ161" s="52">
        <v>4</v>
      </c>
      <c r="BA161" s="52">
        <v>3</v>
      </c>
      <c r="BB161" s="52">
        <v>4</v>
      </c>
      <c r="BC161" s="52">
        <v>3</v>
      </c>
    </row>
    <row r="162" spans="2:55" x14ac:dyDescent="0.25">
      <c r="B162" s="8"/>
      <c r="C162" s="5" t="s">
        <v>4</v>
      </c>
      <c r="D162" s="28">
        <f t="shared" ref="D162:Q162" si="128">IF(SUM(D156:D161)=0,0,AVERAGE(D156:D161))</f>
        <v>3.6666666666666665</v>
      </c>
      <c r="E162" s="28">
        <f t="shared" si="128"/>
        <v>3.6666666666666665</v>
      </c>
      <c r="F162" s="28">
        <f t="shared" si="128"/>
        <v>4.166666666666667</v>
      </c>
      <c r="G162" s="28">
        <f t="shared" si="128"/>
        <v>3.1666666666666665</v>
      </c>
      <c r="H162" s="28">
        <f t="shared" si="128"/>
        <v>3.8333333333333335</v>
      </c>
      <c r="I162" s="28">
        <f t="shared" si="128"/>
        <v>3.6666666666666665</v>
      </c>
      <c r="J162" s="28">
        <f t="shared" si="128"/>
        <v>3.5</v>
      </c>
      <c r="K162" s="28">
        <f t="shared" si="128"/>
        <v>4</v>
      </c>
      <c r="L162" s="28">
        <f t="shared" si="128"/>
        <v>4</v>
      </c>
      <c r="M162" s="28">
        <f t="shared" si="128"/>
        <v>3.6666666666666665</v>
      </c>
      <c r="N162" s="28">
        <f t="shared" si="128"/>
        <v>3.3333333333333335</v>
      </c>
      <c r="O162" s="28">
        <f t="shared" si="128"/>
        <v>4</v>
      </c>
      <c r="P162" s="28">
        <f t="shared" si="128"/>
        <v>4</v>
      </c>
      <c r="Q162" s="28">
        <f t="shared" si="128"/>
        <v>4.166666666666667</v>
      </c>
      <c r="R162" s="28">
        <f t="shared" ref="R162:AH162" si="129">IF(SUM(R156:R161)=0,0,AVERAGE(R156:R161))</f>
        <v>3.8333333333333335</v>
      </c>
      <c r="S162" s="28">
        <f>IF(SUM(S156:S161)=0,0,AVERAGE(S156:S161))</f>
        <v>3.8333333333333335</v>
      </c>
      <c r="T162" s="28">
        <f t="shared" si="129"/>
        <v>3.8333333333333335</v>
      </c>
      <c r="U162" s="28">
        <f t="shared" si="129"/>
        <v>3.8333333333333335</v>
      </c>
      <c r="V162" s="28">
        <f t="shared" si="129"/>
        <v>4.333333333333333</v>
      </c>
      <c r="W162" s="28">
        <f t="shared" si="129"/>
        <v>4.166666666666667</v>
      </c>
      <c r="X162" s="28">
        <f t="shared" si="129"/>
        <v>3.8333333333333335</v>
      </c>
      <c r="Y162" s="28">
        <f t="shared" si="129"/>
        <v>3.8333333333333335</v>
      </c>
      <c r="Z162" s="28">
        <f t="shared" si="129"/>
        <v>4</v>
      </c>
      <c r="AA162" s="28">
        <f t="shared" si="129"/>
        <v>3.5</v>
      </c>
      <c r="AB162" s="28">
        <f t="shared" si="129"/>
        <v>3</v>
      </c>
      <c r="AC162" s="28">
        <f t="shared" si="129"/>
        <v>3.1666666666666665</v>
      </c>
      <c r="AD162" s="28">
        <f t="shared" si="129"/>
        <v>3.3333333333333335</v>
      </c>
      <c r="AE162" s="28">
        <f t="shared" si="129"/>
        <v>2.3333333333333335</v>
      </c>
      <c r="AF162" s="28">
        <f t="shared" si="129"/>
        <v>3</v>
      </c>
      <c r="AG162" s="28">
        <f t="shared" si="129"/>
        <v>3.5</v>
      </c>
      <c r="AH162" s="28">
        <f t="shared" si="129"/>
        <v>3</v>
      </c>
      <c r="AI162" s="28">
        <f>IF(SUM(AI156:AI161)=0,0,AVERAGE(AI156:AI161))</f>
        <v>3.3333333333333335</v>
      </c>
      <c r="AJ162" s="28">
        <f>IF(SUM(AJ156:AJ161)=0,0,AVERAGE(AJ156:AJ161))</f>
        <v>3</v>
      </c>
      <c r="AK162" s="28">
        <f t="shared" ref="AK162:AM162" si="130">IF(SUM(AK156:AK161)=0,0,AVERAGE(AK156:AK161))</f>
        <v>4</v>
      </c>
      <c r="AL162" s="28">
        <f t="shared" si="130"/>
        <v>4</v>
      </c>
      <c r="AM162" s="28">
        <f t="shared" si="130"/>
        <v>4</v>
      </c>
      <c r="AN162" s="28">
        <f t="shared" ref="AN162:AO162" si="131">IF(SUM(AN156:AN161)=0,0,AVERAGE(AN156:AN161))</f>
        <v>3.8333333333333335</v>
      </c>
      <c r="AO162" s="28">
        <f t="shared" si="131"/>
        <v>4</v>
      </c>
      <c r="AP162" s="28">
        <f>IF(SUM(AP156:AP161)=0,0,AVERAGE(AP156:AP161))</f>
        <v>3</v>
      </c>
      <c r="AQ162" s="29">
        <f t="shared" ref="AQ162:AV162" si="132">IF(SUM(AQ156:AQ161)=0,0,AVERAGE(AQ156:AQ161))</f>
        <v>3.3333333333333335</v>
      </c>
      <c r="AR162" s="28">
        <f t="shared" si="132"/>
        <v>4.166666666666667</v>
      </c>
      <c r="AS162" s="28">
        <f t="shared" si="132"/>
        <v>4.166666666666667</v>
      </c>
      <c r="AT162" s="28">
        <f>IF(SUM(AT156:AT161)=0,0,AVERAGE(AT156:AT161))</f>
        <v>3.8333333333333335</v>
      </c>
      <c r="AU162" s="28">
        <f>IF(SUM(AU156:AU161)=0,0,AVERAGE(AU156:AU161))</f>
        <v>3.8333333333333335</v>
      </c>
      <c r="AV162" s="28">
        <f t="shared" si="132"/>
        <v>4.333333333333333</v>
      </c>
      <c r="AW162" s="28">
        <f t="shared" ref="AW162:BB162" si="133">IF(SUM(AW156:AW161)=0,0,AVERAGE(AW156:AW161))</f>
        <v>3.1666666666666665</v>
      </c>
      <c r="AX162" s="28">
        <f t="shared" si="133"/>
        <v>3.6666666666666665</v>
      </c>
      <c r="AY162" s="28">
        <f>IF(SUM(AY156:AY161)=0,0,AVERAGE(AY156:AY161))</f>
        <v>3.6666666666666665</v>
      </c>
      <c r="AZ162" s="28">
        <f t="shared" si="133"/>
        <v>3.6666666666666665</v>
      </c>
      <c r="BA162" s="28">
        <f t="shared" si="133"/>
        <v>3</v>
      </c>
      <c r="BB162" s="28">
        <f t="shared" si="133"/>
        <v>3.5</v>
      </c>
      <c r="BC162" s="28">
        <f>IF(SUM(BC156:BC161)=0,0,AVERAGE(BC156:BC161))</f>
        <v>3.3333333333333335</v>
      </c>
    </row>
    <row r="163" spans="2:55" ht="31.5" x14ac:dyDescent="0.25">
      <c r="B163" s="38">
        <v>10</v>
      </c>
      <c r="C163" s="34" t="s">
        <v>53</v>
      </c>
      <c r="D163" s="35">
        <f t="shared" ref="D163:AH163" si="134">SUM($B163*D162)</f>
        <v>36.666666666666664</v>
      </c>
      <c r="E163" s="35">
        <f t="shared" si="134"/>
        <v>36.666666666666664</v>
      </c>
      <c r="F163" s="35">
        <f t="shared" si="134"/>
        <v>41.666666666666671</v>
      </c>
      <c r="G163" s="35">
        <f t="shared" si="134"/>
        <v>31.666666666666664</v>
      </c>
      <c r="H163" s="35">
        <f t="shared" si="134"/>
        <v>38.333333333333336</v>
      </c>
      <c r="I163" s="35">
        <f>SUM($B163*I162)</f>
        <v>36.666666666666664</v>
      </c>
      <c r="J163" s="35">
        <f t="shared" si="134"/>
        <v>35</v>
      </c>
      <c r="K163" s="35">
        <f t="shared" si="134"/>
        <v>40</v>
      </c>
      <c r="L163" s="35">
        <f t="shared" si="134"/>
        <v>40</v>
      </c>
      <c r="M163" s="35">
        <f t="shared" si="134"/>
        <v>36.666666666666664</v>
      </c>
      <c r="N163" s="35">
        <f t="shared" si="134"/>
        <v>33.333333333333336</v>
      </c>
      <c r="O163" s="35">
        <f>SUM($B163*O162)</f>
        <v>40</v>
      </c>
      <c r="P163" s="35">
        <f t="shared" si="134"/>
        <v>40</v>
      </c>
      <c r="Q163" s="35">
        <f t="shared" si="134"/>
        <v>41.666666666666671</v>
      </c>
      <c r="R163" s="35">
        <f t="shared" si="134"/>
        <v>38.333333333333336</v>
      </c>
      <c r="S163" s="35">
        <f>SUM($B163*S162)</f>
        <v>38.333333333333336</v>
      </c>
      <c r="T163" s="35">
        <f t="shared" si="134"/>
        <v>38.333333333333336</v>
      </c>
      <c r="U163" s="35">
        <f t="shared" si="134"/>
        <v>38.333333333333336</v>
      </c>
      <c r="V163" s="35">
        <f t="shared" si="134"/>
        <v>43.333333333333329</v>
      </c>
      <c r="W163" s="35">
        <f t="shared" si="134"/>
        <v>41.666666666666671</v>
      </c>
      <c r="X163" s="35">
        <f t="shared" si="134"/>
        <v>38.333333333333336</v>
      </c>
      <c r="Y163" s="35">
        <f t="shared" si="134"/>
        <v>38.333333333333336</v>
      </c>
      <c r="Z163" s="35">
        <f t="shared" si="134"/>
        <v>40</v>
      </c>
      <c r="AA163" s="35">
        <f t="shared" si="134"/>
        <v>35</v>
      </c>
      <c r="AB163" s="35">
        <f t="shared" si="134"/>
        <v>30</v>
      </c>
      <c r="AC163" s="35">
        <f t="shared" si="134"/>
        <v>31.666666666666664</v>
      </c>
      <c r="AD163" s="35">
        <f t="shared" si="134"/>
        <v>33.333333333333336</v>
      </c>
      <c r="AE163" s="35">
        <f t="shared" si="134"/>
        <v>23.333333333333336</v>
      </c>
      <c r="AF163" s="35">
        <f t="shared" si="134"/>
        <v>30</v>
      </c>
      <c r="AG163" s="35">
        <f t="shared" si="134"/>
        <v>35</v>
      </c>
      <c r="AH163" s="35">
        <f t="shared" si="134"/>
        <v>30</v>
      </c>
      <c r="AI163" s="35">
        <f>SUM($B163*AI162)</f>
        <v>33.333333333333336</v>
      </c>
      <c r="AJ163" s="35">
        <f>SUM($B163*AJ162)</f>
        <v>30</v>
      </c>
      <c r="AK163" s="35">
        <f>SUM($B163*AK162)</f>
        <v>40</v>
      </c>
      <c r="AL163" s="35">
        <f t="shared" ref="AL163:AO163" si="135">SUM($B163*AL162)</f>
        <v>40</v>
      </c>
      <c r="AM163" s="35">
        <f t="shared" si="135"/>
        <v>40</v>
      </c>
      <c r="AN163" s="35">
        <f t="shared" si="135"/>
        <v>38.333333333333336</v>
      </c>
      <c r="AO163" s="35">
        <f t="shared" si="135"/>
        <v>40</v>
      </c>
      <c r="AP163" s="35">
        <f>SUM($B163*AP162)</f>
        <v>30</v>
      </c>
      <c r="AQ163" s="39">
        <f t="shared" ref="AQ163:BB163" si="136">SUM($B163*AQ162)</f>
        <v>33.333333333333336</v>
      </c>
      <c r="AR163" s="35">
        <f t="shared" si="136"/>
        <v>41.666666666666671</v>
      </c>
      <c r="AS163" s="35">
        <f t="shared" si="136"/>
        <v>41.666666666666671</v>
      </c>
      <c r="AT163" s="35">
        <f>SUM($B163*AT162)</f>
        <v>38.333333333333336</v>
      </c>
      <c r="AU163" s="35">
        <f>SUM($B163*AU162)</f>
        <v>38.333333333333336</v>
      </c>
      <c r="AV163" s="35">
        <f t="shared" si="136"/>
        <v>43.333333333333329</v>
      </c>
      <c r="AW163" s="35">
        <f t="shared" si="136"/>
        <v>31.666666666666664</v>
      </c>
      <c r="AX163" s="35">
        <f t="shared" si="136"/>
        <v>36.666666666666664</v>
      </c>
      <c r="AY163" s="35">
        <f>SUM($B163*AY162)</f>
        <v>36.666666666666664</v>
      </c>
      <c r="AZ163" s="35">
        <f t="shared" si="136"/>
        <v>36.666666666666664</v>
      </c>
      <c r="BA163" s="35">
        <f t="shared" si="136"/>
        <v>30</v>
      </c>
      <c r="BB163" s="35">
        <f t="shared" si="136"/>
        <v>35</v>
      </c>
      <c r="BC163" s="35">
        <f>SUM($B163*BC162)</f>
        <v>33.333333333333336</v>
      </c>
    </row>
    <row r="164" spans="2:55" ht="15.75" x14ac:dyDescent="0.25">
      <c r="B164" s="8"/>
      <c r="C164" s="20" t="s">
        <v>54</v>
      </c>
      <c r="D164" s="49"/>
      <c r="E164" s="49"/>
      <c r="F164" s="49"/>
      <c r="G164" s="49"/>
      <c r="H164" s="49"/>
      <c r="I164" s="33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64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33"/>
      <c r="AL164" s="33"/>
      <c r="AM164" s="33"/>
      <c r="AN164" s="33"/>
      <c r="AO164" s="33"/>
      <c r="AP164" s="33"/>
      <c r="AQ164" s="88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</row>
    <row r="165" spans="2:55" x14ac:dyDescent="0.25">
      <c r="B165" s="8"/>
      <c r="C165" s="5" t="str">
        <f>C$28</f>
        <v>Evaluator #1</v>
      </c>
      <c r="D165" s="52">
        <v>3</v>
      </c>
      <c r="E165" s="52">
        <v>4</v>
      </c>
      <c r="F165" s="52">
        <v>2</v>
      </c>
      <c r="G165" s="52">
        <v>4</v>
      </c>
      <c r="H165" s="52">
        <v>3</v>
      </c>
      <c r="I165" s="27">
        <v>3</v>
      </c>
      <c r="J165" s="52">
        <v>3</v>
      </c>
      <c r="K165" s="52">
        <v>3</v>
      </c>
      <c r="L165" s="52">
        <v>3</v>
      </c>
      <c r="M165" s="52">
        <v>3</v>
      </c>
      <c r="N165" s="52">
        <v>3</v>
      </c>
      <c r="O165" s="52">
        <v>2</v>
      </c>
      <c r="P165" s="52">
        <v>4</v>
      </c>
      <c r="Q165" s="52">
        <v>3</v>
      </c>
      <c r="R165" s="52">
        <v>2</v>
      </c>
      <c r="S165" s="52">
        <v>3</v>
      </c>
      <c r="T165" s="52">
        <v>3</v>
      </c>
      <c r="U165" s="52">
        <v>3</v>
      </c>
      <c r="V165" s="52">
        <v>3</v>
      </c>
      <c r="W165" s="52">
        <v>3</v>
      </c>
      <c r="X165" s="52">
        <v>3</v>
      </c>
      <c r="Y165" s="52">
        <v>3</v>
      </c>
      <c r="Z165" s="67">
        <v>3</v>
      </c>
      <c r="AA165" s="52">
        <v>3</v>
      </c>
      <c r="AB165" s="52">
        <v>2</v>
      </c>
      <c r="AC165" s="52">
        <v>2</v>
      </c>
      <c r="AD165" s="52">
        <v>2</v>
      </c>
      <c r="AE165" s="52">
        <v>2</v>
      </c>
      <c r="AF165" s="52">
        <v>3</v>
      </c>
      <c r="AG165" s="52">
        <v>3</v>
      </c>
      <c r="AH165" s="52">
        <v>3</v>
      </c>
      <c r="AI165" s="52">
        <v>2</v>
      </c>
      <c r="AJ165" s="52">
        <v>2</v>
      </c>
      <c r="AK165" s="27">
        <v>4</v>
      </c>
      <c r="AL165" s="27">
        <v>3</v>
      </c>
      <c r="AM165" s="27">
        <v>3</v>
      </c>
      <c r="AN165" s="27">
        <v>4</v>
      </c>
      <c r="AO165" s="27">
        <v>3</v>
      </c>
      <c r="AP165" s="27">
        <v>3</v>
      </c>
      <c r="AQ165" s="91">
        <v>3</v>
      </c>
      <c r="AR165" s="52">
        <v>4</v>
      </c>
      <c r="AS165" s="52">
        <v>3</v>
      </c>
      <c r="AT165" s="52">
        <v>3</v>
      </c>
      <c r="AU165" s="52">
        <v>3</v>
      </c>
      <c r="AV165" s="52">
        <v>4</v>
      </c>
      <c r="AW165" s="52">
        <v>2</v>
      </c>
      <c r="AX165" s="52">
        <v>4</v>
      </c>
      <c r="AY165" s="52">
        <v>3</v>
      </c>
      <c r="AZ165" s="52">
        <v>3</v>
      </c>
      <c r="BA165" s="52">
        <v>3</v>
      </c>
      <c r="BB165" s="52">
        <v>3</v>
      </c>
      <c r="BC165" s="52">
        <v>3</v>
      </c>
    </row>
    <row r="166" spans="2:55" x14ac:dyDescent="0.25">
      <c r="B166" s="8"/>
      <c r="C166" s="5" t="str">
        <f>C$29</f>
        <v>Evaluator #2</v>
      </c>
      <c r="D166" s="52">
        <v>4</v>
      </c>
      <c r="E166" s="52">
        <v>4</v>
      </c>
      <c r="F166" s="52">
        <v>4</v>
      </c>
      <c r="G166" s="52">
        <v>4</v>
      </c>
      <c r="H166" s="52">
        <v>4</v>
      </c>
      <c r="I166" s="27">
        <v>4</v>
      </c>
      <c r="J166" s="52">
        <v>4</v>
      </c>
      <c r="K166" s="52">
        <v>4</v>
      </c>
      <c r="L166" s="52">
        <v>4</v>
      </c>
      <c r="M166" s="52">
        <v>4</v>
      </c>
      <c r="N166" s="52">
        <v>4</v>
      </c>
      <c r="O166" s="52">
        <v>4</v>
      </c>
      <c r="P166" s="52">
        <v>4</v>
      </c>
      <c r="Q166" s="52">
        <v>4</v>
      </c>
      <c r="R166" s="52">
        <v>4</v>
      </c>
      <c r="S166" s="52">
        <v>4</v>
      </c>
      <c r="T166" s="52">
        <v>4</v>
      </c>
      <c r="U166" s="52">
        <v>4</v>
      </c>
      <c r="V166" s="52">
        <v>4</v>
      </c>
      <c r="W166" s="52">
        <v>4</v>
      </c>
      <c r="X166" s="52">
        <v>4</v>
      </c>
      <c r="Y166" s="52">
        <v>4</v>
      </c>
      <c r="Z166" s="67">
        <v>4</v>
      </c>
      <c r="AA166" s="52">
        <v>4</v>
      </c>
      <c r="AB166" s="52">
        <v>4</v>
      </c>
      <c r="AC166" s="52">
        <v>4</v>
      </c>
      <c r="AD166" s="52">
        <v>3</v>
      </c>
      <c r="AE166" s="52">
        <v>3</v>
      </c>
      <c r="AF166" s="52">
        <v>3</v>
      </c>
      <c r="AG166" s="52">
        <v>4</v>
      </c>
      <c r="AH166" s="52">
        <v>3</v>
      </c>
      <c r="AI166" s="52">
        <v>3</v>
      </c>
      <c r="AJ166" s="52">
        <v>4</v>
      </c>
      <c r="AK166" s="27">
        <v>4</v>
      </c>
      <c r="AL166" s="27">
        <v>4</v>
      </c>
      <c r="AM166" s="27">
        <v>4</v>
      </c>
      <c r="AN166" s="27">
        <v>4</v>
      </c>
      <c r="AO166" s="27">
        <v>4</v>
      </c>
      <c r="AP166" s="27">
        <v>3</v>
      </c>
      <c r="AQ166" s="91">
        <v>4</v>
      </c>
      <c r="AR166" s="52">
        <v>4</v>
      </c>
      <c r="AS166" s="52">
        <v>4</v>
      </c>
      <c r="AT166" s="52">
        <v>3</v>
      </c>
      <c r="AU166" s="52">
        <v>4</v>
      </c>
      <c r="AV166" s="52">
        <v>4</v>
      </c>
      <c r="AW166" s="52">
        <v>4</v>
      </c>
      <c r="AX166" s="52">
        <v>4</v>
      </c>
      <c r="AY166" s="52">
        <v>4</v>
      </c>
      <c r="AZ166" s="52">
        <v>4</v>
      </c>
      <c r="BA166" s="52">
        <v>4</v>
      </c>
      <c r="BB166" s="52">
        <v>4</v>
      </c>
      <c r="BC166" s="52">
        <v>4</v>
      </c>
    </row>
    <row r="167" spans="2:55" x14ac:dyDescent="0.25">
      <c r="B167" s="8"/>
      <c r="C167" s="5" t="str">
        <f>C$30</f>
        <v>Evaluator #3</v>
      </c>
      <c r="D167" s="52">
        <v>4</v>
      </c>
      <c r="E167" s="52">
        <v>4</v>
      </c>
      <c r="F167" s="52">
        <v>4</v>
      </c>
      <c r="G167" s="52">
        <v>4</v>
      </c>
      <c r="H167" s="52">
        <v>3</v>
      </c>
      <c r="I167" s="27">
        <v>4</v>
      </c>
      <c r="J167" s="52">
        <v>4</v>
      </c>
      <c r="K167" s="52">
        <v>4</v>
      </c>
      <c r="L167" s="52">
        <v>4</v>
      </c>
      <c r="M167" s="52">
        <v>4</v>
      </c>
      <c r="N167" s="52">
        <v>2</v>
      </c>
      <c r="O167" s="52">
        <v>5</v>
      </c>
      <c r="P167" s="52">
        <v>5</v>
      </c>
      <c r="Q167" s="52">
        <v>4</v>
      </c>
      <c r="R167" s="52">
        <v>3</v>
      </c>
      <c r="S167" s="52">
        <v>3</v>
      </c>
      <c r="T167" s="52">
        <v>3</v>
      </c>
      <c r="U167" s="52">
        <v>4</v>
      </c>
      <c r="V167" s="52">
        <v>4</v>
      </c>
      <c r="W167" s="52">
        <v>4</v>
      </c>
      <c r="X167" s="52">
        <v>4</v>
      </c>
      <c r="Y167" s="52">
        <v>3</v>
      </c>
      <c r="Z167" s="67">
        <v>4</v>
      </c>
      <c r="AA167" s="52">
        <v>4</v>
      </c>
      <c r="AB167" s="52">
        <v>3</v>
      </c>
      <c r="AC167" s="52">
        <v>2</v>
      </c>
      <c r="AD167" s="52">
        <v>3</v>
      </c>
      <c r="AE167" s="52">
        <v>3</v>
      </c>
      <c r="AF167" s="52">
        <v>4</v>
      </c>
      <c r="AG167" s="52">
        <v>3</v>
      </c>
      <c r="AH167" s="52">
        <v>3</v>
      </c>
      <c r="AI167" s="52">
        <v>3</v>
      </c>
      <c r="AJ167" s="52">
        <v>4</v>
      </c>
      <c r="AK167" s="27">
        <v>4</v>
      </c>
      <c r="AL167" s="27">
        <v>4</v>
      </c>
      <c r="AM167" s="27">
        <v>4</v>
      </c>
      <c r="AN167" s="27">
        <v>4</v>
      </c>
      <c r="AO167" s="27">
        <v>4</v>
      </c>
      <c r="AP167" s="27">
        <v>3</v>
      </c>
      <c r="AQ167" s="91">
        <v>5</v>
      </c>
      <c r="AR167" s="52">
        <v>4</v>
      </c>
      <c r="AS167" s="52">
        <v>5</v>
      </c>
      <c r="AT167" s="52">
        <v>4</v>
      </c>
      <c r="AU167" s="52">
        <v>4</v>
      </c>
      <c r="AV167" s="52">
        <v>4</v>
      </c>
      <c r="AW167" s="52">
        <v>4</v>
      </c>
      <c r="AX167" s="52">
        <v>4</v>
      </c>
      <c r="AY167" s="52">
        <v>3</v>
      </c>
      <c r="AZ167" s="52">
        <v>3</v>
      </c>
      <c r="BA167" s="52">
        <v>4</v>
      </c>
      <c r="BB167" s="52">
        <v>3</v>
      </c>
      <c r="BC167" s="52">
        <v>4</v>
      </c>
    </row>
    <row r="168" spans="2:55" x14ac:dyDescent="0.25">
      <c r="B168" s="8"/>
      <c r="C168" s="5" t="str">
        <f>C$31</f>
        <v>Evaluator #4</v>
      </c>
      <c r="D168" s="52">
        <v>3</v>
      </c>
      <c r="E168" s="52">
        <v>2</v>
      </c>
      <c r="F168" s="52">
        <v>3</v>
      </c>
      <c r="G168" s="52">
        <v>3</v>
      </c>
      <c r="H168" s="52">
        <v>3</v>
      </c>
      <c r="I168" s="27">
        <v>2</v>
      </c>
      <c r="J168" s="52">
        <v>3</v>
      </c>
      <c r="K168" s="52">
        <v>4</v>
      </c>
      <c r="L168" s="52">
        <v>3</v>
      </c>
      <c r="M168" s="52">
        <v>3</v>
      </c>
      <c r="N168" s="52">
        <v>3</v>
      </c>
      <c r="O168" s="52">
        <v>4</v>
      </c>
      <c r="P168" s="52">
        <v>3</v>
      </c>
      <c r="Q168" s="52">
        <v>4</v>
      </c>
      <c r="R168" s="52">
        <v>4</v>
      </c>
      <c r="S168" s="52">
        <v>3</v>
      </c>
      <c r="T168" s="52">
        <v>2</v>
      </c>
      <c r="U168" s="52">
        <v>4</v>
      </c>
      <c r="V168" s="52">
        <v>4</v>
      </c>
      <c r="W168" s="52">
        <v>4</v>
      </c>
      <c r="X168" s="52">
        <v>3</v>
      </c>
      <c r="Y168" s="52">
        <v>3</v>
      </c>
      <c r="Z168" s="67">
        <v>3</v>
      </c>
      <c r="AA168" s="52">
        <v>3</v>
      </c>
      <c r="AB168" s="52">
        <v>3</v>
      </c>
      <c r="AC168" s="52">
        <v>3</v>
      </c>
      <c r="AD168" s="52">
        <v>3</v>
      </c>
      <c r="AE168" s="52">
        <v>2</v>
      </c>
      <c r="AF168" s="52">
        <v>3</v>
      </c>
      <c r="AG168" s="52">
        <v>3</v>
      </c>
      <c r="AH168" s="52">
        <v>3</v>
      </c>
      <c r="AI168" s="52">
        <v>3</v>
      </c>
      <c r="AJ168" s="52">
        <v>2</v>
      </c>
      <c r="AK168" s="27">
        <v>4</v>
      </c>
      <c r="AL168" s="27">
        <v>3</v>
      </c>
      <c r="AM168" s="27">
        <v>3</v>
      </c>
      <c r="AN168" s="27">
        <v>3</v>
      </c>
      <c r="AO168" s="27">
        <v>3</v>
      </c>
      <c r="AP168" s="27">
        <v>3</v>
      </c>
      <c r="AQ168" s="91">
        <v>3</v>
      </c>
      <c r="AR168" s="52">
        <v>2</v>
      </c>
      <c r="AS168" s="52">
        <v>3</v>
      </c>
      <c r="AT168" s="52">
        <v>3</v>
      </c>
      <c r="AU168" s="52">
        <v>3</v>
      </c>
      <c r="AV168" s="52">
        <v>3</v>
      </c>
      <c r="AW168" s="52">
        <v>3</v>
      </c>
      <c r="AX168" s="52">
        <v>3</v>
      </c>
      <c r="AY168" s="52">
        <v>3</v>
      </c>
      <c r="AZ168" s="52">
        <v>3</v>
      </c>
      <c r="BA168" s="52">
        <v>3</v>
      </c>
      <c r="BB168" s="52">
        <v>3</v>
      </c>
      <c r="BC168" s="52">
        <v>3</v>
      </c>
    </row>
    <row r="169" spans="2:55" x14ac:dyDescent="0.25">
      <c r="B169" s="8"/>
      <c r="C169" s="5" t="str">
        <f>C$32</f>
        <v>Evaluator #5</v>
      </c>
      <c r="D169" s="52">
        <v>4</v>
      </c>
      <c r="E169" s="52">
        <v>4</v>
      </c>
      <c r="F169" s="52">
        <v>3</v>
      </c>
      <c r="G169" s="52">
        <v>3</v>
      </c>
      <c r="H169" s="52">
        <v>4</v>
      </c>
      <c r="I169" s="27">
        <v>4</v>
      </c>
      <c r="J169" s="52">
        <v>3</v>
      </c>
      <c r="K169" s="52">
        <v>3</v>
      </c>
      <c r="L169" s="52">
        <v>3</v>
      </c>
      <c r="M169" s="52">
        <v>4</v>
      </c>
      <c r="N169" s="52">
        <v>3</v>
      </c>
      <c r="O169" s="52">
        <v>4</v>
      </c>
      <c r="P169" s="52">
        <v>4</v>
      </c>
      <c r="Q169" s="52">
        <v>3</v>
      </c>
      <c r="R169" s="52">
        <v>4</v>
      </c>
      <c r="S169" s="52">
        <v>4</v>
      </c>
      <c r="T169" s="52">
        <v>3</v>
      </c>
      <c r="U169" s="52">
        <v>4</v>
      </c>
      <c r="V169" s="52">
        <v>4</v>
      </c>
      <c r="W169" s="52">
        <v>4</v>
      </c>
      <c r="X169" s="52">
        <v>4</v>
      </c>
      <c r="Y169" s="52">
        <v>3</v>
      </c>
      <c r="Z169" s="67">
        <v>4</v>
      </c>
      <c r="AA169" s="52">
        <v>3</v>
      </c>
      <c r="AB169" s="52">
        <v>3</v>
      </c>
      <c r="AC169" s="52">
        <v>4</v>
      </c>
      <c r="AD169" s="52">
        <v>3</v>
      </c>
      <c r="AE169" s="52">
        <v>3</v>
      </c>
      <c r="AF169" s="52">
        <v>4</v>
      </c>
      <c r="AG169" s="52">
        <v>4</v>
      </c>
      <c r="AH169" s="52">
        <v>3</v>
      </c>
      <c r="AI169" s="52">
        <v>3</v>
      </c>
      <c r="AJ169" s="52">
        <v>3</v>
      </c>
      <c r="AK169" s="27">
        <v>4</v>
      </c>
      <c r="AL169" s="27">
        <v>3</v>
      </c>
      <c r="AM169" s="27">
        <v>3</v>
      </c>
      <c r="AN169" s="27">
        <v>3</v>
      </c>
      <c r="AO169" s="27">
        <v>4</v>
      </c>
      <c r="AP169" s="27">
        <v>3</v>
      </c>
      <c r="AQ169" s="91">
        <v>3</v>
      </c>
      <c r="AR169" s="52">
        <v>4</v>
      </c>
      <c r="AS169" s="52">
        <v>3</v>
      </c>
      <c r="AT169" s="52">
        <v>4</v>
      </c>
      <c r="AU169" s="52">
        <v>3</v>
      </c>
      <c r="AV169" s="52">
        <v>3</v>
      </c>
      <c r="AW169" s="52">
        <v>3</v>
      </c>
      <c r="AX169" s="52">
        <v>4</v>
      </c>
      <c r="AY169" s="52">
        <v>3</v>
      </c>
      <c r="AZ169" s="52">
        <v>4</v>
      </c>
      <c r="BA169" s="52">
        <v>4</v>
      </c>
      <c r="BB169" s="52">
        <v>3</v>
      </c>
      <c r="BC169" s="52">
        <v>4</v>
      </c>
    </row>
    <row r="170" spans="2:55" x14ac:dyDescent="0.25">
      <c r="B170" s="8"/>
      <c r="C170" s="5" t="str">
        <f>C$33</f>
        <v>Evaluator #6</v>
      </c>
      <c r="D170" s="52">
        <v>4</v>
      </c>
      <c r="E170" s="52">
        <v>4</v>
      </c>
      <c r="F170" s="52">
        <v>5</v>
      </c>
      <c r="G170" s="52">
        <v>3</v>
      </c>
      <c r="H170" s="52">
        <v>4</v>
      </c>
      <c r="I170" s="27">
        <v>3</v>
      </c>
      <c r="J170" s="52">
        <v>3</v>
      </c>
      <c r="K170" s="52">
        <v>5</v>
      </c>
      <c r="L170" s="52">
        <v>4</v>
      </c>
      <c r="M170" s="52">
        <v>4</v>
      </c>
      <c r="N170" s="52">
        <v>4</v>
      </c>
      <c r="O170" s="52">
        <v>4</v>
      </c>
      <c r="P170" s="52">
        <v>4</v>
      </c>
      <c r="Q170" s="52">
        <v>5</v>
      </c>
      <c r="R170" s="52">
        <v>4</v>
      </c>
      <c r="S170" s="52">
        <v>3</v>
      </c>
      <c r="T170" s="52">
        <v>3</v>
      </c>
      <c r="U170" s="52">
        <v>4</v>
      </c>
      <c r="V170" s="52">
        <v>5</v>
      </c>
      <c r="W170" s="52">
        <v>5</v>
      </c>
      <c r="X170" s="52">
        <v>4</v>
      </c>
      <c r="Y170" s="52">
        <v>3</v>
      </c>
      <c r="Z170" s="67">
        <v>4</v>
      </c>
      <c r="AA170" s="52">
        <v>4</v>
      </c>
      <c r="AB170" s="52">
        <v>3</v>
      </c>
      <c r="AC170" s="52">
        <v>3</v>
      </c>
      <c r="AD170" s="52">
        <v>4</v>
      </c>
      <c r="AE170" s="52">
        <v>2</v>
      </c>
      <c r="AF170" s="52">
        <v>2</v>
      </c>
      <c r="AG170" s="52">
        <v>3</v>
      </c>
      <c r="AH170" s="52">
        <v>4</v>
      </c>
      <c r="AI170" s="52">
        <v>3</v>
      </c>
      <c r="AJ170" s="52">
        <v>4</v>
      </c>
      <c r="AK170" s="27">
        <v>5</v>
      </c>
      <c r="AL170" s="27">
        <v>4</v>
      </c>
      <c r="AM170" s="27">
        <v>4</v>
      </c>
      <c r="AN170" s="27">
        <v>4</v>
      </c>
      <c r="AO170" s="27">
        <v>3</v>
      </c>
      <c r="AP170" s="27">
        <v>3</v>
      </c>
      <c r="AQ170" s="91">
        <v>3</v>
      </c>
      <c r="AR170" s="52">
        <v>4</v>
      </c>
      <c r="AS170" s="52">
        <v>5</v>
      </c>
      <c r="AT170" s="52">
        <v>4</v>
      </c>
      <c r="AU170" s="52">
        <v>4</v>
      </c>
      <c r="AV170" s="52">
        <v>5</v>
      </c>
      <c r="AW170" s="52">
        <v>5</v>
      </c>
      <c r="AX170" s="52">
        <v>5</v>
      </c>
      <c r="AY170" s="52">
        <v>3</v>
      </c>
      <c r="AZ170" s="52">
        <v>4</v>
      </c>
      <c r="BA170" s="52">
        <v>4</v>
      </c>
      <c r="BB170" s="52">
        <v>4</v>
      </c>
      <c r="BC170" s="52">
        <v>4</v>
      </c>
    </row>
    <row r="171" spans="2:55" x14ac:dyDescent="0.25">
      <c r="B171" s="8"/>
      <c r="C171" s="5" t="s">
        <v>4</v>
      </c>
      <c r="D171" s="28">
        <f t="shared" ref="D171:Q171" si="137">IF(SUM(D165:D170)=0,0,AVERAGE(D165:D170))</f>
        <v>3.6666666666666665</v>
      </c>
      <c r="E171" s="28">
        <f t="shared" si="137"/>
        <v>3.6666666666666665</v>
      </c>
      <c r="F171" s="28">
        <f t="shared" si="137"/>
        <v>3.5</v>
      </c>
      <c r="G171" s="28">
        <f t="shared" si="137"/>
        <v>3.5</v>
      </c>
      <c r="H171" s="28">
        <f t="shared" si="137"/>
        <v>3.5</v>
      </c>
      <c r="I171" s="28">
        <f t="shared" si="137"/>
        <v>3.3333333333333335</v>
      </c>
      <c r="J171" s="28">
        <f t="shared" si="137"/>
        <v>3.3333333333333335</v>
      </c>
      <c r="K171" s="28">
        <f t="shared" si="137"/>
        <v>3.8333333333333335</v>
      </c>
      <c r="L171" s="28">
        <f t="shared" si="137"/>
        <v>3.5</v>
      </c>
      <c r="M171" s="28">
        <f t="shared" si="137"/>
        <v>3.6666666666666665</v>
      </c>
      <c r="N171" s="28">
        <f t="shared" si="137"/>
        <v>3.1666666666666665</v>
      </c>
      <c r="O171" s="28">
        <f t="shared" si="137"/>
        <v>3.8333333333333335</v>
      </c>
      <c r="P171" s="28">
        <f t="shared" si="137"/>
        <v>4</v>
      </c>
      <c r="Q171" s="28">
        <f t="shared" si="137"/>
        <v>3.8333333333333335</v>
      </c>
      <c r="R171" s="28">
        <f t="shared" ref="R171:AH171" si="138">IF(SUM(R165:R170)=0,0,AVERAGE(R165:R170))</f>
        <v>3.5</v>
      </c>
      <c r="S171" s="28">
        <f>IF(SUM(S165:S170)=0,0,AVERAGE(S165:S170))</f>
        <v>3.3333333333333335</v>
      </c>
      <c r="T171" s="28">
        <f t="shared" si="138"/>
        <v>3</v>
      </c>
      <c r="U171" s="28">
        <f t="shared" si="138"/>
        <v>3.8333333333333335</v>
      </c>
      <c r="V171" s="28">
        <f t="shared" si="138"/>
        <v>4</v>
      </c>
      <c r="W171" s="28">
        <f t="shared" si="138"/>
        <v>4</v>
      </c>
      <c r="X171" s="28">
        <f t="shared" si="138"/>
        <v>3.6666666666666665</v>
      </c>
      <c r="Y171" s="28">
        <f t="shared" si="138"/>
        <v>3.1666666666666665</v>
      </c>
      <c r="Z171" s="28">
        <f t="shared" si="138"/>
        <v>3.6666666666666665</v>
      </c>
      <c r="AA171" s="28">
        <f t="shared" si="138"/>
        <v>3.5</v>
      </c>
      <c r="AB171" s="28">
        <f t="shared" si="138"/>
        <v>3</v>
      </c>
      <c r="AC171" s="28">
        <f t="shared" si="138"/>
        <v>3</v>
      </c>
      <c r="AD171" s="28">
        <f t="shared" si="138"/>
        <v>3</v>
      </c>
      <c r="AE171" s="28">
        <f t="shared" si="138"/>
        <v>2.5</v>
      </c>
      <c r="AF171" s="28">
        <f t="shared" si="138"/>
        <v>3.1666666666666665</v>
      </c>
      <c r="AG171" s="28">
        <f t="shared" si="138"/>
        <v>3.3333333333333335</v>
      </c>
      <c r="AH171" s="28">
        <f t="shared" si="138"/>
        <v>3.1666666666666665</v>
      </c>
      <c r="AI171" s="28">
        <f>IF(SUM(AI165:AI170)=0,0,AVERAGE(AI165:AI170))</f>
        <v>2.8333333333333335</v>
      </c>
      <c r="AJ171" s="28">
        <f>IF(SUM(AJ165:AJ170)=0,0,AVERAGE(AJ165:AJ170))</f>
        <v>3.1666666666666665</v>
      </c>
      <c r="AK171" s="28">
        <f t="shared" ref="AK171:AM171" si="139">IF(SUM(AK165:AK170)=0,0,AVERAGE(AK165:AK170))</f>
        <v>4.166666666666667</v>
      </c>
      <c r="AL171" s="28">
        <f t="shared" si="139"/>
        <v>3.5</v>
      </c>
      <c r="AM171" s="28">
        <f t="shared" si="139"/>
        <v>3.5</v>
      </c>
      <c r="AN171" s="28">
        <f t="shared" ref="AN171:AO171" si="140">IF(SUM(AN165:AN170)=0,0,AVERAGE(AN165:AN170))</f>
        <v>3.6666666666666665</v>
      </c>
      <c r="AO171" s="28">
        <f t="shared" si="140"/>
        <v>3.5</v>
      </c>
      <c r="AP171" s="28">
        <f>IF(SUM(AP165:AP170)=0,0,AVERAGE(AP165:AP170))</f>
        <v>3</v>
      </c>
      <c r="AQ171" s="29">
        <f t="shared" ref="AQ171:AV171" si="141">IF(SUM(AQ165:AQ170)=0,0,AVERAGE(AQ165:AQ170))</f>
        <v>3.5</v>
      </c>
      <c r="AR171" s="28">
        <f t="shared" si="141"/>
        <v>3.6666666666666665</v>
      </c>
      <c r="AS171" s="28">
        <f t="shared" si="141"/>
        <v>3.8333333333333335</v>
      </c>
      <c r="AT171" s="28">
        <f>IF(SUM(AT165:AT170)=0,0,AVERAGE(AT165:AT170))</f>
        <v>3.5</v>
      </c>
      <c r="AU171" s="28">
        <f>IF(SUM(AU165:AU170)=0,0,AVERAGE(AU165:AU170))</f>
        <v>3.5</v>
      </c>
      <c r="AV171" s="28">
        <f t="shared" si="141"/>
        <v>3.8333333333333335</v>
      </c>
      <c r="AW171" s="28">
        <f t="shared" ref="AW171:BB171" si="142">IF(SUM(AW165:AW170)=0,0,AVERAGE(AW165:AW170))</f>
        <v>3.5</v>
      </c>
      <c r="AX171" s="28">
        <f t="shared" si="142"/>
        <v>4</v>
      </c>
      <c r="AY171" s="28">
        <f>IF(SUM(AY165:AY170)=0,0,AVERAGE(AY165:AY170))</f>
        <v>3.1666666666666665</v>
      </c>
      <c r="AZ171" s="28">
        <f t="shared" si="142"/>
        <v>3.5</v>
      </c>
      <c r="BA171" s="28">
        <f t="shared" si="142"/>
        <v>3.6666666666666665</v>
      </c>
      <c r="BB171" s="28">
        <f t="shared" si="142"/>
        <v>3.3333333333333335</v>
      </c>
      <c r="BC171" s="28">
        <f>IF(SUM(BC165:BC170)=0,0,AVERAGE(BC165:BC170))</f>
        <v>3.6666666666666665</v>
      </c>
    </row>
    <row r="172" spans="2:55" ht="31.5" x14ac:dyDescent="0.25">
      <c r="B172" s="38">
        <v>10</v>
      </c>
      <c r="C172" s="34" t="s">
        <v>55</v>
      </c>
      <c r="D172" s="35">
        <f t="shared" ref="D172:AH172" si="143">SUM($B172*D171)</f>
        <v>36.666666666666664</v>
      </c>
      <c r="E172" s="35">
        <f t="shared" si="143"/>
        <v>36.666666666666664</v>
      </c>
      <c r="F172" s="35">
        <f t="shared" si="143"/>
        <v>35</v>
      </c>
      <c r="G172" s="35">
        <f t="shared" si="143"/>
        <v>35</v>
      </c>
      <c r="H172" s="35">
        <f t="shared" si="143"/>
        <v>35</v>
      </c>
      <c r="I172" s="35">
        <f>SUM($B172*I171)</f>
        <v>33.333333333333336</v>
      </c>
      <c r="J172" s="35">
        <f t="shared" si="143"/>
        <v>33.333333333333336</v>
      </c>
      <c r="K172" s="35">
        <f t="shared" si="143"/>
        <v>38.333333333333336</v>
      </c>
      <c r="L172" s="35">
        <f t="shared" si="143"/>
        <v>35</v>
      </c>
      <c r="M172" s="35">
        <f t="shared" si="143"/>
        <v>36.666666666666664</v>
      </c>
      <c r="N172" s="35">
        <f t="shared" si="143"/>
        <v>31.666666666666664</v>
      </c>
      <c r="O172" s="35">
        <f>SUM($B172*O171)</f>
        <v>38.333333333333336</v>
      </c>
      <c r="P172" s="35">
        <f t="shared" si="143"/>
        <v>40</v>
      </c>
      <c r="Q172" s="35">
        <f t="shared" si="143"/>
        <v>38.333333333333336</v>
      </c>
      <c r="R172" s="35">
        <f t="shared" si="143"/>
        <v>35</v>
      </c>
      <c r="S172" s="35">
        <f>SUM($B172*S171)</f>
        <v>33.333333333333336</v>
      </c>
      <c r="T172" s="35">
        <f t="shared" si="143"/>
        <v>30</v>
      </c>
      <c r="U172" s="35">
        <f t="shared" si="143"/>
        <v>38.333333333333336</v>
      </c>
      <c r="V172" s="35">
        <f t="shared" si="143"/>
        <v>40</v>
      </c>
      <c r="W172" s="35">
        <f t="shared" si="143"/>
        <v>40</v>
      </c>
      <c r="X172" s="35">
        <f t="shared" si="143"/>
        <v>36.666666666666664</v>
      </c>
      <c r="Y172" s="35">
        <f t="shared" si="143"/>
        <v>31.666666666666664</v>
      </c>
      <c r="Z172" s="35">
        <f t="shared" si="143"/>
        <v>36.666666666666664</v>
      </c>
      <c r="AA172" s="35">
        <f t="shared" si="143"/>
        <v>35</v>
      </c>
      <c r="AB172" s="35">
        <f t="shared" si="143"/>
        <v>30</v>
      </c>
      <c r="AC172" s="35">
        <f t="shared" si="143"/>
        <v>30</v>
      </c>
      <c r="AD172" s="35">
        <f t="shared" si="143"/>
        <v>30</v>
      </c>
      <c r="AE172" s="35">
        <f t="shared" si="143"/>
        <v>25</v>
      </c>
      <c r="AF172" s="35">
        <f t="shared" si="143"/>
        <v>31.666666666666664</v>
      </c>
      <c r="AG172" s="35">
        <f t="shared" si="143"/>
        <v>33.333333333333336</v>
      </c>
      <c r="AH172" s="35">
        <f t="shared" si="143"/>
        <v>31.666666666666664</v>
      </c>
      <c r="AI172" s="35">
        <f>SUM($B172*AI171)</f>
        <v>28.333333333333336</v>
      </c>
      <c r="AJ172" s="35">
        <f>SUM($B172*AJ171)</f>
        <v>31.666666666666664</v>
      </c>
      <c r="AK172" s="35">
        <f>SUM($B172*AK171)</f>
        <v>41.666666666666671</v>
      </c>
      <c r="AL172" s="35">
        <f t="shared" ref="AL172:AO172" si="144">SUM($B172*AL171)</f>
        <v>35</v>
      </c>
      <c r="AM172" s="35">
        <f t="shared" si="144"/>
        <v>35</v>
      </c>
      <c r="AN172" s="35">
        <f t="shared" si="144"/>
        <v>36.666666666666664</v>
      </c>
      <c r="AO172" s="35">
        <f t="shared" si="144"/>
        <v>35</v>
      </c>
      <c r="AP172" s="35">
        <f>SUM($B172*AP171)</f>
        <v>30</v>
      </c>
      <c r="AQ172" s="39">
        <f t="shared" ref="AQ172:BB172" si="145">SUM($B172*AQ171)</f>
        <v>35</v>
      </c>
      <c r="AR172" s="35">
        <f t="shared" si="145"/>
        <v>36.666666666666664</v>
      </c>
      <c r="AS172" s="35">
        <f t="shared" si="145"/>
        <v>38.333333333333336</v>
      </c>
      <c r="AT172" s="35">
        <f>SUM($B172*AT171)</f>
        <v>35</v>
      </c>
      <c r="AU172" s="35">
        <f>SUM($B172*AU171)</f>
        <v>35</v>
      </c>
      <c r="AV172" s="35">
        <f t="shared" si="145"/>
        <v>38.333333333333336</v>
      </c>
      <c r="AW172" s="35">
        <f t="shared" si="145"/>
        <v>35</v>
      </c>
      <c r="AX172" s="35">
        <f t="shared" si="145"/>
        <v>40</v>
      </c>
      <c r="AY172" s="35">
        <f>SUM($B172*AY171)</f>
        <v>31.666666666666664</v>
      </c>
      <c r="AZ172" s="35">
        <f t="shared" si="145"/>
        <v>35</v>
      </c>
      <c r="BA172" s="35">
        <f t="shared" si="145"/>
        <v>36.666666666666664</v>
      </c>
      <c r="BB172" s="35">
        <f t="shared" si="145"/>
        <v>33.333333333333336</v>
      </c>
      <c r="BC172" s="35">
        <f>SUM($B172*BC171)</f>
        <v>36.666666666666664</v>
      </c>
    </row>
    <row r="173" spans="2:55" ht="15.75" x14ac:dyDescent="0.25">
      <c r="B173" s="8"/>
      <c r="C173" s="20" t="s">
        <v>56</v>
      </c>
      <c r="D173" s="49"/>
      <c r="E173" s="49"/>
      <c r="F173" s="49"/>
      <c r="G173" s="49"/>
      <c r="H173" s="49"/>
      <c r="I173" s="33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64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33"/>
      <c r="AL173" s="33"/>
      <c r="AM173" s="33"/>
      <c r="AN173" s="33"/>
      <c r="AO173" s="33"/>
      <c r="AP173" s="33"/>
      <c r="AQ173" s="88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</row>
    <row r="174" spans="2:55" x14ac:dyDescent="0.25">
      <c r="B174" s="8"/>
      <c r="C174" s="5" t="str">
        <f>C$28</f>
        <v>Evaluator #1</v>
      </c>
      <c r="D174" s="52">
        <v>2</v>
      </c>
      <c r="E174" s="52">
        <v>4</v>
      </c>
      <c r="F174" s="52">
        <v>2</v>
      </c>
      <c r="G174" s="52">
        <v>3</v>
      </c>
      <c r="H174" s="52">
        <v>3</v>
      </c>
      <c r="I174" s="27">
        <v>2</v>
      </c>
      <c r="J174" s="52">
        <v>3</v>
      </c>
      <c r="K174" s="52">
        <v>3</v>
      </c>
      <c r="L174" s="52">
        <v>3</v>
      </c>
      <c r="M174" s="52">
        <v>3</v>
      </c>
      <c r="N174" s="52">
        <v>3</v>
      </c>
      <c r="O174" s="52">
        <v>4</v>
      </c>
      <c r="P174" s="52">
        <v>4</v>
      </c>
      <c r="Q174" s="52">
        <v>4</v>
      </c>
      <c r="R174" s="52">
        <v>3</v>
      </c>
      <c r="S174" s="52">
        <v>3</v>
      </c>
      <c r="T174" s="52">
        <v>2</v>
      </c>
      <c r="U174" s="52">
        <v>2</v>
      </c>
      <c r="V174" s="52">
        <v>3</v>
      </c>
      <c r="W174" s="52">
        <v>4</v>
      </c>
      <c r="X174" s="52">
        <v>3</v>
      </c>
      <c r="Y174" s="52">
        <v>3</v>
      </c>
      <c r="Z174" s="67">
        <v>3</v>
      </c>
      <c r="AA174" s="52">
        <v>4</v>
      </c>
      <c r="AB174" s="52">
        <v>3</v>
      </c>
      <c r="AC174" s="52">
        <v>3</v>
      </c>
      <c r="AD174" s="52">
        <v>3</v>
      </c>
      <c r="AE174" s="52">
        <v>3</v>
      </c>
      <c r="AF174" s="52">
        <v>3</v>
      </c>
      <c r="AG174" s="52">
        <v>3</v>
      </c>
      <c r="AH174" s="52">
        <v>3</v>
      </c>
      <c r="AI174" s="52">
        <v>3</v>
      </c>
      <c r="AJ174" s="52">
        <v>3</v>
      </c>
      <c r="AK174" s="27">
        <v>4</v>
      </c>
      <c r="AL174" s="27">
        <v>4</v>
      </c>
      <c r="AM174" s="27">
        <v>4</v>
      </c>
      <c r="AN174" s="27">
        <v>4</v>
      </c>
      <c r="AO174" s="27">
        <v>3</v>
      </c>
      <c r="AP174" s="27">
        <v>3</v>
      </c>
      <c r="AQ174" s="91">
        <v>1</v>
      </c>
      <c r="AR174" s="52">
        <v>4</v>
      </c>
      <c r="AS174" s="52">
        <v>4</v>
      </c>
      <c r="AT174" s="52">
        <v>3</v>
      </c>
      <c r="AU174" s="52">
        <v>3</v>
      </c>
      <c r="AV174" s="52">
        <v>3</v>
      </c>
      <c r="AW174" s="52">
        <v>3</v>
      </c>
      <c r="AX174" s="52">
        <v>4</v>
      </c>
      <c r="AY174" s="52">
        <v>3</v>
      </c>
      <c r="AZ174" s="52">
        <v>3</v>
      </c>
      <c r="BA174" s="52">
        <v>3</v>
      </c>
      <c r="BB174" s="52">
        <v>3</v>
      </c>
      <c r="BC174" s="52">
        <v>3</v>
      </c>
    </row>
    <row r="175" spans="2:55" x14ac:dyDescent="0.25">
      <c r="B175" s="8"/>
      <c r="C175" s="5" t="str">
        <f>C$29</f>
        <v>Evaluator #2</v>
      </c>
      <c r="D175" s="52">
        <v>3</v>
      </c>
      <c r="E175" s="52">
        <v>3</v>
      </c>
      <c r="F175" s="52">
        <v>3</v>
      </c>
      <c r="G175" s="52">
        <v>3</v>
      </c>
      <c r="H175" s="52">
        <v>3</v>
      </c>
      <c r="I175" s="27">
        <v>3</v>
      </c>
      <c r="J175" s="52">
        <v>3</v>
      </c>
      <c r="K175" s="52">
        <v>3</v>
      </c>
      <c r="L175" s="52">
        <v>3</v>
      </c>
      <c r="M175" s="52">
        <v>3</v>
      </c>
      <c r="N175" s="52">
        <v>3</v>
      </c>
      <c r="O175" s="52">
        <v>3</v>
      </c>
      <c r="P175" s="52">
        <v>3</v>
      </c>
      <c r="Q175" s="52">
        <v>3</v>
      </c>
      <c r="R175" s="52">
        <v>3</v>
      </c>
      <c r="S175" s="52">
        <v>3</v>
      </c>
      <c r="T175" s="52">
        <v>3</v>
      </c>
      <c r="U175" s="52">
        <v>3</v>
      </c>
      <c r="V175" s="52">
        <v>3</v>
      </c>
      <c r="W175" s="52">
        <v>3</v>
      </c>
      <c r="X175" s="52">
        <v>3</v>
      </c>
      <c r="Y175" s="52">
        <v>3</v>
      </c>
      <c r="Z175" s="67">
        <v>3</v>
      </c>
      <c r="AA175" s="52">
        <v>3</v>
      </c>
      <c r="AB175" s="52">
        <v>3</v>
      </c>
      <c r="AC175" s="52">
        <v>3</v>
      </c>
      <c r="AD175" s="52">
        <v>3</v>
      </c>
      <c r="AE175" s="52">
        <v>3</v>
      </c>
      <c r="AF175" s="52">
        <v>3</v>
      </c>
      <c r="AG175" s="52">
        <v>3</v>
      </c>
      <c r="AH175" s="52">
        <v>3</v>
      </c>
      <c r="AI175" s="52">
        <v>3</v>
      </c>
      <c r="AJ175" s="52">
        <v>3</v>
      </c>
      <c r="AK175" s="27">
        <v>3</v>
      </c>
      <c r="AL175" s="27">
        <v>3</v>
      </c>
      <c r="AM175" s="27">
        <v>3</v>
      </c>
      <c r="AN175" s="27">
        <v>4</v>
      </c>
      <c r="AO175" s="27">
        <v>3</v>
      </c>
      <c r="AP175" s="27">
        <v>3</v>
      </c>
      <c r="AQ175" s="91">
        <v>3</v>
      </c>
      <c r="AR175" s="52">
        <v>3</v>
      </c>
      <c r="AS175" s="52">
        <v>3</v>
      </c>
      <c r="AT175" s="52">
        <v>3</v>
      </c>
      <c r="AU175" s="52">
        <v>3</v>
      </c>
      <c r="AV175" s="52">
        <v>3</v>
      </c>
      <c r="AW175" s="52">
        <v>3</v>
      </c>
      <c r="AX175" s="52">
        <v>3</v>
      </c>
      <c r="AY175" s="52">
        <v>3</v>
      </c>
      <c r="AZ175" s="52">
        <v>3</v>
      </c>
      <c r="BA175" s="52">
        <v>3</v>
      </c>
      <c r="BB175" s="52">
        <v>3</v>
      </c>
      <c r="BC175" s="52">
        <v>3</v>
      </c>
    </row>
    <row r="176" spans="2:55" x14ac:dyDescent="0.25">
      <c r="B176" s="8"/>
      <c r="C176" s="5" t="str">
        <f>C$30</f>
        <v>Evaluator #3</v>
      </c>
      <c r="D176" s="52">
        <v>4</v>
      </c>
      <c r="E176" s="52">
        <v>4</v>
      </c>
      <c r="F176" s="52">
        <v>4</v>
      </c>
      <c r="G176" s="52">
        <v>4</v>
      </c>
      <c r="H176" s="52">
        <v>3</v>
      </c>
      <c r="I176" s="27">
        <v>4</v>
      </c>
      <c r="J176" s="52">
        <v>4</v>
      </c>
      <c r="K176" s="52">
        <v>4</v>
      </c>
      <c r="L176" s="52">
        <v>4</v>
      </c>
      <c r="M176" s="52">
        <v>4</v>
      </c>
      <c r="N176" s="52">
        <v>3</v>
      </c>
      <c r="O176" s="52">
        <v>5</v>
      </c>
      <c r="P176" s="52">
        <v>4</v>
      </c>
      <c r="Q176" s="52">
        <v>3</v>
      </c>
      <c r="R176" s="52">
        <v>4</v>
      </c>
      <c r="S176" s="52">
        <v>4</v>
      </c>
      <c r="T176" s="52">
        <v>4</v>
      </c>
      <c r="U176" s="52">
        <v>3</v>
      </c>
      <c r="V176" s="52">
        <v>5</v>
      </c>
      <c r="W176" s="52">
        <v>4</v>
      </c>
      <c r="X176" s="52">
        <v>4</v>
      </c>
      <c r="Y176" s="52">
        <v>4</v>
      </c>
      <c r="Z176" s="67">
        <v>4</v>
      </c>
      <c r="AA176" s="52">
        <v>4</v>
      </c>
      <c r="AB176" s="52">
        <v>3</v>
      </c>
      <c r="AC176" s="52">
        <v>2</v>
      </c>
      <c r="AD176" s="52">
        <v>4</v>
      </c>
      <c r="AE176" s="52">
        <v>3</v>
      </c>
      <c r="AF176" s="52">
        <v>3</v>
      </c>
      <c r="AG176" s="52">
        <v>3</v>
      </c>
      <c r="AH176" s="52">
        <v>3</v>
      </c>
      <c r="AI176" s="52">
        <v>4</v>
      </c>
      <c r="AJ176" s="52">
        <v>3</v>
      </c>
      <c r="AK176" s="27">
        <v>4</v>
      </c>
      <c r="AL176" s="27">
        <v>4</v>
      </c>
      <c r="AM176" s="27">
        <v>3</v>
      </c>
      <c r="AN176" s="27">
        <v>4</v>
      </c>
      <c r="AO176" s="27">
        <v>4</v>
      </c>
      <c r="AP176" s="27">
        <v>3</v>
      </c>
      <c r="AQ176" s="91">
        <v>4</v>
      </c>
      <c r="AR176" s="52">
        <v>4</v>
      </c>
      <c r="AS176" s="52">
        <v>5</v>
      </c>
      <c r="AT176" s="52">
        <v>4</v>
      </c>
      <c r="AU176" s="52">
        <v>3</v>
      </c>
      <c r="AV176" s="52">
        <v>4</v>
      </c>
      <c r="AW176" s="52">
        <v>4</v>
      </c>
      <c r="AX176" s="52">
        <v>5</v>
      </c>
      <c r="AY176" s="52">
        <v>3</v>
      </c>
      <c r="AZ176" s="52">
        <v>4</v>
      </c>
      <c r="BA176" s="52">
        <v>3</v>
      </c>
      <c r="BB176" s="52">
        <v>2</v>
      </c>
      <c r="BC176" s="52">
        <v>3</v>
      </c>
    </row>
    <row r="177" spans="2:55" x14ac:dyDescent="0.25">
      <c r="B177" s="8"/>
      <c r="C177" s="5" t="str">
        <f>C$31</f>
        <v>Evaluator #4</v>
      </c>
      <c r="D177" s="52">
        <v>3</v>
      </c>
      <c r="E177" s="52">
        <v>3</v>
      </c>
      <c r="F177" s="52">
        <v>4</v>
      </c>
      <c r="G177" s="52">
        <v>3</v>
      </c>
      <c r="H177" s="52">
        <v>4</v>
      </c>
      <c r="I177" s="27">
        <v>4</v>
      </c>
      <c r="J177" s="52">
        <v>3</v>
      </c>
      <c r="K177" s="52">
        <v>4</v>
      </c>
      <c r="L177" s="52">
        <v>4</v>
      </c>
      <c r="M177" s="52">
        <v>4</v>
      </c>
      <c r="N177" s="52">
        <v>3</v>
      </c>
      <c r="O177" s="52">
        <v>4</v>
      </c>
      <c r="P177" s="52">
        <v>4</v>
      </c>
      <c r="Q177" s="52">
        <v>4</v>
      </c>
      <c r="R177" s="52">
        <v>4</v>
      </c>
      <c r="S177" s="52">
        <v>3</v>
      </c>
      <c r="T177" s="52">
        <v>4</v>
      </c>
      <c r="U177" s="52">
        <v>4</v>
      </c>
      <c r="V177" s="52">
        <v>3</v>
      </c>
      <c r="W177" s="52">
        <v>4</v>
      </c>
      <c r="X177" s="52">
        <v>4</v>
      </c>
      <c r="Y177" s="52">
        <v>3</v>
      </c>
      <c r="Z177" s="67">
        <v>4</v>
      </c>
      <c r="AA177" s="52">
        <v>4</v>
      </c>
      <c r="AB177" s="52">
        <v>3</v>
      </c>
      <c r="AC177" s="52">
        <v>3</v>
      </c>
      <c r="AD177" s="52">
        <v>3</v>
      </c>
      <c r="AE177" s="52">
        <v>2</v>
      </c>
      <c r="AF177" s="52">
        <v>3</v>
      </c>
      <c r="AG177" s="52">
        <v>3</v>
      </c>
      <c r="AH177" s="52">
        <v>3</v>
      </c>
      <c r="AI177" s="52">
        <v>4</v>
      </c>
      <c r="AJ177" s="52">
        <v>3</v>
      </c>
      <c r="AK177" s="27">
        <v>4</v>
      </c>
      <c r="AL177" s="27">
        <v>3</v>
      </c>
      <c r="AM177" s="27">
        <v>3</v>
      </c>
      <c r="AN177" s="27">
        <v>4</v>
      </c>
      <c r="AO177" s="27">
        <v>3</v>
      </c>
      <c r="AP177" s="27">
        <v>3</v>
      </c>
      <c r="AQ177" s="91">
        <v>3</v>
      </c>
      <c r="AR177" s="52">
        <v>3</v>
      </c>
      <c r="AS177" s="52">
        <v>4</v>
      </c>
      <c r="AT177" s="52">
        <v>4</v>
      </c>
      <c r="AU177" s="52">
        <v>3</v>
      </c>
      <c r="AV177" s="52">
        <v>4</v>
      </c>
      <c r="AW177" s="52">
        <v>3</v>
      </c>
      <c r="AX177" s="52">
        <v>3</v>
      </c>
      <c r="AY177" s="52">
        <v>4</v>
      </c>
      <c r="AZ177" s="52">
        <v>3</v>
      </c>
      <c r="BA177" s="52">
        <v>3</v>
      </c>
      <c r="BB177" s="52">
        <v>3</v>
      </c>
      <c r="BC177" s="52">
        <v>4</v>
      </c>
    </row>
    <row r="178" spans="2:55" x14ac:dyDescent="0.25">
      <c r="B178" s="8"/>
      <c r="C178" s="5" t="str">
        <f>C$32</f>
        <v>Evaluator #5</v>
      </c>
      <c r="D178" s="52">
        <v>3</v>
      </c>
      <c r="E178" s="52">
        <v>3</v>
      </c>
      <c r="F178" s="52">
        <v>4</v>
      </c>
      <c r="G178" s="52">
        <v>3</v>
      </c>
      <c r="H178" s="52">
        <v>3</v>
      </c>
      <c r="I178" s="27">
        <v>4</v>
      </c>
      <c r="J178" s="52">
        <v>3</v>
      </c>
      <c r="K178" s="52">
        <v>4</v>
      </c>
      <c r="L178" s="52">
        <v>3</v>
      </c>
      <c r="M178" s="52">
        <v>4</v>
      </c>
      <c r="N178" s="52">
        <v>4</v>
      </c>
      <c r="O178" s="52">
        <v>4</v>
      </c>
      <c r="P178" s="52">
        <v>3</v>
      </c>
      <c r="Q178" s="52">
        <v>3</v>
      </c>
      <c r="R178" s="52">
        <v>3</v>
      </c>
      <c r="S178" s="52">
        <v>3</v>
      </c>
      <c r="T178" s="52">
        <v>3</v>
      </c>
      <c r="U178" s="52">
        <v>3</v>
      </c>
      <c r="V178" s="52">
        <v>3</v>
      </c>
      <c r="W178" s="52">
        <v>4</v>
      </c>
      <c r="X178" s="52">
        <v>3</v>
      </c>
      <c r="Y178" s="52">
        <v>3</v>
      </c>
      <c r="Z178" s="67">
        <v>3</v>
      </c>
      <c r="AA178" s="52">
        <v>4</v>
      </c>
      <c r="AB178" s="52">
        <v>3</v>
      </c>
      <c r="AC178" s="52">
        <v>3</v>
      </c>
      <c r="AD178" s="52">
        <v>3</v>
      </c>
      <c r="AE178" s="52">
        <v>3</v>
      </c>
      <c r="AF178" s="52">
        <v>3</v>
      </c>
      <c r="AG178" s="52">
        <v>3</v>
      </c>
      <c r="AH178" s="52">
        <v>3</v>
      </c>
      <c r="AI178" s="52">
        <v>4</v>
      </c>
      <c r="AJ178" s="52">
        <v>3</v>
      </c>
      <c r="AK178" s="27">
        <v>3</v>
      </c>
      <c r="AL178" s="27">
        <v>4</v>
      </c>
      <c r="AM178" s="27">
        <v>3</v>
      </c>
      <c r="AN178" s="27">
        <v>4</v>
      </c>
      <c r="AO178" s="27">
        <v>3</v>
      </c>
      <c r="AP178" s="27">
        <v>3</v>
      </c>
      <c r="AQ178" s="91">
        <v>3</v>
      </c>
      <c r="AR178" s="52">
        <v>4</v>
      </c>
      <c r="AS178" s="52">
        <v>3</v>
      </c>
      <c r="AT178" s="52">
        <v>5</v>
      </c>
      <c r="AU178" s="52">
        <v>3</v>
      </c>
      <c r="AV178" s="52">
        <v>4</v>
      </c>
      <c r="AW178" s="52">
        <v>4</v>
      </c>
      <c r="AX178" s="52">
        <v>3</v>
      </c>
      <c r="AY178" s="52">
        <v>3</v>
      </c>
      <c r="AZ178" s="52">
        <v>3</v>
      </c>
      <c r="BA178" s="52">
        <v>4</v>
      </c>
      <c r="BB178" s="52">
        <v>2</v>
      </c>
      <c r="BC178" s="52">
        <v>4</v>
      </c>
    </row>
    <row r="179" spans="2:55" x14ac:dyDescent="0.25">
      <c r="B179" s="8"/>
      <c r="C179" s="5" t="str">
        <f>C$33</f>
        <v>Evaluator #6</v>
      </c>
      <c r="D179" s="52">
        <v>3</v>
      </c>
      <c r="E179" s="52">
        <v>3</v>
      </c>
      <c r="F179" s="52">
        <v>4</v>
      </c>
      <c r="G179" s="52">
        <v>3</v>
      </c>
      <c r="H179" s="52">
        <v>3</v>
      </c>
      <c r="I179" s="27">
        <v>4</v>
      </c>
      <c r="J179" s="52">
        <v>3</v>
      </c>
      <c r="K179" s="52">
        <v>4</v>
      </c>
      <c r="L179" s="52">
        <v>4</v>
      </c>
      <c r="M179" s="52">
        <v>3</v>
      </c>
      <c r="N179" s="52">
        <v>4</v>
      </c>
      <c r="O179" s="52">
        <v>4</v>
      </c>
      <c r="P179" s="52">
        <v>4</v>
      </c>
      <c r="Q179" s="52">
        <v>5</v>
      </c>
      <c r="R179" s="52">
        <v>4</v>
      </c>
      <c r="S179" s="52">
        <v>3</v>
      </c>
      <c r="T179" s="52">
        <v>4</v>
      </c>
      <c r="U179" s="52">
        <v>5</v>
      </c>
      <c r="V179" s="52">
        <v>5</v>
      </c>
      <c r="W179" s="52">
        <v>5</v>
      </c>
      <c r="X179" s="52">
        <v>5</v>
      </c>
      <c r="Y179" s="52">
        <v>2</v>
      </c>
      <c r="Z179" s="67">
        <v>3</v>
      </c>
      <c r="AA179" s="52">
        <v>5</v>
      </c>
      <c r="AB179" s="52">
        <v>3</v>
      </c>
      <c r="AC179" s="52">
        <v>3</v>
      </c>
      <c r="AD179" s="52">
        <v>4</v>
      </c>
      <c r="AE179" s="52">
        <v>1</v>
      </c>
      <c r="AF179" s="52">
        <v>3</v>
      </c>
      <c r="AG179" s="52">
        <v>4</v>
      </c>
      <c r="AH179" s="52">
        <v>4</v>
      </c>
      <c r="AI179" s="52">
        <v>4</v>
      </c>
      <c r="AJ179" s="52">
        <v>4</v>
      </c>
      <c r="AK179" s="27">
        <v>4</v>
      </c>
      <c r="AL179" s="27">
        <v>4</v>
      </c>
      <c r="AM179" s="27">
        <v>4</v>
      </c>
      <c r="AN179" s="27">
        <v>5</v>
      </c>
      <c r="AO179" s="27">
        <v>3</v>
      </c>
      <c r="AP179" s="27">
        <v>2</v>
      </c>
      <c r="AQ179" s="91">
        <v>2</v>
      </c>
      <c r="AR179" s="52">
        <v>5</v>
      </c>
      <c r="AS179" s="52">
        <v>5</v>
      </c>
      <c r="AT179" s="52">
        <v>4</v>
      </c>
      <c r="AU179" s="52">
        <v>3</v>
      </c>
      <c r="AV179" s="52">
        <v>5</v>
      </c>
      <c r="AW179" s="52">
        <v>5</v>
      </c>
      <c r="AX179" s="52">
        <v>5</v>
      </c>
      <c r="AY179" s="52">
        <v>3</v>
      </c>
      <c r="AZ179" s="52">
        <v>4</v>
      </c>
      <c r="BA179" s="52">
        <v>3</v>
      </c>
      <c r="BB179" s="52">
        <v>3</v>
      </c>
      <c r="BC179" s="52">
        <v>4</v>
      </c>
    </row>
    <row r="180" spans="2:55" x14ac:dyDescent="0.25">
      <c r="B180" s="8"/>
      <c r="C180" s="5" t="s">
        <v>4</v>
      </c>
      <c r="D180" s="28">
        <f t="shared" ref="D180:Q180" si="146">IF(SUM(D174:D179)=0,0,AVERAGE(D174:D179))</f>
        <v>3</v>
      </c>
      <c r="E180" s="28">
        <f t="shared" si="146"/>
        <v>3.3333333333333335</v>
      </c>
      <c r="F180" s="28">
        <f t="shared" si="146"/>
        <v>3.5</v>
      </c>
      <c r="G180" s="28">
        <f t="shared" si="146"/>
        <v>3.1666666666666665</v>
      </c>
      <c r="H180" s="28">
        <f t="shared" si="146"/>
        <v>3.1666666666666665</v>
      </c>
      <c r="I180" s="28">
        <f t="shared" si="146"/>
        <v>3.5</v>
      </c>
      <c r="J180" s="28">
        <f t="shared" si="146"/>
        <v>3.1666666666666665</v>
      </c>
      <c r="K180" s="28">
        <f t="shared" si="146"/>
        <v>3.6666666666666665</v>
      </c>
      <c r="L180" s="28">
        <f t="shared" si="146"/>
        <v>3.5</v>
      </c>
      <c r="M180" s="28">
        <f t="shared" si="146"/>
        <v>3.5</v>
      </c>
      <c r="N180" s="28">
        <f t="shared" si="146"/>
        <v>3.3333333333333335</v>
      </c>
      <c r="O180" s="28">
        <f t="shared" si="146"/>
        <v>4</v>
      </c>
      <c r="P180" s="28">
        <f t="shared" si="146"/>
        <v>3.6666666666666665</v>
      </c>
      <c r="Q180" s="28">
        <f t="shared" si="146"/>
        <v>3.6666666666666665</v>
      </c>
      <c r="R180" s="28">
        <f t="shared" ref="R180:AH180" si="147">IF(SUM(R174:R179)=0,0,AVERAGE(R174:R179))</f>
        <v>3.5</v>
      </c>
      <c r="S180" s="28">
        <f>IF(SUM(S174:S179)=0,0,AVERAGE(S174:S179))</f>
        <v>3.1666666666666665</v>
      </c>
      <c r="T180" s="28">
        <f t="shared" si="147"/>
        <v>3.3333333333333335</v>
      </c>
      <c r="U180" s="28">
        <f t="shared" si="147"/>
        <v>3.3333333333333335</v>
      </c>
      <c r="V180" s="28">
        <f t="shared" si="147"/>
        <v>3.6666666666666665</v>
      </c>
      <c r="W180" s="28">
        <f t="shared" si="147"/>
        <v>4</v>
      </c>
      <c r="X180" s="28">
        <f t="shared" si="147"/>
        <v>3.6666666666666665</v>
      </c>
      <c r="Y180" s="28">
        <f t="shared" si="147"/>
        <v>3</v>
      </c>
      <c r="Z180" s="28">
        <f t="shared" si="147"/>
        <v>3.3333333333333335</v>
      </c>
      <c r="AA180" s="28">
        <f t="shared" si="147"/>
        <v>4</v>
      </c>
      <c r="AB180" s="28">
        <f t="shared" si="147"/>
        <v>3</v>
      </c>
      <c r="AC180" s="28">
        <f t="shared" si="147"/>
        <v>2.8333333333333335</v>
      </c>
      <c r="AD180" s="28">
        <f t="shared" si="147"/>
        <v>3.3333333333333335</v>
      </c>
      <c r="AE180" s="28">
        <f t="shared" si="147"/>
        <v>2.5</v>
      </c>
      <c r="AF180" s="28">
        <f t="shared" si="147"/>
        <v>3</v>
      </c>
      <c r="AG180" s="28">
        <f t="shared" si="147"/>
        <v>3.1666666666666665</v>
      </c>
      <c r="AH180" s="28">
        <f t="shared" si="147"/>
        <v>3.1666666666666665</v>
      </c>
      <c r="AI180" s="28">
        <f>IF(SUM(AI174:AI179)=0,0,AVERAGE(AI174:AI179))</f>
        <v>3.6666666666666665</v>
      </c>
      <c r="AJ180" s="28">
        <f>IF(SUM(AJ174:AJ179)=0,0,AVERAGE(AJ174:AJ179))</f>
        <v>3.1666666666666665</v>
      </c>
      <c r="AK180" s="28">
        <f t="shared" ref="AK180:AM180" si="148">IF(SUM(AK174:AK179)=0,0,AVERAGE(AK174:AK179))</f>
        <v>3.6666666666666665</v>
      </c>
      <c r="AL180" s="28">
        <f t="shared" si="148"/>
        <v>3.6666666666666665</v>
      </c>
      <c r="AM180" s="28">
        <f t="shared" si="148"/>
        <v>3.3333333333333335</v>
      </c>
      <c r="AN180" s="28">
        <f t="shared" ref="AN180:AO180" si="149">IF(SUM(AN174:AN179)=0,0,AVERAGE(AN174:AN179))</f>
        <v>4.166666666666667</v>
      </c>
      <c r="AO180" s="28">
        <f t="shared" si="149"/>
        <v>3.1666666666666665</v>
      </c>
      <c r="AP180" s="28">
        <f>IF(SUM(AP174:AP179)=0,0,AVERAGE(AP174:AP179))</f>
        <v>2.8333333333333335</v>
      </c>
      <c r="AQ180" s="29">
        <f t="shared" ref="AQ180:AV180" si="150">IF(SUM(AQ174:AQ179)=0,0,AVERAGE(AQ174:AQ179))</f>
        <v>2.6666666666666665</v>
      </c>
      <c r="AR180" s="28">
        <f t="shared" si="150"/>
        <v>3.8333333333333335</v>
      </c>
      <c r="AS180" s="28">
        <f t="shared" si="150"/>
        <v>4</v>
      </c>
      <c r="AT180" s="28">
        <f>IF(SUM(AT174:AT179)=0,0,AVERAGE(AT174:AT179))</f>
        <v>3.8333333333333335</v>
      </c>
      <c r="AU180" s="28">
        <f>IF(SUM(AU174:AU179)=0,0,AVERAGE(AU174:AU179))</f>
        <v>3</v>
      </c>
      <c r="AV180" s="28">
        <f t="shared" si="150"/>
        <v>3.8333333333333335</v>
      </c>
      <c r="AW180" s="28">
        <f t="shared" ref="AW180:BB180" si="151">IF(SUM(AW174:AW179)=0,0,AVERAGE(AW174:AW179))</f>
        <v>3.6666666666666665</v>
      </c>
      <c r="AX180" s="28">
        <f t="shared" si="151"/>
        <v>3.8333333333333335</v>
      </c>
      <c r="AY180" s="28">
        <f>IF(SUM(AY174:AY179)=0,0,AVERAGE(AY174:AY179))</f>
        <v>3.1666666666666665</v>
      </c>
      <c r="AZ180" s="28">
        <f t="shared" si="151"/>
        <v>3.3333333333333335</v>
      </c>
      <c r="BA180" s="28">
        <f t="shared" si="151"/>
        <v>3.1666666666666665</v>
      </c>
      <c r="BB180" s="28">
        <f t="shared" si="151"/>
        <v>2.6666666666666665</v>
      </c>
      <c r="BC180" s="28">
        <f>IF(SUM(BC174:BC179)=0,0,AVERAGE(BC174:BC179))</f>
        <v>3.5</v>
      </c>
    </row>
    <row r="181" spans="2:55" ht="31.5" x14ac:dyDescent="0.25">
      <c r="B181" s="38">
        <v>10</v>
      </c>
      <c r="C181" s="34" t="s">
        <v>57</v>
      </c>
      <c r="D181" s="35">
        <f t="shared" ref="D181:AH181" si="152">SUM($B181*D180)</f>
        <v>30</v>
      </c>
      <c r="E181" s="35">
        <f t="shared" si="152"/>
        <v>33.333333333333336</v>
      </c>
      <c r="F181" s="35">
        <f t="shared" si="152"/>
        <v>35</v>
      </c>
      <c r="G181" s="35">
        <f t="shared" si="152"/>
        <v>31.666666666666664</v>
      </c>
      <c r="H181" s="35">
        <f t="shared" si="152"/>
        <v>31.666666666666664</v>
      </c>
      <c r="I181" s="35">
        <f>SUM($B181*I180)</f>
        <v>35</v>
      </c>
      <c r="J181" s="35">
        <f t="shared" si="152"/>
        <v>31.666666666666664</v>
      </c>
      <c r="K181" s="35">
        <f t="shared" si="152"/>
        <v>36.666666666666664</v>
      </c>
      <c r="L181" s="35">
        <f t="shared" si="152"/>
        <v>35</v>
      </c>
      <c r="M181" s="35">
        <f t="shared" si="152"/>
        <v>35</v>
      </c>
      <c r="N181" s="35">
        <f t="shared" si="152"/>
        <v>33.333333333333336</v>
      </c>
      <c r="O181" s="35">
        <f>SUM($B181*O180)</f>
        <v>40</v>
      </c>
      <c r="P181" s="35">
        <f t="shared" si="152"/>
        <v>36.666666666666664</v>
      </c>
      <c r="Q181" s="35">
        <f t="shared" si="152"/>
        <v>36.666666666666664</v>
      </c>
      <c r="R181" s="35">
        <f t="shared" si="152"/>
        <v>35</v>
      </c>
      <c r="S181" s="35">
        <f>SUM($B181*S180)</f>
        <v>31.666666666666664</v>
      </c>
      <c r="T181" s="35">
        <f t="shared" si="152"/>
        <v>33.333333333333336</v>
      </c>
      <c r="U181" s="35">
        <f t="shared" si="152"/>
        <v>33.333333333333336</v>
      </c>
      <c r="V181" s="35">
        <f t="shared" si="152"/>
        <v>36.666666666666664</v>
      </c>
      <c r="W181" s="35">
        <f t="shared" si="152"/>
        <v>40</v>
      </c>
      <c r="X181" s="35">
        <f t="shared" si="152"/>
        <v>36.666666666666664</v>
      </c>
      <c r="Y181" s="35">
        <f t="shared" si="152"/>
        <v>30</v>
      </c>
      <c r="Z181" s="35">
        <f t="shared" si="152"/>
        <v>33.333333333333336</v>
      </c>
      <c r="AA181" s="35">
        <f t="shared" si="152"/>
        <v>40</v>
      </c>
      <c r="AB181" s="35">
        <f t="shared" si="152"/>
        <v>30</v>
      </c>
      <c r="AC181" s="35">
        <f t="shared" si="152"/>
        <v>28.333333333333336</v>
      </c>
      <c r="AD181" s="35">
        <f t="shared" si="152"/>
        <v>33.333333333333336</v>
      </c>
      <c r="AE181" s="35">
        <f t="shared" si="152"/>
        <v>25</v>
      </c>
      <c r="AF181" s="35">
        <f t="shared" si="152"/>
        <v>30</v>
      </c>
      <c r="AG181" s="35">
        <f t="shared" si="152"/>
        <v>31.666666666666664</v>
      </c>
      <c r="AH181" s="35">
        <f t="shared" si="152"/>
        <v>31.666666666666664</v>
      </c>
      <c r="AI181" s="35">
        <f>SUM($B181*AI180)</f>
        <v>36.666666666666664</v>
      </c>
      <c r="AJ181" s="35">
        <f>SUM($B181*AJ180)</f>
        <v>31.666666666666664</v>
      </c>
      <c r="AK181" s="35">
        <f>SUM($B181*AK180)</f>
        <v>36.666666666666664</v>
      </c>
      <c r="AL181" s="35">
        <f t="shared" ref="AL181:AO181" si="153">SUM($B181*AL180)</f>
        <v>36.666666666666664</v>
      </c>
      <c r="AM181" s="35">
        <f t="shared" si="153"/>
        <v>33.333333333333336</v>
      </c>
      <c r="AN181" s="35">
        <f t="shared" si="153"/>
        <v>41.666666666666671</v>
      </c>
      <c r="AO181" s="35">
        <f t="shared" si="153"/>
        <v>31.666666666666664</v>
      </c>
      <c r="AP181" s="35">
        <f>SUM($B181*AP180)</f>
        <v>28.333333333333336</v>
      </c>
      <c r="AQ181" s="39">
        <f t="shared" ref="AQ181:BB181" si="154">SUM($B181*AQ180)</f>
        <v>26.666666666666664</v>
      </c>
      <c r="AR181" s="35">
        <f t="shared" si="154"/>
        <v>38.333333333333336</v>
      </c>
      <c r="AS181" s="35">
        <f t="shared" si="154"/>
        <v>40</v>
      </c>
      <c r="AT181" s="35">
        <f>SUM($B181*AT180)</f>
        <v>38.333333333333336</v>
      </c>
      <c r="AU181" s="35">
        <f>SUM($B181*AU180)</f>
        <v>30</v>
      </c>
      <c r="AV181" s="35">
        <f t="shared" si="154"/>
        <v>38.333333333333336</v>
      </c>
      <c r="AW181" s="35">
        <f t="shared" si="154"/>
        <v>36.666666666666664</v>
      </c>
      <c r="AX181" s="35">
        <f t="shared" si="154"/>
        <v>38.333333333333336</v>
      </c>
      <c r="AY181" s="35">
        <f>SUM($B181*AY180)</f>
        <v>31.666666666666664</v>
      </c>
      <c r="AZ181" s="35">
        <f t="shared" si="154"/>
        <v>33.333333333333336</v>
      </c>
      <c r="BA181" s="35">
        <f t="shared" si="154"/>
        <v>31.666666666666664</v>
      </c>
      <c r="BB181" s="35">
        <f t="shared" si="154"/>
        <v>26.666666666666664</v>
      </c>
      <c r="BC181" s="35">
        <f>SUM($B181*BC180)</f>
        <v>35</v>
      </c>
    </row>
    <row r="182" spans="2:55" ht="15.75" x14ac:dyDescent="0.25">
      <c r="B182" s="8"/>
      <c r="C182" s="20" t="s">
        <v>58</v>
      </c>
      <c r="D182" s="49"/>
      <c r="E182" s="49"/>
      <c r="F182" s="49"/>
      <c r="G182" s="49"/>
      <c r="H182" s="49"/>
      <c r="I182" s="33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64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33"/>
      <c r="AL182" s="33"/>
      <c r="AM182" s="33"/>
      <c r="AN182" s="33"/>
      <c r="AO182" s="33"/>
      <c r="AP182" s="33"/>
      <c r="AQ182" s="88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</row>
    <row r="183" spans="2:55" x14ac:dyDescent="0.25">
      <c r="B183" s="8"/>
      <c r="C183" s="5" t="str">
        <f>C$28</f>
        <v>Evaluator #1</v>
      </c>
      <c r="D183" s="52">
        <v>2</v>
      </c>
      <c r="E183" s="52">
        <v>3</v>
      </c>
      <c r="F183" s="52">
        <v>2</v>
      </c>
      <c r="G183" s="52">
        <v>3</v>
      </c>
      <c r="H183" s="52">
        <v>3</v>
      </c>
      <c r="I183" s="27">
        <v>2</v>
      </c>
      <c r="J183" s="52">
        <v>3</v>
      </c>
      <c r="K183" s="52">
        <v>3</v>
      </c>
      <c r="L183" s="52">
        <v>3</v>
      </c>
      <c r="M183" s="52">
        <v>3</v>
      </c>
      <c r="N183" s="52">
        <v>3</v>
      </c>
      <c r="O183" s="52">
        <v>4</v>
      </c>
      <c r="P183" s="52">
        <v>3</v>
      </c>
      <c r="Q183" s="52">
        <v>3</v>
      </c>
      <c r="R183" s="52">
        <v>3</v>
      </c>
      <c r="S183" s="52">
        <v>3</v>
      </c>
      <c r="T183" s="52">
        <v>2</v>
      </c>
      <c r="U183" s="52">
        <v>3</v>
      </c>
      <c r="V183" s="52">
        <v>4</v>
      </c>
      <c r="W183" s="52">
        <v>3</v>
      </c>
      <c r="X183" s="52">
        <v>3</v>
      </c>
      <c r="Y183" s="52">
        <v>4</v>
      </c>
      <c r="Z183" s="67">
        <v>2</v>
      </c>
      <c r="AA183" s="52">
        <v>2</v>
      </c>
      <c r="AB183" s="52">
        <v>3</v>
      </c>
      <c r="AC183" s="52">
        <v>3</v>
      </c>
      <c r="AD183" s="52">
        <v>2</v>
      </c>
      <c r="AE183" s="52">
        <v>2</v>
      </c>
      <c r="AF183" s="52">
        <v>1</v>
      </c>
      <c r="AG183" s="52">
        <v>3</v>
      </c>
      <c r="AH183" s="52">
        <v>4</v>
      </c>
      <c r="AI183" s="52">
        <v>3</v>
      </c>
      <c r="AJ183" s="52">
        <v>2</v>
      </c>
      <c r="AK183" s="27">
        <v>4</v>
      </c>
      <c r="AL183" s="27">
        <v>3</v>
      </c>
      <c r="AM183" s="27">
        <v>3</v>
      </c>
      <c r="AN183" s="27">
        <v>3</v>
      </c>
      <c r="AO183" s="27">
        <v>3</v>
      </c>
      <c r="AP183" s="27">
        <v>3</v>
      </c>
      <c r="AQ183" s="91">
        <v>2</v>
      </c>
      <c r="AR183" s="52">
        <v>4</v>
      </c>
      <c r="AS183" s="52">
        <v>4</v>
      </c>
      <c r="AT183" s="52">
        <v>3</v>
      </c>
      <c r="AU183" s="52">
        <v>4</v>
      </c>
      <c r="AV183" s="52">
        <v>4</v>
      </c>
      <c r="AW183" s="52">
        <v>3</v>
      </c>
      <c r="AX183" s="52">
        <v>3</v>
      </c>
      <c r="AY183" s="52">
        <v>3</v>
      </c>
      <c r="AZ183" s="52">
        <v>3</v>
      </c>
      <c r="BA183" s="52">
        <v>2</v>
      </c>
      <c r="BB183" s="52">
        <v>2</v>
      </c>
      <c r="BC183" s="52">
        <v>3</v>
      </c>
    </row>
    <row r="184" spans="2:55" x14ac:dyDescent="0.25">
      <c r="B184" s="8"/>
      <c r="C184" s="5" t="str">
        <f>C$29</f>
        <v>Evaluator #2</v>
      </c>
      <c r="D184" s="52">
        <v>4</v>
      </c>
      <c r="E184" s="52">
        <v>4</v>
      </c>
      <c r="F184" s="52">
        <v>3</v>
      </c>
      <c r="G184" s="52">
        <v>4</v>
      </c>
      <c r="H184" s="52">
        <v>4</v>
      </c>
      <c r="I184" s="27">
        <v>3</v>
      </c>
      <c r="J184" s="52">
        <v>4</v>
      </c>
      <c r="K184" s="52">
        <v>4</v>
      </c>
      <c r="L184" s="52">
        <v>4</v>
      </c>
      <c r="M184" s="52">
        <v>4</v>
      </c>
      <c r="N184" s="52">
        <v>4</v>
      </c>
      <c r="O184" s="52">
        <v>4</v>
      </c>
      <c r="P184" s="52">
        <v>4</v>
      </c>
      <c r="Q184" s="52">
        <v>4</v>
      </c>
      <c r="R184" s="52">
        <v>4</v>
      </c>
      <c r="S184" s="52">
        <v>4</v>
      </c>
      <c r="T184" s="52">
        <v>4</v>
      </c>
      <c r="U184" s="52">
        <v>4</v>
      </c>
      <c r="V184" s="52">
        <v>4</v>
      </c>
      <c r="W184" s="52">
        <v>4</v>
      </c>
      <c r="X184" s="52">
        <v>4</v>
      </c>
      <c r="Y184" s="52">
        <v>4</v>
      </c>
      <c r="Z184" s="67">
        <v>4</v>
      </c>
      <c r="AA184" s="52">
        <v>4</v>
      </c>
      <c r="AB184" s="52">
        <v>4</v>
      </c>
      <c r="AC184" s="52">
        <v>4</v>
      </c>
      <c r="AD184" s="52">
        <v>3</v>
      </c>
      <c r="AE184" s="52">
        <v>3</v>
      </c>
      <c r="AF184" s="52">
        <v>3</v>
      </c>
      <c r="AG184" s="52">
        <v>4</v>
      </c>
      <c r="AH184" s="52">
        <v>3</v>
      </c>
      <c r="AI184" s="52">
        <v>3</v>
      </c>
      <c r="AJ184" s="52">
        <v>4</v>
      </c>
      <c r="AK184" s="27">
        <v>3</v>
      </c>
      <c r="AL184" s="27">
        <v>4</v>
      </c>
      <c r="AM184" s="27">
        <v>3</v>
      </c>
      <c r="AN184" s="27">
        <v>3</v>
      </c>
      <c r="AO184" s="27">
        <v>4</v>
      </c>
      <c r="AP184" s="27">
        <v>4</v>
      </c>
      <c r="AQ184" s="91">
        <v>3</v>
      </c>
      <c r="AR184" s="52">
        <v>4</v>
      </c>
      <c r="AS184" s="52">
        <v>4</v>
      </c>
      <c r="AT184" s="52">
        <v>4</v>
      </c>
      <c r="AU184" s="52">
        <v>4</v>
      </c>
      <c r="AV184" s="52">
        <v>3</v>
      </c>
      <c r="AW184" s="52">
        <v>3</v>
      </c>
      <c r="AX184" s="52">
        <v>3</v>
      </c>
      <c r="AY184" s="52">
        <v>4</v>
      </c>
      <c r="AZ184" s="52">
        <v>3</v>
      </c>
      <c r="BA184" s="52">
        <v>3</v>
      </c>
      <c r="BB184" s="52">
        <v>3</v>
      </c>
      <c r="BC184" s="52">
        <v>3</v>
      </c>
    </row>
    <row r="185" spans="2:55" x14ac:dyDescent="0.25">
      <c r="B185" s="8"/>
      <c r="C185" s="5" t="str">
        <f>C$30</f>
        <v>Evaluator #3</v>
      </c>
      <c r="D185" s="52">
        <v>4</v>
      </c>
      <c r="E185" s="52">
        <v>3</v>
      </c>
      <c r="F185" s="52">
        <v>4</v>
      </c>
      <c r="G185" s="52">
        <v>4</v>
      </c>
      <c r="H185" s="52">
        <v>3</v>
      </c>
      <c r="I185" s="27">
        <v>4</v>
      </c>
      <c r="J185" s="52">
        <v>3</v>
      </c>
      <c r="K185" s="52">
        <v>4</v>
      </c>
      <c r="L185" s="52">
        <v>4</v>
      </c>
      <c r="M185" s="52">
        <v>4</v>
      </c>
      <c r="N185" s="52">
        <v>4</v>
      </c>
      <c r="O185" s="52">
        <v>5</v>
      </c>
      <c r="P185" s="52">
        <v>5</v>
      </c>
      <c r="Q185" s="52">
        <v>4</v>
      </c>
      <c r="R185" s="52">
        <v>4</v>
      </c>
      <c r="S185" s="52">
        <v>4</v>
      </c>
      <c r="T185" s="52">
        <v>3</v>
      </c>
      <c r="U185" s="52">
        <v>4</v>
      </c>
      <c r="V185" s="52">
        <v>3</v>
      </c>
      <c r="W185" s="52">
        <v>4</v>
      </c>
      <c r="X185" s="52">
        <v>3</v>
      </c>
      <c r="Y185" s="52">
        <v>4</v>
      </c>
      <c r="Z185" s="67">
        <v>3</v>
      </c>
      <c r="AA185" s="52">
        <v>4</v>
      </c>
      <c r="AB185" s="52">
        <v>2</v>
      </c>
      <c r="AC185" s="52">
        <v>2</v>
      </c>
      <c r="AD185" s="52">
        <v>4</v>
      </c>
      <c r="AE185" s="52">
        <v>3</v>
      </c>
      <c r="AF185" s="52">
        <v>2</v>
      </c>
      <c r="AG185" s="52">
        <v>3</v>
      </c>
      <c r="AH185" s="52">
        <v>4</v>
      </c>
      <c r="AI185" s="52">
        <v>4</v>
      </c>
      <c r="AJ185" s="52">
        <v>2</v>
      </c>
      <c r="AK185" s="27">
        <v>4</v>
      </c>
      <c r="AL185" s="27">
        <v>4</v>
      </c>
      <c r="AM185" s="27">
        <v>4</v>
      </c>
      <c r="AN185" s="27">
        <v>3</v>
      </c>
      <c r="AO185" s="27">
        <v>4</v>
      </c>
      <c r="AP185" s="27">
        <v>4</v>
      </c>
      <c r="AQ185" s="91">
        <v>4</v>
      </c>
      <c r="AR185" s="52">
        <v>2</v>
      </c>
      <c r="AS185" s="52">
        <v>4</v>
      </c>
      <c r="AT185" s="52">
        <v>3</v>
      </c>
      <c r="AU185" s="52">
        <v>4</v>
      </c>
      <c r="AV185" s="52">
        <v>3</v>
      </c>
      <c r="AW185" s="52">
        <v>4</v>
      </c>
      <c r="AX185" s="52">
        <v>3</v>
      </c>
      <c r="AY185" s="52">
        <v>3</v>
      </c>
      <c r="AZ185" s="52">
        <v>3</v>
      </c>
      <c r="BA185" s="52">
        <v>2</v>
      </c>
      <c r="BB185" s="52">
        <v>2</v>
      </c>
      <c r="BC185" s="52">
        <v>5</v>
      </c>
    </row>
    <row r="186" spans="2:55" x14ac:dyDescent="0.25">
      <c r="B186" s="8"/>
      <c r="C186" s="5" t="str">
        <f>C$31</f>
        <v>Evaluator #4</v>
      </c>
      <c r="D186" s="52">
        <v>4</v>
      </c>
      <c r="E186" s="52">
        <v>3</v>
      </c>
      <c r="F186" s="52">
        <v>4</v>
      </c>
      <c r="G186" s="52">
        <v>4</v>
      </c>
      <c r="H186" s="52">
        <v>3</v>
      </c>
      <c r="I186" s="27">
        <v>4</v>
      </c>
      <c r="J186" s="52">
        <v>4</v>
      </c>
      <c r="K186" s="52">
        <v>4</v>
      </c>
      <c r="L186" s="52">
        <v>4</v>
      </c>
      <c r="M186" s="52">
        <v>4</v>
      </c>
      <c r="N186" s="52">
        <v>4</v>
      </c>
      <c r="O186" s="52">
        <v>4</v>
      </c>
      <c r="P186" s="52">
        <v>4</v>
      </c>
      <c r="Q186" s="52">
        <v>4</v>
      </c>
      <c r="R186" s="52">
        <v>4</v>
      </c>
      <c r="S186" s="52">
        <v>3</v>
      </c>
      <c r="T186" s="52">
        <v>4</v>
      </c>
      <c r="U186" s="52">
        <v>4</v>
      </c>
      <c r="V186" s="52">
        <v>4</v>
      </c>
      <c r="W186" s="52">
        <v>4</v>
      </c>
      <c r="X186" s="52">
        <v>4</v>
      </c>
      <c r="Y186" s="52">
        <v>4</v>
      </c>
      <c r="Z186" s="67">
        <v>4</v>
      </c>
      <c r="AA186" s="52">
        <v>3</v>
      </c>
      <c r="AB186" s="52">
        <v>4</v>
      </c>
      <c r="AC186" s="52">
        <v>4</v>
      </c>
      <c r="AD186" s="52">
        <v>3</v>
      </c>
      <c r="AE186" s="52">
        <v>2</v>
      </c>
      <c r="AF186" s="52">
        <v>1</v>
      </c>
      <c r="AG186" s="52">
        <v>3</v>
      </c>
      <c r="AH186" s="52">
        <v>4</v>
      </c>
      <c r="AI186" s="52">
        <v>4</v>
      </c>
      <c r="AJ186" s="52">
        <v>3</v>
      </c>
      <c r="AK186" s="27">
        <v>3</v>
      </c>
      <c r="AL186" s="27">
        <v>3</v>
      </c>
      <c r="AM186" s="27">
        <v>3</v>
      </c>
      <c r="AN186" s="27">
        <v>3</v>
      </c>
      <c r="AO186" s="27">
        <v>4</v>
      </c>
      <c r="AP186" s="27">
        <v>4</v>
      </c>
      <c r="AQ186" s="91">
        <v>4</v>
      </c>
      <c r="AR186" s="52">
        <v>3</v>
      </c>
      <c r="AS186" s="52">
        <v>4</v>
      </c>
      <c r="AT186" s="52">
        <v>3</v>
      </c>
      <c r="AU186" s="52">
        <v>3</v>
      </c>
      <c r="AV186" s="52">
        <v>4</v>
      </c>
      <c r="AW186" s="52">
        <v>3</v>
      </c>
      <c r="AX186" s="52">
        <v>4</v>
      </c>
      <c r="AY186" s="52">
        <v>3</v>
      </c>
      <c r="AZ186" s="52">
        <v>3</v>
      </c>
      <c r="BA186" s="52">
        <v>3</v>
      </c>
      <c r="BB186" s="52">
        <v>3</v>
      </c>
      <c r="BC186" s="52">
        <v>4</v>
      </c>
    </row>
    <row r="187" spans="2:55" x14ac:dyDescent="0.25">
      <c r="B187" s="8"/>
      <c r="C187" s="5" t="str">
        <f>C$32</f>
        <v>Evaluator #5</v>
      </c>
      <c r="D187" s="52">
        <v>4</v>
      </c>
      <c r="E187" s="52">
        <v>3</v>
      </c>
      <c r="F187" s="52">
        <v>4</v>
      </c>
      <c r="G187" s="52">
        <v>4</v>
      </c>
      <c r="H187" s="52">
        <v>3</v>
      </c>
      <c r="I187" s="27">
        <v>3</v>
      </c>
      <c r="J187" s="52">
        <v>3</v>
      </c>
      <c r="K187" s="52">
        <v>3</v>
      </c>
      <c r="L187" s="52">
        <v>3</v>
      </c>
      <c r="M187" s="52">
        <v>3</v>
      </c>
      <c r="N187" s="52">
        <v>4</v>
      </c>
      <c r="O187" s="52">
        <v>3</v>
      </c>
      <c r="P187" s="52">
        <v>3</v>
      </c>
      <c r="Q187" s="52">
        <v>3</v>
      </c>
      <c r="R187" s="52">
        <v>3</v>
      </c>
      <c r="S187" s="52">
        <v>3</v>
      </c>
      <c r="T187" s="52">
        <v>4</v>
      </c>
      <c r="U187" s="52">
        <v>3</v>
      </c>
      <c r="V187" s="52">
        <v>3</v>
      </c>
      <c r="W187" s="52">
        <v>4</v>
      </c>
      <c r="X187" s="52">
        <v>3</v>
      </c>
      <c r="Y187" s="52">
        <v>3</v>
      </c>
      <c r="Z187" s="67">
        <v>3</v>
      </c>
      <c r="AA187" s="52">
        <v>4</v>
      </c>
      <c r="AB187" s="52">
        <v>3</v>
      </c>
      <c r="AC187" s="52">
        <v>4</v>
      </c>
      <c r="AD187" s="52">
        <v>3</v>
      </c>
      <c r="AE187" s="52">
        <v>3</v>
      </c>
      <c r="AF187" s="52">
        <v>3</v>
      </c>
      <c r="AG187" s="52">
        <v>4</v>
      </c>
      <c r="AH187" s="52">
        <v>3</v>
      </c>
      <c r="AI187" s="52">
        <v>4</v>
      </c>
      <c r="AJ187" s="52">
        <v>3</v>
      </c>
      <c r="AK187" s="27">
        <v>3</v>
      </c>
      <c r="AL187" s="27">
        <v>3</v>
      </c>
      <c r="AM187" s="27">
        <v>3</v>
      </c>
      <c r="AN187" s="27">
        <v>3</v>
      </c>
      <c r="AO187" s="27">
        <v>3</v>
      </c>
      <c r="AP187" s="27">
        <v>4</v>
      </c>
      <c r="AQ187" s="91">
        <v>3</v>
      </c>
      <c r="AR187" s="52">
        <v>4</v>
      </c>
      <c r="AS187" s="52">
        <v>3</v>
      </c>
      <c r="AT187" s="52">
        <v>5</v>
      </c>
      <c r="AU187" s="52">
        <v>4</v>
      </c>
      <c r="AV187" s="52">
        <v>4</v>
      </c>
      <c r="AW187" s="52">
        <v>3</v>
      </c>
      <c r="AX187" s="52">
        <v>3</v>
      </c>
      <c r="AY187" s="52">
        <v>4</v>
      </c>
      <c r="AZ187" s="52">
        <v>3</v>
      </c>
      <c r="BA187" s="52">
        <v>3</v>
      </c>
      <c r="BB187" s="52">
        <v>2</v>
      </c>
      <c r="BC187" s="52">
        <v>4</v>
      </c>
    </row>
    <row r="188" spans="2:55" x14ac:dyDescent="0.25">
      <c r="B188" s="8"/>
      <c r="C188" s="5" t="str">
        <f>C$33</f>
        <v>Evaluator #6</v>
      </c>
      <c r="D188" s="52">
        <v>4</v>
      </c>
      <c r="E188" s="52">
        <v>3</v>
      </c>
      <c r="F188" s="52">
        <v>4</v>
      </c>
      <c r="G188" s="52">
        <v>5</v>
      </c>
      <c r="H188" s="52">
        <v>2</v>
      </c>
      <c r="I188" s="27">
        <v>3</v>
      </c>
      <c r="J188" s="52">
        <v>4</v>
      </c>
      <c r="K188" s="52">
        <v>5</v>
      </c>
      <c r="L188" s="52">
        <v>5</v>
      </c>
      <c r="M188" s="52">
        <v>4</v>
      </c>
      <c r="N188" s="52">
        <v>4</v>
      </c>
      <c r="O188" s="52">
        <v>4</v>
      </c>
      <c r="P188" s="52">
        <v>4</v>
      </c>
      <c r="Q188" s="52">
        <v>4</v>
      </c>
      <c r="R188" s="52">
        <v>4</v>
      </c>
      <c r="S188" s="52">
        <v>3</v>
      </c>
      <c r="T188" s="52">
        <v>4</v>
      </c>
      <c r="U188" s="52">
        <v>5</v>
      </c>
      <c r="V188" s="52">
        <v>3</v>
      </c>
      <c r="W188" s="52">
        <v>5</v>
      </c>
      <c r="X188" s="52">
        <v>4</v>
      </c>
      <c r="Y188" s="52">
        <v>3</v>
      </c>
      <c r="Z188" s="67">
        <v>3</v>
      </c>
      <c r="AA188" s="52">
        <v>3</v>
      </c>
      <c r="AB188" s="52">
        <v>3</v>
      </c>
      <c r="AC188" s="52">
        <v>3</v>
      </c>
      <c r="AD188" s="52">
        <v>3</v>
      </c>
      <c r="AE188" s="52">
        <v>2</v>
      </c>
      <c r="AF188" s="52">
        <v>2</v>
      </c>
      <c r="AG188" s="52">
        <v>4</v>
      </c>
      <c r="AH188" s="52">
        <v>4</v>
      </c>
      <c r="AI188" s="52">
        <v>5</v>
      </c>
      <c r="AJ188" s="52">
        <v>3</v>
      </c>
      <c r="AK188" s="27">
        <v>5</v>
      </c>
      <c r="AL188" s="27">
        <v>4</v>
      </c>
      <c r="AM188" s="27">
        <v>4</v>
      </c>
      <c r="AN188" s="27">
        <v>3</v>
      </c>
      <c r="AO188" s="27">
        <v>4</v>
      </c>
      <c r="AP188" s="27">
        <v>4</v>
      </c>
      <c r="AQ188" s="91">
        <v>5</v>
      </c>
      <c r="AR188" s="52">
        <v>4</v>
      </c>
      <c r="AS188" s="52">
        <v>4</v>
      </c>
      <c r="AT188" s="52">
        <v>5</v>
      </c>
      <c r="AU188" s="52">
        <v>4</v>
      </c>
      <c r="AV188" s="52">
        <v>5</v>
      </c>
      <c r="AW188" s="52">
        <v>3</v>
      </c>
      <c r="AX188" s="52">
        <v>4</v>
      </c>
      <c r="AY188" s="52">
        <v>2</v>
      </c>
      <c r="AZ188" s="52">
        <v>4</v>
      </c>
      <c r="BA188" s="52">
        <v>3</v>
      </c>
      <c r="BB188" s="52">
        <v>3</v>
      </c>
      <c r="BC188" s="52">
        <v>4</v>
      </c>
    </row>
    <row r="189" spans="2:55" x14ac:dyDescent="0.25">
      <c r="B189" s="8"/>
      <c r="C189" s="5" t="s">
        <v>4</v>
      </c>
      <c r="D189" s="28">
        <f t="shared" ref="D189:Q189" si="155">IF(SUM(D183:D188)=0,0,AVERAGE(D183:D188))</f>
        <v>3.6666666666666665</v>
      </c>
      <c r="E189" s="28">
        <f t="shared" si="155"/>
        <v>3.1666666666666665</v>
      </c>
      <c r="F189" s="28">
        <f t="shared" si="155"/>
        <v>3.5</v>
      </c>
      <c r="G189" s="28">
        <f t="shared" si="155"/>
        <v>4</v>
      </c>
      <c r="H189" s="28">
        <f t="shared" si="155"/>
        <v>3</v>
      </c>
      <c r="I189" s="28">
        <f t="shared" si="155"/>
        <v>3.1666666666666665</v>
      </c>
      <c r="J189" s="28">
        <f t="shared" si="155"/>
        <v>3.5</v>
      </c>
      <c r="K189" s="28">
        <f t="shared" si="155"/>
        <v>3.8333333333333335</v>
      </c>
      <c r="L189" s="28">
        <f t="shared" si="155"/>
        <v>3.8333333333333335</v>
      </c>
      <c r="M189" s="28">
        <f t="shared" si="155"/>
        <v>3.6666666666666665</v>
      </c>
      <c r="N189" s="28">
        <f t="shared" si="155"/>
        <v>3.8333333333333335</v>
      </c>
      <c r="O189" s="28">
        <f t="shared" si="155"/>
        <v>4</v>
      </c>
      <c r="P189" s="28">
        <f t="shared" si="155"/>
        <v>3.8333333333333335</v>
      </c>
      <c r="Q189" s="28">
        <f t="shared" si="155"/>
        <v>3.6666666666666665</v>
      </c>
      <c r="R189" s="28">
        <f t="shared" ref="R189:AH189" si="156">IF(SUM(R183:R188)=0,0,AVERAGE(R183:R188))</f>
        <v>3.6666666666666665</v>
      </c>
      <c r="S189" s="28">
        <f>IF(SUM(S183:S188)=0,0,AVERAGE(S183:S188))</f>
        <v>3.3333333333333335</v>
      </c>
      <c r="T189" s="28">
        <f t="shared" si="156"/>
        <v>3.5</v>
      </c>
      <c r="U189" s="28">
        <f t="shared" si="156"/>
        <v>3.8333333333333335</v>
      </c>
      <c r="V189" s="28">
        <f t="shared" si="156"/>
        <v>3.5</v>
      </c>
      <c r="W189" s="28">
        <f t="shared" si="156"/>
        <v>4</v>
      </c>
      <c r="X189" s="28">
        <f t="shared" si="156"/>
        <v>3.5</v>
      </c>
      <c r="Y189" s="28">
        <f t="shared" si="156"/>
        <v>3.6666666666666665</v>
      </c>
      <c r="Z189" s="28">
        <f t="shared" si="156"/>
        <v>3.1666666666666665</v>
      </c>
      <c r="AA189" s="28">
        <f t="shared" si="156"/>
        <v>3.3333333333333335</v>
      </c>
      <c r="AB189" s="28">
        <f t="shared" si="156"/>
        <v>3.1666666666666665</v>
      </c>
      <c r="AC189" s="28">
        <f t="shared" si="156"/>
        <v>3.3333333333333335</v>
      </c>
      <c r="AD189" s="28">
        <f t="shared" si="156"/>
        <v>3</v>
      </c>
      <c r="AE189" s="28">
        <f t="shared" si="156"/>
        <v>2.5</v>
      </c>
      <c r="AF189" s="28">
        <f t="shared" si="156"/>
        <v>2</v>
      </c>
      <c r="AG189" s="28">
        <f t="shared" si="156"/>
        <v>3.5</v>
      </c>
      <c r="AH189" s="28">
        <f t="shared" si="156"/>
        <v>3.6666666666666665</v>
      </c>
      <c r="AI189" s="28">
        <f>IF(SUM(AI183:AI188)=0,0,AVERAGE(AI183:AI188))</f>
        <v>3.8333333333333335</v>
      </c>
      <c r="AJ189" s="28">
        <f>IF(SUM(AJ183:AJ188)=0,0,AVERAGE(AJ183:AJ188))</f>
        <v>2.8333333333333335</v>
      </c>
      <c r="AK189" s="28">
        <f t="shared" ref="AK189:AM189" si="157">IF(SUM(AK183:AK188)=0,0,AVERAGE(AK183:AK188))</f>
        <v>3.6666666666666665</v>
      </c>
      <c r="AL189" s="28">
        <f t="shared" si="157"/>
        <v>3.5</v>
      </c>
      <c r="AM189" s="28">
        <f t="shared" si="157"/>
        <v>3.3333333333333335</v>
      </c>
      <c r="AN189" s="28">
        <f t="shared" ref="AN189:AO189" si="158">IF(SUM(AN183:AN188)=0,0,AVERAGE(AN183:AN188))</f>
        <v>3</v>
      </c>
      <c r="AO189" s="28">
        <f t="shared" si="158"/>
        <v>3.6666666666666665</v>
      </c>
      <c r="AP189" s="28">
        <f>IF(SUM(AP183:AP188)=0,0,AVERAGE(AP183:AP188))</f>
        <v>3.8333333333333335</v>
      </c>
      <c r="AQ189" s="29">
        <f t="shared" ref="AQ189:AV189" si="159">IF(SUM(AQ183:AQ188)=0,0,AVERAGE(AQ183:AQ188))</f>
        <v>3.5</v>
      </c>
      <c r="AR189" s="28">
        <f t="shared" si="159"/>
        <v>3.5</v>
      </c>
      <c r="AS189" s="28">
        <f t="shared" si="159"/>
        <v>3.8333333333333335</v>
      </c>
      <c r="AT189" s="28">
        <f>IF(SUM(AT183:AT188)=0,0,AVERAGE(AT183:AT188))</f>
        <v>3.8333333333333335</v>
      </c>
      <c r="AU189" s="28">
        <f>IF(SUM(AU183:AU188)=0,0,AVERAGE(AU183:AU188))</f>
        <v>3.8333333333333335</v>
      </c>
      <c r="AV189" s="28">
        <f t="shared" si="159"/>
        <v>3.8333333333333335</v>
      </c>
      <c r="AW189" s="28">
        <f t="shared" ref="AW189:BB189" si="160">IF(SUM(AW183:AW188)=0,0,AVERAGE(AW183:AW188))</f>
        <v>3.1666666666666665</v>
      </c>
      <c r="AX189" s="28">
        <f t="shared" si="160"/>
        <v>3.3333333333333335</v>
      </c>
      <c r="AY189" s="28">
        <f>IF(SUM(AY183:AY188)=0,0,AVERAGE(AY183:AY188))</f>
        <v>3.1666666666666665</v>
      </c>
      <c r="AZ189" s="28">
        <f t="shared" si="160"/>
        <v>3.1666666666666665</v>
      </c>
      <c r="BA189" s="28">
        <f t="shared" si="160"/>
        <v>2.6666666666666665</v>
      </c>
      <c r="BB189" s="28">
        <f t="shared" si="160"/>
        <v>2.5</v>
      </c>
      <c r="BC189" s="28">
        <f>IF(SUM(BC183:BC188)=0,0,AVERAGE(BC183:BC188))</f>
        <v>3.8333333333333335</v>
      </c>
    </row>
    <row r="190" spans="2:55" ht="31.5" x14ac:dyDescent="0.25">
      <c r="B190" s="38">
        <v>10</v>
      </c>
      <c r="C190" s="34" t="s">
        <v>59</v>
      </c>
      <c r="D190" s="35">
        <f t="shared" ref="D190:AH190" si="161">SUM($B190*D189)</f>
        <v>36.666666666666664</v>
      </c>
      <c r="E190" s="35">
        <f t="shared" si="161"/>
        <v>31.666666666666664</v>
      </c>
      <c r="F190" s="35">
        <f t="shared" si="161"/>
        <v>35</v>
      </c>
      <c r="G190" s="35">
        <f t="shared" si="161"/>
        <v>40</v>
      </c>
      <c r="H190" s="35">
        <f t="shared" si="161"/>
        <v>30</v>
      </c>
      <c r="I190" s="35">
        <f>SUM($B190*I189)</f>
        <v>31.666666666666664</v>
      </c>
      <c r="J190" s="35">
        <f t="shared" si="161"/>
        <v>35</v>
      </c>
      <c r="K190" s="35">
        <f t="shared" si="161"/>
        <v>38.333333333333336</v>
      </c>
      <c r="L190" s="35">
        <f t="shared" si="161"/>
        <v>38.333333333333336</v>
      </c>
      <c r="M190" s="35">
        <f t="shared" si="161"/>
        <v>36.666666666666664</v>
      </c>
      <c r="N190" s="35">
        <f t="shared" si="161"/>
        <v>38.333333333333336</v>
      </c>
      <c r="O190" s="35">
        <f>SUM($B190*O189)</f>
        <v>40</v>
      </c>
      <c r="P190" s="35">
        <f t="shared" si="161"/>
        <v>38.333333333333336</v>
      </c>
      <c r="Q190" s="35">
        <f t="shared" si="161"/>
        <v>36.666666666666664</v>
      </c>
      <c r="R190" s="35">
        <f t="shared" si="161"/>
        <v>36.666666666666664</v>
      </c>
      <c r="S190" s="35">
        <f>SUM($B190*S189)</f>
        <v>33.333333333333336</v>
      </c>
      <c r="T190" s="35">
        <f t="shared" si="161"/>
        <v>35</v>
      </c>
      <c r="U190" s="35">
        <f t="shared" si="161"/>
        <v>38.333333333333336</v>
      </c>
      <c r="V190" s="35">
        <f t="shared" si="161"/>
        <v>35</v>
      </c>
      <c r="W190" s="35">
        <f t="shared" si="161"/>
        <v>40</v>
      </c>
      <c r="X190" s="35">
        <f t="shared" si="161"/>
        <v>35</v>
      </c>
      <c r="Y190" s="35">
        <f t="shared" si="161"/>
        <v>36.666666666666664</v>
      </c>
      <c r="Z190" s="35">
        <f t="shared" si="161"/>
        <v>31.666666666666664</v>
      </c>
      <c r="AA190" s="35">
        <f t="shared" si="161"/>
        <v>33.333333333333336</v>
      </c>
      <c r="AB190" s="35">
        <f t="shared" si="161"/>
        <v>31.666666666666664</v>
      </c>
      <c r="AC190" s="35">
        <f t="shared" si="161"/>
        <v>33.333333333333336</v>
      </c>
      <c r="AD190" s="35">
        <f t="shared" si="161"/>
        <v>30</v>
      </c>
      <c r="AE190" s="35">
        <f t="shared" si="161"/>
        <v>25</v>
      </c>
      <c r="AF190" s="35">
        <f t="shared" si="161"/>
        <v>20</v>
      </c>
      <c r="AG190" s="35">
        <f t="shared" si="161"/>
        <v>35</v>
      </c>
      <c r="AH190" s="35">
        <f t="shared" si="161"/>
        <v>36.666666666666664</v>
      </c>
      <c r="AI190" s="35">
        <f>SUM($B190*AI189)</f>
        <v>38.333333333333336</v>
      </c>
      <c r="AJ190" s="35">
        <f>SUM($B190*AJ189)</f>
        <v>28.333333333333336</v>
      </c>
      <c r="AK190" s="35">
        <f>SUM($B190*AK189)</f>
        <v>36.666666666666664</v>
      </c>
      <c r="AL190" s="35">
        <f t="shared" ref="AL190:AO190" si="162">SUM($B190*AL189)</f>
        <v>35</v>
      </c>
      <c r="AM190" s="35">
        <f t="shared" si="162"/>
        <v>33.333333333333336</v>
      </c>
      <c r="AN190" s="35">
        <f t="shared" si="162"/>
        <v>30</v>
      </c>
      <c r="AO190" s="35">
        <f t="shared" si="162"/>
        <v>36.666666666666664</v>
      </c>
      <c r="AP190" s="35">
        <f>SUM($B190*AP189)</f>
        <v>38.333333333333336</v>
      </c>
      <c r="AQ190" s="39">
        <f t="shared" ref="AQ190:BB190" si="163">SUM($B190*AQ189)</f>
        <v>35</v>
      </c>
      <c r="AR190" s="35">
        <f t="shared" si="163"/>
        <v>35</v>
      </c>
      <c r="AS190" s="35">
        <f t="shared" si="163"/>
        <v>38.333333333333336</v>
      </c>
      <c r="AT190" s="35">
        <f>SUM($B190*AT189)</f>
        <v>38.333333333333336</v>
      </c>
      <c r="AU190" s="35">
        <f>SUM($B190*AU189)</f>
        <v>38.333333333333336</v>
      </c>
      <c r="AV190" s="35">
        <f t="shared" si="163"/>
        <v>38.333333333333336</v>
      </c>
      <c r="AW190" s="35">
        <f t="shared" si="163"/>
        <v>31.666666666666664</v>
      </c>
      <c r="AX190" s="35">
        <f t="shared" si="163"/>
        <v>33.333333333333336</v>
      </c>
      <c r="AY190" s="35">
        <f>SUM($B190*AY189)</f>
        <v>31.666666666666664</v>
      </c>
      <c r="AZ190" s="35">
        <f t="shared" si="163"/>
        <v>31.666666666666664</v>
      </c>
      <c r="BA190" s="35">
        <f t="shared" si="163"/>
        <v>26.666666666666664</v>
      </c>
      <c r="BB190" s="35">
        <f t="shared" si="163"/>
        <v>25</v>
      </c>
      <c r="BC190" s="35">
        <f>SUM($B190*BC189)</f>
        <v>38.333333333333336</v>
      </c>
    </row>
    <row r="191" spans="2:55" ht="15.75" x14ac:dyDescent="0.25">
      <c r="B191" s="8"/>
      <c r="C191" s="20" t="s">
        <v>60</v>
      </c>
      <c r="D191" s="49"/>
      <c r="E191" s="49"/>
      <c r="F191" s="49"/>
      <c r="G191" s="49"/>
      <c r="H191" s="49"/>
      <c r="I191" s="33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64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33"/>
      <c r="AL191" s="33"/>
      <c r="AM191" s="33"/>
      <c r="AN191" s="33"/>
      <c r="AO191" s="33"/>
      <c r="AP191" s="33"/>
      <c r="AQ191" s="88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</row>
    <row r="192" spans="2:55" x14ac:dyDescent="0.25">
      <c r="B192" s="8"/>
      <c r="C192" s="5" t="str">
        <f>C$28</f>
        <v>Evaluator #1</v>
      </c>
      <c r="D192" s="52">
        <v>2</v>
      </c>
      <c r="E192" s="52">
        <v>3</v>
      </c>
      <c r="F192" s="52">
        <v>2</v>
      </c>
      <c r="G192" s="52">
        <v>3</v>
      </c>
      <c r="H192" s="52">
        <v>4</v>
      </c>
      <c r="I192" s="27">
        <v>2</v>
      </c>
      <c r="J192" s="52">
        <v>3</v>
      </c>
      <c r="K192" s="52">
        <v>3</v>
      </c>
      <c r="L192" s="52">
        <v>4</v>
      </c>
      <c r="M192" s="52">
        <v>4</v>
      </c>
      <c r="N192" s="52">
        <v>3</v>
      </c>
      <c r="O192" s="52">
        <v>2</v>
      </c>
      <c r="P192" s="52">
        <v>4</v>
      </c>
      <c r="Q192" s="52">
        <v>4</v>
      </c>
      <c r="R192" s="52">
        <v>2</v>
      </c>
      <c r="S192" s="52">
        <v>3</v>
      </c>
      <c r="T192" s="52">
        <v>2</v>
      </c>
      <c r="U192" s="52">
        <v>2</v>
      </c>
      <c r="V192" s="52">
        <v>4</v>
      </c>
      <c r="W192" s="52">
        <v>3</v>
      </c>
      <c r="X192" s="52">
        <v>3</v>
      </c>
      <c r="Y192" s="52">
        <v>3</v>
      </c>
      <c r="Z192" s="67">
        <v>3</v>
      </c>
      <c r="AA192" s="52">
        <v>4</v>
      </c>
      <c r="AB192" s="52">
        <v>3</v>
      </c>
      <c r="AC192" s="52">
        <v>3</v>
      </c>
      <c r="AD192" s="52">
        <v>3</v>
      </c>
      <c r="AE192" s="52">
        <v>2</v>
      </c>
      <c r="AF192" s="52">
        <v>3</v>
      </c>
      <c r="AG192" s="52">
        <v>2</v>
      </c>
      <c r="AH192" s="52">
        <v>3</v>
      </c>
      <c r="AI192" s="52">
        <v>3</v>
      </c>
      <c r="AJ192" s="52">
        <v>3</v>
      </c>
      <c r="AK192" s="27">
        <v>4</v>
      </c>
      <c r="AL192" s="27">
        <v>3</v>
      </c>
      <c r="AM192" s="27">
        <v>4</v>
      </c>
      <c r="AN192" s="27">
        <v>4</v>
      </c>
      <c r="AO192" s="27">
        <v>3</v>
      </c>
      <c r="AP192" s="27">
        <v>2</v>
      </c>
      <c r="AQ192" s="91">
        <v>2</v>
      </c>
      <c r="AR192" s="52">
        <v>4</v>
      </c>
      <c r="AS192" s="52">
        <v>4</v>
      </c>
      <c r="AT192" s="52">
        <v>3</v>
      </c>
      <c r="AU192" s="52">
        <v>3</v>
      </c>
      <c r="AV192" s="52">
        <v>3</v>
      </c>
      <c r="AW192" s="52">
        <v>3</v>
      </c>
      <c r="AX192" s="52">
        <v>3</v>
      </c>
      <c r="AY192" s="52">
        <v>2</v>
      </c>
      <c r="AZ192" s="52">
        <v>3</v>
      </c>
      <c r="BA192" s="52">
        <v>3</v>
      </c>
      <c r="BB192" s="52">
        <v>3</v>
      </c>
      <c r="BC192" s="52">
        <v>3</v>
      </c>
    </row>
    <row r="193" spans="2:55" x14ac:dyDescent="0.25">
      <c r="B193" s="8"/>
      <c r="C193" s="5" t="str">
        <f>C$29</f>
        <v>Evaluator #2</v>
      </c>
      <c r="D193" s="52">
        <v>3</v>
      </c>
      <c r="E193" s="52">
        <v>3</v>
      </c>
      <c r="F193" s="52">
        <v>3</v>
      </c>
      <c r="G193" s="52">
        <v>3</v>
      </c>
      <c r="H193" s="52">
        <v>4</v>
      </c>
      <c r="I193" s="27">
        <v>3</v>
      </c>
      <c r="J193" s="52">
        <v>3</v>
      </c>
      <c r="K193" s="52">
        <v>3</v>
      </c>
      <c r="L193" s="52">
        <v>3</v>
      </c>
      <c r="M193" s="52">
        <v>3</v>
      </c>
      <c r="N193" s="52">
        <v>3</v>
      </c>
      <c r="O193" s="52">
        <v>3</v>
      </c>
      <c r="P193" s="52">
        <v>4</v>
      </c>
      <c r="Q193" s="52">
        <v>4</v>
      </c>
      <c r="R193" s="52">
        <v>4</v>
      </c>
      <c r="S193" s="52">
        <v>4</v>
      </c>
      <c r="T193" s="52">
        <v>4</v>
      </c>
      <c r="U193" s="52">
        <v>4</v>
      </c>
      <c r="V193" s="52">
        <v>4</v>
      </c>
      <c r="W193" s="52">
        <v>4</v>
      </c>
      <c r="X193" s="52">
        <v>4</v>
      </c>
      <c r="Y193" s="52">
        <v>4</v>
      </c>
      <c r="Z193" s="67">
        <v>4</v>
      </c>
      <c r="AA193" s="52">
        <v>3</v>
      </c>
      <c r="AB193" s="52">
        <v>3</v>
      </c>
      <c r="AC193" s="52">
        <v>3</v>
      </c>
      <c r="AD193" s="52">
        <v>3</v>
      </c>
      <c r="AE193" s="52">
        <v>3</v>
      </c>
      <c r="AF193" s="52">
        <v>3</v>
      </c>
      <c r="AG193" s="52">
        <v>4</v>
      </c>
      <c r="AH193" s="52">
        <v>3</v>
      </c>
      <c r="AI193" s="52">
        <v>3</v>
      </c>
      <c r="AJ193" s="52">
        <v>4</v>
      </c>
      <c r="AK193" s="27">
        <v>4</v>
      </c>
      <c r="AL193" s="27">
        <v>4</v>
      </c>
      <c r="AM193" s="27">
        <v>3</v>
      </c>
      <c r="AN193" s="27">
        <v>3</v>
      </c>
      <c r="AO193" s="27">
        <v>3</v>
      </c>
      <c r="AP193" s="27">
        <v>3</v>
      </c>
      <c r="AQ193" s="91">
        <v>4</v>
      </c>
      <c r="AR193" s="52">
        <v>4</v>
      </c>
      <c r="AS193" s="52">
        <v>4</v>
      </c>
      <c r="AT193" s="52">
        <v>4</v>
      </c>
      <c r="AU193" s="52">
        <v>4</v>
      </c>
      <c r="AV193" s="52">
        <v>4</v>
      </c>
      <c r="AW193" s="52">
        <v>4</v>
      </c>
      <c r="AX193" s="52">
        <v>4</v>
      </c>
      <c r="AY193" s="52">
        <v>4</v>
      </c>
      <c r="AZ193" s="52">
        <v>4</v>
      </c>
      <c r="BA193" s="52">
        <v>4</v>
      </c>
      <c r="BB193" s="52">
        <v>4</v>
      </c>
      <c r="BC193" s="52">
        <v>4</v>
      </c>
    </row>
    <row r="194" spans="2:55" x14ac:dyDescent="0.25">
      <c r="B194" s="8"/>
      <c r="C194" s="5" t="str">
        <f>C$30</f>
        <v>Evaluator #3</v>
      </c>
      <c r="D194" s="52">
        <v>4</v>
      </c>
      <c r="E194" s="52">
        <v>5</v>
      </c>
      <c r="F194" s="52">
        <v>4</v>
      </c>
      <c r="G194" s="52">
        <v>4</v>
      </c>
      <c r="H194" s="52">
        <v>4</v>
      </c>
      <c r="I194" s="27">
        <v>5</v>
      </c>
      <c r="J194" s="52">
        <v>4</v>
      </c>
      <c r="K194" s="52">
        <v>3</v>
      </c>
      <c r="L194" s="52">
        <v>4</v>
      </c>
      <c r="M194" s="52">
        <v>4</v>
      </c>
      <c r="N194" s="52">
        <v>3</v>
      </c>
      <c r="O194" s="52">
        <v>4</v>
      </c>
      <c r="P194" s="52">
        <v>4</v>
      </c>
      <c r="Q194" s="52">
        <v>3</v>
      </c>
      <c r="R194" s="52">
        <v>4</v>
      </c>
      <c r="S194" s="52">
        <v>4</v>
      </c>
      <c r="T194" s="52">
        <v>3</v>
      </c>
      <c r="U194" s="52">
        <v>3</v>
      </c>
      <c r="V194" s="52">
        <v>4</v>
      </c>
      <c r="W194" s="52">
        <v>5</v>
      </c>
      <c r="X194" s="52">
        <v>4</v>
      </c>
      <c r="Y194" s="52">
        <v>3</v>
      </c>
      <c r="Z194" s="67">
        <v>3</v>
      </c>
      <c r="AA194" s="52">
        <v>5</v>
      </c>
      <c r="AB194" s="52">
        <v>4</v>
      </c>
      <c r="AC194" s="52">
        <v>2</v>
      </c>
      <c r="AD194" s="52">
        <v>3</v>
      </c>
      <c r="AE194" s="52">
        <v>4</v>
      </c>
      <c r="AF194" s="52">
        <v>2</v>
      </c>
      <c r="AG194" s="52">
        <v>2</v>
      </c>
      <c r="AH194" s="52">
        <v>3</v>
      </c>
      <c r="AI194" s="52">
        <v>4</v>
      </c>
      <c r="AJ194" s="52">
        <v>3</v>
      </c>
      <c r="AK194" s="27">
        <v>4</v>
      </c>
      <c r="AL194" s="27">
        <v>4</v>
      </c>
      <c r="AM194" s="27">
        <v>4</v>
      </c>
      <c r="AN194" s="27">
        <v>4</v>
      </c>
      <c r="AO194" s="27">
        <v>4</v>
      </c>
      <c r="AP194" s="27">
        <v>4</v>
      </c>
      <c r="AQ194" s="91">
        <v>4</v>
      </c>
      <c r="AR194" s="52">
        <v>3</v>
      </c>
      <c r="AS194" s="52">
        <v>4</v>
      </c>
      <c r="AT194" s="52">
        <v>4</v>
      </c>
      <c r="AU194" s="52">
        <v>3</v>
      </c>
      <c r="AV194" s="52">
        <v>3</v>
      </c>
      <c r="AW194" s="52">
        <v>4</v>
      </c>
      <c r="AX194" s="52">
        <v>4</v>
      </c>
      <c r="AY194" s="52">
        <v>3</v>
      </c>
      <c r="AZ194" s="52">
        <v>4</v>
      </c>
      <c r="BA194" s="52">
        <v>3</v>
      </c>
      <c r="BB194" s="52">
        <v>3</v>
      </c>
      <c r="BC194" s="52">
        <v>4</v>
      </c>
    </row>
    <row r="195" spans="2:55" x14ac:dyDescent="0.25">
      <c r="B195" s="8"/>
      <c r="C195" s="5" t="str">
        <f>C$31</f>
        <v>Evaluator #4</v>
      </c>
      <c r="D195" s="52">
        <v>4</v>
      </c>
      <c r="E195" s="52">
        <v>4</v>
      </c>
      <c r="F195" s="52">
        <v>4</v>
      </c>
      <c r="G195" s="52">
        <v>3</v>
      </c>
      <c r="H195" s="52">
        <v>4</v>
      </c>
      <c r="I195" s="27">
        <v>3</v>
      </c>
      <c r="J195" s="52">
        <v>5</v>
      </c>
      <c r="K195" s="52">
        <v>4</v>
      </c>
      <c r="L195" s="52">
        <v>4</v>
      </c>
      <c r="M195" s="52">
        <v>4</v>
      </c>
      <c r="N195" s="52">
        <v>3</v>
      </c>
      <c r="O195" s="52">
        <v>3</v>
      </c>
      <c r="P195" s="52">
        <v>4</v>
      </c>
      <c r="Q195" s="52">
        <v>4</v>
      </c>
      <c r="R195" s="52">
        <v>4</v>
      </c>
      <c r="S195" s="52">
        <v>3</v>
      </c>
      <c r="T195" s="52">
        <v>3</v>
      </c>
      <c r="U195" s="52">
        <v>4</v>
      </c>
      <c r="V195" s="52">
        <v>5</v>
      </c>
      <c r="W195" s="52">
        <v>4</v>
      </c>
      <c r="X195" s="52">
        <v>5</v>
      </c>
      <c r="Y195" s="52">
        <v>5</v>
      </c>
      <c r="Z195" s="67">
        <v>4</v>
      </c>
      <c r="AA195" s="52">
        <v>4</v>
      </c>
      <c r="AB195" s="52">
        <v>5</v>
      </c>
      <c r="AC195" s="52">
        <v>5</v>
      </c>
      <c r="AD195" s="52">
        <v>3</v>
      </c>
      <c r="AE195" s="52">
        <v>2</v>
      </c>
      <c r="AF195" s="52">
        <v>3</v>
      </c>
      <c r="AG195" s="52">
        <v>3</v>
      </c>
      <c r="AH195" s="52">
        <v>4</v>
      </c>
      <c r="AI195" s="52">
        <v>5</v>
      </c>
      <c r="AJ195" s="52">
        <v>3</v>
      </c>
      <c r="AK195" s="27">
        <v>4</v>
      </c>
      <c r="AL195" s="27">
        <v>4</v>
      </c>
      <c r="AM195" s="27">
        <v>4</v>
      </c>
      <c r="AN195" s="27">
        <v>4</v>
      </c>
      <c r="AO195" s="27">
        <v>4</v>
      </c>
      <c r="AP195" s="27">
        <v>3</v>
      </c>
      <c r="AQ195" s="91">
        <v>4</v>
      </c>
      <c r="AR195" s="52">
        <v>3</v>
      </c>
      <c r="AS195" s="52">
        <v>3</v>
      </c>
      <c r="AT195" s="52">
        <v>4</v>
      </c>
      <c r="AU195" s="52">
        <v>3</v>
      </c>
      <c r="AV195" s="52">
        <v>4</v>
      </c>
      <c r="AW195" s="52">
        <v>4</v>
      </c>
      <c r="AX195" s="52">
        <v>5</v>
      </c>
      <c r="AY195" s="52">
        <v>4</v>
      </c>
      <c r="AZ195" s="52">
        <v>3</v>
      </c>
      <c r="BA195" s="52">
        <v>4</v>
      </c>
      <c r="BB195" s="52">
        <v>3</v>
      </c>
      <c r="BC195" s="52">
        <v>3</v>
      </c>
    </row>
    <row r="196" spans="2:55" x14ac:dyDescent="0.25">
      <c r="B196" s="8"/>
      <c r="C196" s="5" t="str">
        <f>C$32</f>
        <v>Evaluator #5</v>
      </c>
      <c r="D196" s="52">
        <v>4</v>
      </c>
      <c r="E196" s="52">
        <v>4</v>
      </c>
      <c r="F196" s="52">
        <v>4</v>
      </c>
      <c r="G196" s="52">
        <v>4</v>
      </c>
      <c r="H196" s="52">
        <v>4</v>
      </c>
      <c r="I196" s="27">
        <v>3</v>
      </c>
      <c r="J196" s="52">
        <v>4</v>
      </c>
      <c r="K196" s="52">
        <v>4</v>
      </c>
      <c r="L196" s="52">
        <v>4</v>
      </c>
      <c r="M196" s="52">
        <v>4</v>
      </c>
      <c r="N196" s="52">
        <v>3</v>
      </c>
      <c r="O196" s="52">
        <v>3</v>
      </c>
      <c r="P196" s="52">
        <v>3</v>
      </c>
      <c r="Q196" s="52">
        <v>3</v>
      </c>
      <c r="R196" s="52">
        <v>4</v>
      </c>
      <c r="S196" s="52">
        <v>3</v>
      </c>
      <c r="T196" s="52">
        <v>4</v>
      </c>
      <c r="U196" s="52">
        <v>3</v>
      </c>
      <c r="V196" s="52">
        <v>4</v>
      </c>
      <c r="W196" s="52">
        <v>3</v>
      </c>
      <c r="X196" s="52">
        <v>4</v>
      </c>
      <c r="Y196" s="52">
        <v>4</v>
      </c>
      <c r="Z196" s="67">
        <v>4</v>
      </c>
      <c r="AA196" s="52">
        <v>4</v>
      </c>
      <c r="AB196" s="52">
        <v>3</v>
      </c>
      <c r="AC196" s="52">
        <v>4</v>
      </c>
      <c r="AD196" s="52">
        <v>4</v>
      </c>
      <c r="AE196" s="52">
        <v>3</v>
      </c>
      <c r="AF196" s="52">
        <v>4</v>
      </c>
      <c r="AG196" s="52">
        <v>3</v>
      </c>
      <c r="AH196" s="52">
        <v>4</v>
      </c>
      <c r="AI196" s="52">
        <v>3</v>
      </c>
      <c r="AJ196" s="52">
        <v>3</v>
      </c>
      <c r="AK196" s="27">
        <v>4</v>
      </c>
      <c r="AL196" s="27">
        <v>4</v>
      </c>
      <c r="AM196" s="27">
        <v>4</v>
      </c>
      <c r="AN196" s="27">
        <v>4</v>
      </c>
      <c r="AO196" s="27">
        <v>4</v>
      </c>
      <c r="AP196" s="27">
        <v>4</v>
      </c>
      <c r="AQ196" s="91">
        <v>4</v>
      </c>
      <c r="AR196" s="52">
        <v>5</v>
      </c>
      <c r="AS196" s="52">
        <v>3</v>
      </c>
      <c r="AT196" s="52">
        <v>4</v>
      </c>
      <c r="AU196" s="52">
        <v>3</v>
      </c>
      <c r="AV196" s="52">
        <v>3</v>
      </c>
      <c r="AW196" s="52">
        <v>4</v>
      </c>
      <c r="AX196" s="52">
        <v>3</v>
      </c>
      <c r="AY196" s="52">
        <v>3</v>
      </c>
      <c r="AZ196" s="52">
        <v>3</v>
      </c>
      <c r="BA196" s="52">
        <v>4</v>
      </c>
      <c r="BB196" s="52">
        <v>3</v>
      </c>
      <c r="BC196" s="52">
        <v>3</v>
      </c>
    </row>
    <row r="197" spans="2:55" x14ac:dyDescent="0.25">
      <c r="B197" s="8"/>
      <c r="C197" s="5" t="str">
        <f>C$33</f>
        <v>Evaluator #6</v>
      </c>
      <c r="D197" s="52">
        <v>2</v>
      </c>
      <c r="E197" s="52">
        <v>5</v>
      </c>
      <c r="F197" s="52">
        <v>4</v>
      </c>
      <c r="G197" s="52">
        <v>3</v>
      </c>
      <c r="H197" s="52">
        <v>3</v>
      </c>
      <c r="I197" s="27">
        <v>3</v>
      </c>
      <c r="J197" s="52">
        <v>4</v>
      </c>
      <c r="K197" s="52">
        <v>5</v>
      </c>
      <c r="L197" s="52">
        <v>5</v>
      </c>
      <c r="M197" s="52">
        <v>5</v>
      </c>
      <c r="N197" s="52">
        <v>4</v>
      </c>
      <c r="O197" s="52">
        <v>5</v>
      </c>
      <c r="P197" s="52">
        <v>5</v>
      </c>
      <c r="Q197" s="52">
        <v>5</v>
      </c>
      <c r="R197" s="52">
        <v>4</v>
      </c>
      <c r="S197" s="52">
        <v>4</v>
      </c>
      <c r="T197" s="52">
        <v>4</v>
      </c>
      <c r="U197" s="52">
        <v>5</v>
      </c>
      <c r="V197" s="52">
        <v>5</v>
      </c>
      <c r="W197" s="52">
        <v>5</v>
      </c>
      <c r="X197" s="52">
        <v>5</v>
      </c>
      <c r="Y197" s="52">
        <v>4</v>
      </c>
      <c r="Z197" s="67">
        <v>2</v>
      </c>
      <c r="AA197" s="52">
        <v>5</v>
      </c>
      <c r="AB197" s="52">
        <v>3</v>
      </c>
      <c r="AC197" s="52">
        <v>3</v>
      </c>
      <c r="AD197" s="52">
        <v>3</v>
      </c>
      <c r="AE197" s="52">
        <v>2</v>
      </c>
      <c r="AF197" s="52">
        <v>3</v>
      </c>
      <c r="AG197" s="52">
        <v>4</v>
      </c>
      <c r="AH197" s="52">
        <v>4</v>
      </c>
      <c r="AI197" s="52">
        <v>4</v>
      </c>
      <c r="AJ197" s="52">
        <v>4</v>
      </c>
      <c r="AK197" s="27">
        <v>5</v>
      </c>
      <c r="AL197" s="27">
        <v>5</v>
      </c>
      <c r="AM197" s="27">
        <v>5</v>
      </c>
      <c r="AN197" s="27">
        <v>5</v>
      </c>
      <c r="AO197" s="27">
        <v>5</v>
      </c>
      <c r="AP197" s="27">
        <v>4</v>
      </c>
      <c r="AQ197" s="91">
        <v>4</v>
      </c>
      <c r="AR197" s="52">
        <v>4</v>
      </c>
      <c r="AS197" s="52">
        <v>5</v>
      </c>
      <c r="AT197" s="52">
        <v>4</v>
      </c>
      <c r="AU197" s="52">
        <v>4</v>
      </c>
      <c r="AV197" s="52">
        <v>5</v>
      </c>
      <c r="AW197" s="52">
        <v>5</v>
      </c>
      <c r="AX197" s="52">
        <v>5</v>
      </c>
      <c r="AY197" s="52">
        <v>3</v>
      </c>
      <c r="AZ197" s="52">
        <v>4</v>
      </c>
      <c r="BA197" s="52">
        <v>4</v>
      </c>
      <c r="BB197" s="52">
        <v>4</v>
      </c>
      <c r="BC197" s="52">
        <v>4</v>
      </c>
    </row>
    <row r="198" spans="2:55" x14ac:dyDescent="0.25">
      <c r="B198" s="8"/>
      <c r="C198" s="5" t="s">
        <v>4</v>
      </c>
      <c r="D198" s="28">
        <f t="shared" ref="D198:Q198" si="164">IF(SUM(D192:D197)=0,0,AVERAGE(D192:D197))</f>
        <v>3.1666666666666665</v>
      </c>
      <c r="E198" s="28">
        <f t="shared" si="164"/>
        <v>4</v>
      </c>
      <c r="F198" s="28">
        <f t="shared" si="164"/>
        <v>3.5</v>
      </c>
      <c r="G198" s="28">
        <f t="shared" si="164"/>
        <v>3.3333333333333335</v>
      </c>
      <c r="H198" s="28">
        <f t="shared" si="164"/>
        <v>3.8333333333333335</v>
      </c>
      <c r="I198" s="28">
        <f t="shared" si="164"/>
        <v>3.1666666666666665</v>
      </c>
      <c r="J198" s="28">
        <f t="shared" si="164"/>
        <v>3.8333333333333335</v>
      </c>
      <c r="K198" s="28">
        <f t="shared" si="164"/>
        <v>3.6666666666666665</v>
      </c>
      <c r="L198" s="28">
        <f t="shared" si="164"/>
        <v>4</v>
      </c>
      <c r="M198" s="28">
        <f t="shared" si="164"/>
        <v>4</v>
      </c>
      <c r="N198" s="28">
        <f t="shared" si="164"/>
        <v>3.1666666666666665</v>
      </c>
      <c r="O198" s="28">
        <f t="shared" si="164"/>
        <v>3.3333333333333335</v>
      </c>
      <c r="P198" s="28">
        <f t="shared" si="164"/>
        <v>4</v>
      </c>
      <c r="Q198" s="28">
        <f t="shared" si="164"/>
        <v>3.8333333333333335</v>
      </c>
      <c r="R198" s="28">
        <f t="shared" ref="R198:AH198" si="165">IF(SUM(R192:R197)=0,0,AVERAGE(R192:R197))</f>
        <v>3.6666666666666665</v>
      </c>
      <c r="S198" s="28">
        <f>IF(SUM(S192:S197)=0,0,AVERAGE(S192:S197))</f>
        <v>3.5</v>
      </c>
      <c r="T198" s="28">
        <f t="shared" si="165"/>
        <v>3.3333333333333335</v>
      </c>
      <c r="U198" s="28">
        <f t="shared" si="165"/>
        <v>3.5</v>
      </c>
      <c r="V198" s="28">
        <f t="shared" si="165"/>
        <v>4.333333333333333</v>
      </c>
      <c r="W198" s="28">
        <f t="shared" si="165"/>
        <v>4</v>
      </c>
      <c r="X198" s="28">
        <f t="shared" si="165"/>
        <v>4.166666666666667</v>
      </c>
      <c r="Y198" s="28">
        <f t="shared" si="165"/>
        <v>3.8333333333333335</v>
      </c>
      <c r="Z198" s="28">
        <f t="shared" si="165"/>
        <v>3.3333333333333335</v>
      </c>
      <c r="AA198" s="28">
        <f t="shared" si="165"/>
        <v>4.166666666666667</v>
      </c>
      <c r="AB198" s="28">
        <f t="shared" si="165"/>
        <v>3.5</v>
      </c>
      <c r="AC198" s="28">
        <f t="shared" si="165"/>
        <v>3.3333333333333335</v>
      </c>
      <c r="AD198" s="28">
        <f t="shared" si="165"/>
        <v>3.1666666666666665</v>
      </c>
      <c r="AE198" s="28">
        <f t="shared" si="165"/>
        <v>2.6666666666666665</v>
      </c>
      <c r="AF198" s="28">
        <f t="shared" si="165"/>
        <v>3</v>
      </c>
      <c r="AG198" s="28">
        <f t="shared" si="165"/>
        <v>3</v>
      </c>
      <c r="AH198" s="28">
        <f t="shared" si="165"/>
        <v>3.5</v>
      </c>
      <c r="AI198" s="28">
        <f>IF(SUM(AI192:AI197)=0,0,AVERAGE(AI192:AI197))</f>
        <v>3.6666666666666665</v>
      </c>
      <c r="AJ198" s="28">
        <f>IF(SUM(AJ192:AJ197)=0,0,AVERAGE(AJ192:AJ197))</f>
        <v>3.3333333333333335</v>
      </c>
      <c r="AK198" s="28">
        <f t="shared" ref="AK198:AM198" si="166">IF(SUM(AK192:AK197)=0,0,AVERAGE(AK192:AK197))</f>
        <v>4.166666666666667</v>
      </c>
      <c r="AL198" s="28">
        <f t="shared" si="166"/>
        <v>4</v>
      </c>
      <c r="AM198" s="28">
        <f t="shared" si="166"/>
        <v>4</v>
      </c>
      <c r="AN198" s="28">
        <f t="shared" ref="AN198:AO198" si="167">IF(SUM(AN192:AN197)=0,0,AVERAGE(AN192:AN197))</f>
        <v>4</v>
      </c>
      <c r="AO198" s="28">
        <f t="shared" si="167"/>
        <v>3.8333333333333335</v>
      </c>
      <c r="AP198" s="28">
        <f>IF(SUM(AP192:AP197)=0,0,AVERAGE(AP192:AP197))</f>
        <v>3.3333333333333335</v>
      </c>
      <c r="AQ198" s="29">
        <f t="shared" ref="AQ198:AV198" si="168">IF(SUM(AQ192:AQ197)=0,0,AVERAGE(AQ192:AQ197))</f>
        <v>3.6666666666666665</v>
      </c>
      <c r="AR198" s="28">
        <f t="shared" si="168"/>
        <v>3.8333333333333335</v>
      </c>
      <c r="AS198" s="28">
        <f t="shared" si="168"/>
        <v>3.8333333333333335</v>
      </c>
      <c r="AT198" s="28">
        <f>IF(SUM(AT192:AT197)=0,0,AVERAGE(AT192:AT197))</f>
        <v>3.8333333333333335</v>
      </c>
      <c r="AU198" s="28">
        <f>IF(SUM(AU192:AU197)=0,0,AVERAGE(AU192:AU197))</f>
        <v>3.3333333333333335</v>
      </c>
      <c r="AV198" s="28">
        <f t="shared" si="168"/>
        <v>3.6666666666666665</v>
      </c>
      <c r="AW198" s="28">
        <f t="shared" ref="AW198:BB198" si="169">IF(SUM(AW192:AW197)=0,0,AVERAGE(AW192:AW197))</f>
        <v>4</v>
      </c>
      <c r="AX198" s="28">
        <f t="shared" si="169"/>
        <v>4</v>
      </c>
      <c r="AY198" s="28">
        <f>IF(SUM(AY192:AY197)=0,0,AVERAGE(AY192:AY197))</f>
        <v>3.1666666666666665</v>
      </c>
      <c r="AZ198" s="28">
        <f t="shared" si="169"/>
        <v>3.5</v>
      </c>
      <c r="BA198" s="28">
        <f t="shared" si="169"/>
        <v>3.6666666666666665</v>
      </c>
      <c r="BB198" s="28">
        <f t="shared" si="169"/>
        <v>3.3333333333333335</v>
      </c>
      <c r="BC198" s="28">
        <f>IF(SUM(BC192:BC197)=0,0,AVERAGE(BC192:BC197))</f>
        <v>3.5</v>
      </c>
    </row>
    <row r="199" spans="2:55" ht="31.5" x14ac:dyDescent="0.25">
      <c r="B199" s="38">
        <v>10</v>
      </c>
      <c r="C199" s="34" t="s">
        <v>61</v>
      </c>
      <c r="D199" s="35">
        <f t="shared" ref="D199:AH199" si="170">SUM($B199*D198)</f>
        <v>31.666666666666664</v>
      </c>
      <c r="E199" s="35">
        <f t="shared" si="170"/>
        <v>40</v>
      </c>
      <c r="F199" s="35">
        <f t="shared" si="170"/>
        <v>35</v>
      </c>
      <c r="G199" s="35">
        <f t="shared" si="170"/>
        <v>33.333333333333336</v>
      </c>
      <c r="H199" s="35">
        <f t="shared" si="170"/>
        <v>38.333333333333336</v>
      </c>
      <c r="I199" s="35">
        <f>SUM($B199*I198)</f>
        <v>31.666666666666664</v>
      </c>
      <c r="J199" s="35">
        <f t="shared" si="170"/>
        <v>38.333333333333336</v>
      </c>
      <c r="K199" s="35">
        <f t="shared" si="170"/>
        <v>36.666666666666664</v>
      </c>
      <c r="L199" s="35">
        <f t="shared" si="170"/>
        <v>40</v>
      </c>
      <c r="M199" s="35">
        <f t="shared" si="170"/>
        <v>40</v>
      </c>
      <c r="N199" s="35">
        <f t="shared" si="170"/>
        <v>31.666666666666664</v>
      </c>
      <c r="O199" s="35">
        <f>SUM($B199*O198)</f>
        <v>33.333333333333336</v>
      </c>
      <c r="P199" s="35">
        <f t="shared" si="170"/>
        <v>40</v>
      </c>
      <c r="Q199" s="35">
        <f t="shared" si="170"/>
        <v>38.333333333333336</v>
      </c>
      <c r="R199" s="35">
        <f t="shared" si="170"/>
        <v>36.666666666666664</v>
      </c>
      <c r="S199" s="35">
        <f>SUM($B199*S198)</f>
        <v>35</v>
      </c>
      <c r="T199" s="35">
        <f t="shared" si="170"/>
        <v>33.333333333333336</v>
      </c>
      <c r="U199" s="35">
        <f t="shared" si="170"/>
        <v>35</v>
      </c>
      <c r="V199" s="35">
        <f t="shared" si="170"/>
        <v>43.333333333333329</v>
      </c>
      <c r="W199" s="35">
        <f t="shared" si="170"/>
        <v>40</v>
      </c>
      <c r="X199" s="35">
        <f t="shared" si="170"/>
        <v>41.666666666666671</v>
      </c>
      <c r="Y199" s="35">
        <f t="shared" si="170"/>
        <v>38.333333333333336</v>
      </c>
      <c r="Z199" s="35">
        <f t="shared" si="170"/>
        <v>33.333333333333336</v>
      </c>
      <c r="AA199" s="35">
        <f t="shared" si="170"/>
        <v>41.666666666666671</v>
      </c>
      <c r="AB199" s="35">
        <f t="shared" si="170"/>
        <v>35</v>
      </c>
      <c r="AC199" s="35">
        <f t="shared" si="170"/>
        <v>33.333333333333336</v>
      </c>
      <c r="AD199" s="35">
        <f t="shared" si="170"/>
        <v>31.666666666666664</v>
      </c>
      <c r="AE199" s="35">
        <f t="shared" si="170"/>
        <v>26.666666666666664</v>
      </c>
      <c r="AF199" s="35">
        <f t="shared" si="170"/>
        <v>30</v>
      </c>
      <c r="AG199" s="35">
        <f t="shared" si="170"/>
        <v>30</v>
      </c>
      <c r="AH199" s="35">
        <f t="shared" si="170"/>
        <v>35</v>
      </c>
      <c r="AI199" s="35">
        <f>SUM($B199*AI198)</f>
        <v>36.666666666666664</v>
      </c>
      <c r="AJ199" s="35">
        <f>SUM($B199*AJ198)</f>
        <v>33.333333333333336</v>
      </c>
      <c r="AK199" s="35">
        <f>SUM($B199*AK198)</f>
        <v>41.666666666666671</v>
      </c>
      <c r="AL199" s="35">
        <f t="shared" ref="AL199:AO199" si="171">SUM($B199*AL198)</f>
        <v>40</v>
      </c>
      <c r="AM199" s="35">
        <f t="shared" si="171"/>
        <v>40</v>
      </c>
      <c r="AN199" s="35">
        <f t="shared" si="171"/>
        <v>40</v>
      </c>
      <c r="AO199" s="35">
        <f t="shared" si="171"/>
        <v>38.333333333333336</v>
      </c>
      <c r="AP199" s="35">
        <f>SUM($B199*AP198)</f>
        <v>33.333333333333336</v>
      </c>
      <c r="AQ199" s="39">
        <f t="shared" ref="AQ199:BB199" si="172">SUM($B199*AQ198)</f>
        <v>36.666666666666664</v>
      </c>
      <c r="AR199" s="35">
        <f t="shared" si="172"/>
        <v>38.333333333333336</v>
      </c>
      <c r="AS199" s="35">
        <f t="shared" si="172"/>
        <v>38.333333333333336</v>
      </c>
      <c r="AT199" s="35">
        <f>SUM($B199*AT198)</f>
        <v>38.333333333333336</v>
      </c>
      <c r="AU199" s="35">
        <f>SUM($B199*AU198)</f>
        <v>33.333333333333336</v>
      </c>
      <c r="AV199" s="35">
        <f t="shared" si="172"/>
        <v>36.666666666666664</v>
      </c>
      <c r="AW199" s="35">
        <f t="shared" si="172"/>
        <v>40</v>
      </c>
      <c r="AX199" s="35">
        <f t="shared" si="172"/>
        <v>40</v>
      </c>
      <c r="AY199" s="35">
        <f>SUM($B199*AY198)</f>
        <v>31.666666666666664</v>
      </c>
      <c r="AZ199" s="35">
        <f t="shared" si="172"/>
        <v>35</v>
      </c>
      <c r="BA199" s="35">
        <f t="shared" si="172"/>
        <v>36.666666666666664</v>
      </c>
      <c r="BB199" s="35">
        <f t="shared" si="172"/>
        <v>33.333333333333336</v>
      </c>
      <c r="BC199" s="35">
        <f>SUM($B199*BC198)</f>
        <v>35</v>
      </c>
    </row>
    <row r="200" spans="2:55" ht="15.75" x14ac:dyDescent="0.25">
      <c r="B200" s="8"/>
      <c r="C200" s="20" t="s">
        <v>62</v>
      </c>
      <c r="D200" s="49"/>
      <c r="E200" s="49"/>
      <c r="F200" s="49"/>
      <c r="G200" s="49"/>
      <c r="H200" s="49"/>
      <c r="I200" s="33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64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33"/>
      <c r="AL200" s="33"/>
      <c r="AM200" s="33"/>
      <c r="AN200" s="33"/>
      <c r="AO200" s="33"/>
      <c r="AP200" s="33"/>
      <c r="AQ200" s="88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</row>
    <row r="201" spans="2:55" x14ac:dyDescent="0.25">
      <c r="B201" s="8"/>
      <c r="C201" s="5" t="str">
        <f>C$28</f>
        <v>Evaluator #1</v>
      </c>
      <c r="D201" s="52">
        <v>1</v>
      </c>
      <c r="E201" s="52">
        <v>3</v>
      </c>
      <c r="F201" s="52">
        <v>2</v>
      </c>
      <c r="G201" s="52">
        <v>3</v>
      </c>
      <c r="H201" s="52">
        <v>3</v>
      </c>
      <c r="I201" s="27">
        <v>2</v>
      </c>
      <c r="J201" s="52">
        <v>3</v>
      </c>
      <c r="K201" s="52">
        <v>2</v>
      </c>
      <c r="L201" s="52">
        <v>3</v>
      </c>
      <c r="M201" s="52">
        <v>3</v>
      </c>
      <c r="N201" s="52">
        <v>3</v>
      </c>
      <c r="O201" s="52">
        <v>3</v>
      </c>
      <c r="P201" s="52">
        <v>4</v>
      </c>
      <c r="Q201" s="52">
        <v>3</v>
      </c>
      <c r="R201" s="52">
        <v>2</v>
      </c>
      <c r="S201" s="52">
        <v>3</v>
      </c>
      <c r="T201" s="52">
        <v>3</v>
      </c>
      <c r="U201" s="52">
        <v>4</v>
      </c>
      <c r="V201" s="52">
        <v>3</v>
      </c>
      <c r="W201" s="52">
        <v>3</v>
      </c>
      <c r="X201" s="52">
        <v>3</v>
      </c>
      <c r="Y201" s="52">
        <v>3</v>
      </c>
      <c r="Z201" s="67">
        <v>3</v>
      </c>
      <c r="AA201" s="52">
        <v>3</v>
      </c>
      <c r="AB201" s="52">
        <v>3</v>
      </c>
      <c r="AC201" s="52">
        <v>3</v>
      </c>
      <c r="AD201" s="52">
        <v>2</v>
      </c>
      <c r="AE201" s="52">
        <v>1</v>
      </c>
      <c r="AF201" s="52">
        <v>3</v>
      </c>
      <c r="AG201" s="52">
        <v>2</v>
      </c>
      <c r="AH201" s="52">
        <v>3</v>
      </c>
      <c r="AI201" s="52">
        <v>3</v>
      </c>
      <c r="AJ201" s="52">
        <v>3</v>
      </c>
      <c r="AK201" s="27">
        <v>4</v>
      </c>
      <c r="AL201" s="27">
        <v>3</v>
      </c>
      <c r="AM201" s="27">
        <v>3</v>
      </c>
      <c r="AN201" s="27">
        <v>3</v>
      </c>
      <c r="AO201" s="27">
        <v>3</v>
      </c>
      <c r="AP201" s="27">
        <v>3</v>
      </c>
      <c r="AQ201" s="91">
        <v>2</v>
      </c>
      <c r="AR201" s="52">
        <v>3</v>
      </c>
      <c r="AS201" s="52">
        <v>4</v>
      </c>
      <c r="AT201" s="52">
        <v>3</v>
      </c>
      <c r="AU201" s="52">
        <v>3</v>
      </c>
      <c r="AV201" s="52">
        <v>3</v>
      </c>
      <c r="AW201" s="52">
        <v>4</v>
      </c>
      <c r="AX201" s="52">
        <v>3</v>
      </c>
      <c r="AY201" s="52">
        <v>3</v>
      </c>
      <c r="AZ201" s="52">
        <v>3</v>
      </c>
      <c r="BA201" s="52">
        <v>3</v>
      </c>
      <c r="BB201" s="52">
        <v>3</v>
      </c>
      <c r="BC201" s="52">
        <v>4</v>
      </c>
    </row>
    <row r="202" spans="2:55" x14ac:dyDescent="0.25">
      <c r="B202" s="8"/>
      <c r="C202" s="5" t="str">
        <f>C$29</f>
        <v>Evaluator #2</v>
      </c>
      <c r="D202" s="52">
        <v>3</v>
      </c>
      <c r="E202" s="52">
        <v>3</v>
      </c>
      <c r="F202" s="52">
        <v>3</v>
      </c>
      <c r="G202" s="52">
        <v>3</v>
      </c>
      <c r="H202" s="52">
        <v>3</v>
      </c>
      <c r="I202" s="27">
        <v>3</v>
      </c>
      <c r="J202" s="52">
        <v>3</v>
      </c>
      <c r="K202" s="52">
        <v>3</v>
      </c>
      <c r="L202" s="52">
        <v>3</v>
      </c>
      <c r="M202" s="52">
        <v>3</v>
      </c>
      <c r="N202" s="52">
        <v>3</v>
      </c>
      <c r="O202" s="52">
        <v>3</v>
      </c>
      <c r="P202" s="52">
        <v>3</v>
      </c>
      <c r="Q202" s="52">
        <v>3</v>
      </c>
      <c r="R202" s="52">
        <v>3</v>
      </c>
      <c r="S202" s="52">
        <v>3</v>
      </c>
      <c r="T202" s="52">
        <v>3</v>
      </c>
      <c r="U202" s="52">
        <v>3</v>
      </c>
      <c r="V202" s="52">
        <v>3</v>
      </c>
      <c r="W202" s="52">
        <v>3</v>
      </c>
      <c r="X202" s="52">
        <v>3</v>
      </c>
      <c r="Y202" s="52">
        <v>3</v>
      </c>
      <c r="Z202" s="67">
        <v>3</v>
      </c>
      <c r="AA202" s="52">
        <v>3</v>
      </c>
      <c r="AB202" s="52">
        <v>3</v>
      </c>
      <c r="AC202" s="52">
        <v>3</v>
      </c>
      <c r="AD202" s="52">
        <v>3</v>
      </c>
      <c r="AE202" s="52">
        <v>1</v>
      </c>
      <c r="AF202" s="52">
        <v>3</v>
      </c>
      <c r="AG202" s="52">
        <v>3</v>
      </c>
      <c r="AH202" s="52">
        <v>3</v>
      </c>
      <c r="AI202" s="52">
        <v>3</v>
      </c>
      <c r="AJ202" s="52">
        <v>3</v>
      </c>
      <c r="AK202" s="27">
        <v>4</v>
      </c>
      <c r="AL202" s="27">
        <v>3</v>
      </c>
      <c r="AM202" s="27">
        <v>3</v>
      </c>
      <c r="AN202" s="27">
        <v>3</v>
      </c>
      <c r="AO202" s="27">
        <v>3</v>
      </c>
      <c r="AP202" s="27">
        <v>3</v>
      </c>
      <c r="AQ202" s="91">
        <v>3</v>
      </c>
      <c r="AR202" s="52">
        <v>4</v>
      </c>
      <c r="AS202" s="52">
        <v>4</v>
      </c>
      <c r="AT202" s="52">
        <v>4</v>
      </c>
      <c r="AU202" s="52">
        <v>4</v>
      </c>
      <c r="AV202" s="52">
        <v>3</v>
      </c>
      <c r="AW202" s="52">
        <v>3</v>
      </c>
      <c r="AX202" s="52">
        <v>3</v>
      </c>
      <c r="AY202" s="52">
        <v>4</v>
      </c>
      <c r="AZ202" s="52">
        <v>3</v>
      </c>
      <c r="BA202" s="52">
        <v>3</v>
      </c>
      <c r="BB202" s="52">
        <v>3</v>
      </c>
      <c r="BC202" s="52">
        <v>3</v>
      </c>
    </row>
    <row r="203" spans="2:55" x14ac:dyDescent="0.25">
      <c r="B203" s="8"/>
      <c r="C203" s="5" t="str">
        <f>C$30</f>
        <v>Evaluator #3</v>
      </c>
      <c r="D203" s="52">
        <v>4</v>
      </c>
      <c r="E203" s="52">
        <v>4</v>
      </c>
      <c r="F203" s="52">
        <v>4</v>
      </c>
      <c r="G203" s="52">
        <v>3</v>
      </c>
      <c r="H203" s="52">
        <v>3</v>
      </c>
      <c r="I203" s="27">
        <v>4</v>
      </c>
      <c r="J203" s="52">
        <v>4</v>
      </c>
      <c r="K203" s="52">
        <v>4</v>
      </c>
      <c r="L203" s="52">
        <v>4</v>
      </c>
      <c r="M203" s="52">
        <v>4</v>
      </c>
      <c r="N203" s="52">
        <v>4</v>
      </c>
      <c r="O203" s="52">
        <v>4</v>
      </c>
      <c r="P203" s="52">
        <v>4</v>
      </c>
      <c r="Q203" s="52">
        <v>4</v>
      </c>
      <c r="R203" s="52">
        <v>3</v>
      </c>
      <c r="S203" s="52">
        <v>4</v>
      </c>
      <c r="T203" s="52">
        <v>3</v>
      </c>
      <c r="U203" s="52">
        <v>4</v>
      </c>
      <c r="V203" s="52">
        <v>4</v>
      </c>
      <c r="W203" s="52">
        <v>4</v>
      </c>
      <c r="X203" s="52">
        <v>4</v>
      </c>
      <c r="Y203" s="52">
        <v>3</v>
      </c>
      <c r="Z203" s="67">
        <v>3</v>
      </c>
      <c r="AA203" s="52">
        <v>4</v>
      </c>
      <c r="AB203" s="52">
        <v>4</v>
      </c>
      <c r="AC203" s="52">
        <v>3</v>
      </c>
      <c r="AD203" s="52">
        <v>4</v>
      </c>
      <c r="AE203" s="52">
        <v>1</v>
      </c>
      <c r="AF203" s="52">
        <v>4</v>
      </c>
      <c r="AG203" s="52">
        <v>2</v>
      </c>
      <c r="AH203" s="52">
        <v>4</v>
      </c>
      <c r="AI203" s="52">
        <v>3</v>
      </c>
      <c r="AJ203" s="52">
        <v>3</v>
      </c>
      <c r="AK203" s="27">
        <v>4</v>
      </c>
      <c r="AL203" s="27">
        <v>4</v>
      </c>
      <c r="AM203" s="27">
        <v>4</v>
      </c>
      <c r="AN203" s="27">
        <v>3</v>
      </c>
      <c r="AO203" s="27">
        <v>4</v>
      </c>
      <c r="AP203" s="27">
        <v>4</v>
      </c>
      <c r="AQ203" s="91">
        <v>3</v>
      </c>
      <c r="AR203" s="52">
        <v>3</v>
      </c>
      <c r="AS203" s="52">
        <v>3</v>
      </c>
      <c r="AT203" s="52">
        <v>4</v>
      </c>
      <c r="AU203" s="52">
        <v>4</v>
      </c>
      <c r="AV203" s="52">
        <v>4</v>
      </c>
      <c r="AW203" s="52">
        <v>4</v>
      </c>
      <c r="AX203" s="52">
        <v>4</v>
      </c>
      <c r="AY203" s="52">
        <v>4</v>
      </c>
      <c r="AZ203" s="52">
        <v>4</v>
      </c>
      <c r="BA203" s="52">
        <v>3</v>
      </c>
      <c r="BB203" s="52">
        <v>3</v>
      </c>
      <c r="BC203" s="52">
        <v>4</v>
      </c>
    </row>
    <row r="204" spans="2:55" x14ac:dyDescent="0.25">
      <c r="B204" s="8"/>
      <c r="C204" s="5" t="str">
        <f>C$31</f>
        <v>Evaluator #4</v>
      </c>
      <c r="D204" s="52">
        <v>3</v>
      </c>
      <c r="E204" s="52">
        <v>3</v>
      </c>
      <c r="F204" s="52">
        <v>3</v>
      </c>
      <c r="G204" s="52">
        <v>3</v>
      </c>
      <c r="H204" s="52">
        <v>3</v>
      </c>
      <c r="I204" s="27">
        <v>3</v>
      </c>
      <c r="J204" s="52">
        <v>2</v>
      </c>
      <c r="K204" s="52">
        <v>3</v>
      </c>
      <c r="L204" s="52">
        <v>5</v>
      </c>
      <c r="M204" s="52">
        <v>3</v>
      </c>
      <c r="N204" s="52">
        <v>3</v>
      </c>
      <c r="O204" s="52">
        <v>3</v>
      </c>
      <c r="P204" s="52">
        <v>3</v>
      </c>
      <c r="Q204" s="52">
        <v>3</v>
      </c>
      <c r="R204" s="52">
        <v>3</v>
      </c>
      <c r="S204" s="52">
        <v>4</v>
      </c>
      <c r="T204" s="52">
        <v>3</v>
      </c>
      <c r="U204" s="52">
        <v>3</v>
      </c>
      <c r="V204" s="52">
        <v>3</v>
      </c>
      <c r="W204" s="52">
        <v>3</v>
      </c>
      <c r="X204" s="52">
        <v>2</v>
      </c>
      <c r="Y204" s="52">
        <v>3</v>
      </c>
      <c r="Z204" s="67">
        <v>3</v>
      </c>
      <c r="AA204" s="52">
        <v>3</v>
      </c>
      <c r="AB204" s="52">
        <v>4</v>
      </c>
      <c r="AC204" s="52">
        <v>3</v>
      </c>
      <c r="AD204" s="52">
        <v>2</v>
      </c>
      <c r="AE204" s="52">
        <v>2</v>
      </c>
      <c r="AF204" s="52">
        <v>3</v>
      </c>
      <c r="AG204" s="52">
        <v>3</v>
      </c>
      <c r="AH204" s="52">
        <v>3</v>
      </c>
      <c r="AI204" s="52">
        <v>3</v>
      </c>
      <c r="AJ204" s="52">
        <v>2</v>
      </c>
      <c r="AK204" s="27">
        <v>4</v>
      </c>
      <c r="AL204" s="27">
        <v>4</v>
      </c>
      <c r="AM204" s="27">
        <v>4</v>
      </c>
      <c r="AN204" s="27">
        <v>3</v>
      </c>
      <c r="AO204" s="27">
        <v>3</v>
      </c>
      <c r="AP204" s="27">
        <v>3</v>
      </c>
      <c r="AQ204" s="91">
        <v>3</v>
      </c>
      <c r="AR204" s="52">
        <v>3</v>
      </c>
      <c r="AS204" s="52">
        <v>4</v>
      </c>
      <c r="AT204" s="52">
        <v>3</v>
      </c>
      <c r="AU204" s="52">
        <v>4</v>
      </c>
      <c r="AV204" s="52">
        <v>4</v>
      </c>
      <c r="AW204" s="52">
        <v>3</v>
      </c>
      <c r="AX204" s="52">
        <v>3</v>
      </c>
      <c r="AY204" s="52">
        <v>4</v>
      </c>
      <c r="AZ204" s="52">
        <v>3</v>
      </c>
      <c r="BA204" s="52">
        <v>4</v>
      </c>
      <c r="BB204" s="52">
        <v>4</v>
      </c>
      <c r="BC204" s="52">
        <v>4</v>
      </c>
    </row>
    <row r="205" spans="2:55" x14ac:dyDescent="0.25">
      <c r="B205" s="8"/>
      <c r="C205" s="5" t="str">
        <f>C$32</f>
        <v>Evaluator #5</v>
      </c>
      <c r="D205" s="52">
        <v>3</v>
      </c>
      <c r="E205" s="52">
        <v>3</v>
      </c>
      <c r="F205" s="52">
        <v>3</v>
      </c>
      <c r="G205" s="52">
        <v>3</v>
      </c>
      <c r="H205" s="52">
        <v>3</v>
      </c>
      <c r="I205" s="27">
        <v>3</v>
      </c>
      <c r="J205" s="52">
        <v>3</v>
      </c>
      <c r="K205" s="52">
        <v>3</v>
      </c>
      <c r="L205" s="52">
        <v>3</v>
      </c>
      <c r="M205" s="52">
        <v>4</v>
      </c>
      <c r="N205" s="52">
        <v>4</v>
      </c>
      <c r="O205" s="52">
        <v>3</v>
      </c>
      <c r="P205" s="52">
        <v>3</v>
      </c>
      <c r="Q205" s="52">
        <v>3</v>
      </c>
      <c r="R205" s="52">
        <v>3</v>
      </c>
      <c r="S205" s="52">
        <v>3</v>
      </c>
      <c r="T205" s="52">
        <v>3</v>
      </c>
      <c r="U205" s="52">
        <v>4</v>
      </c>
      <c r="V205" s="52">
        <v>3</v>
      </c>
      <c r="W205" s="52">
        <v>3</v>
      </c>
      <c r="X205" s="52">
        <v>3</v>
      </c>
      <c r="Y205" s="52">
        <v>3</v>
      </c>
      <c r="Z205" s="67">
        <v>4</v>
      </c>
      <c r="AA205" s="52">
        <v>3</v>
      </c>
      <c r="AB205" s="52">
        <v>3</v>
      </c>
      <c r="AC205" s="52">
        <v>4</v>
      </c>
      <c r="AD205" s="52">
        <v>3</v>
      </c>
      <c r="AE205" s="52">
        <v>2</v>
      </c>
      <c r="AF205" s="52">
        <v>3</v>
      </c>
      <c r="AG205" s="52">
        <v>3</v>
      </c>
      <c r="AH205" s="52">
        <v>3</v>
      </c>
      <c r="AI205" s="52">
        <v>3</v>
      </c>
      <c r="AJ205" s="52">
        <v>3</v>
      </c>
      <c r="AK205" s="27">
        <v>3</v>
      </c>
      <c r="AL205" s="27">
        <v>3</v>
      </c>
      <c r="AM205" s="27">
        <v>4</v>
      </c>
      <c r="AN205" s="27">
        <v>3</v>
      </c>
      <c r="AO205" s="27">
        <v>4</v>
      </c>
      <c r="AP205" s="27">
        <v>3</v>
      </c>
      <c r="AQ205" s="91">
        <v>4</v>
      </c>
      <c r="AR205" s="52">
        <v>5</v>
      </c>
      <c r="AS205" s="52">
        <v>4</v>
      </c>
      <c r="AT205" s="52">
        <v>4</v>
      </c>
      <c r="AU205" s="52">
        <v>3</v>
      </c>
      <c r="AV205" s="52">
        <v>3</v>
      </c>
      <c r="AW205" s="52">
        <v>3</v>
      </c>
      <c r="AX205" s="52">
        <v>3</v>
      </c>
      <c r="AY205" s="52">
        <v>3</v>
      </c>
      <c r="AZ205" s="52">
        <v>3</v>
      </c>
      <c r="BA205" s="52">
        <v>3</v>
      </c>
      <c r="BB205" s="52">
        <v>4</v>
      </c>
      <c r="BC205" s="52">
        <v>3</v>
      </c>
    </row>
    <row r="206" spans="2:55" x14ac:dyDescent="0.25">
      <c r="B206" s="8"/>
      <c r="C206" s="5" t="str">
        <f>C$33</f>
        <v>Evaluator #6</v>
      </c>
      <c r="D206" s="52">
        <v>3</v>
      </c>
      <c r="E206" s="52">
        <v>4</v>
      </c>
      <c r="F206" s="52">
        <v>4</v>
      </c>
      <c r="G206" s="52">
        <v>3</v>
      </c>
      <c r="H206" s="52">
        <v>3</v>
      </c>
      <c r="I206" s="27">
        <v>4</v>
      </c>
      <c r="J206" s="52">
        <v>3</v>
      </c>
      <c r="K206" s="52">
        <v>4</v>
      </c>
      <c r="L206" s="52">
        <v>5</v>
      </c>
      <c r="M206" s="52">
        <v>5</v>
      </c>
      <c r="N206" s="52">
        <v>4</v>
      </c>
      <c r="O206" s="52">
        <v>4</v>
      </c>
      <c r="P206" s="52">
        <v>4</v>
      </c>
      <c r="Q206" s="52">
        <v>5</v>
      </c>
      <c r="R206" s="52">
        <v>4</v>
      </c>
      <c r="S206" s="52">
        <v>4</v>
      </c>
      <c r="T206" s="52">
        <v>4</v>
      </c>
      <c r="U206" s="52">
        <v>4</v>
      </c>
      <c r="V206" s="52">
        <v>4</v>
      </c>
      <c r="W206" s="52">
        <v>5</v>
      </c>
      <c r="X206" s="52">
        <v>4</v>
      </c>
      <c r="Y206" s="52">
        <v>4</v>
      </c>
      <c r="Z206" s="67">
        <v>2</v>
      </c>
      <c r="AA206" s="52">
        <v>4</v>
      </c>
      <c r="AB206" s="52">
        <v>4</v>
      </c>
      <c r="AC206" s="52">
        <v>3</v>
      </c>
      <c r="AD206" s="52">
        <v>5</v>
      </c>
      <c r="AE206" s="52">
        <v>1</v>
      </c>
      <c r="AF206" s="52">
        <v>5</v>
      </c>
      <c r="AG206" s="52">
        <v>4</v>
      </c>
      <c r="AH206" s="52">
        <v>4</v>
      </c>
      <c r="AI206" s="52">
        <v>3</v>
      </c>
      <c r="AJ206" s="52">
        <v>4</v>
      </c>
      <c r="AK206" s="27">
        <v>5</v>
      </c>
      <c r="AL206" s="27">
        <v>4</v>
      </c>
      <c r="AM206" s="27">
        <v>4</v>
      </c>
      <c r="AN206" s="27">
        <v>4</v>
      </c>
      <c r="AO206" s="27">
        <v>5</v>
      </c>
      <c r="AP206" s="27">
        <v>3</v>
      </c>
      <c r="AQ206" s="91">
        <v>3</v>
      </c>
      <c r="AR206" s="52">
        <v>4</v>
      </c>
      <c r="AS206" s="52">
        <v>4</v>
      </c>
      <c r="AT206" s="52">
        <v>3</v>
      </c>
      <c r="AU206" s="52">
        <v>4</v>
      </c>
      <c r="AV206" s="52">
        <v>4</v>
      </c>
      <c r="AW206" s="52">
        <v>4</v>
      </c>
      <c r="AX206" s="52">
        <v>4</v>
      </c>
      <c r="AY206" s="52">
        <v>3</v>
      </c>
      <c r="AZ206" s="52">
        <v>3</v>
      </c>
      <c r="BA206" s="52">
        <v>3</v>
      </c>
      <c r="BB206" s="52">
        <v>3</v>
      </c>
      <c r="BC206" s="52">
        <v>3</v>
      </c>
    </row>
    <row r="207" spans="2:55" x14ac:dyDescent="0.25">
      <c r="B207" s="8"/>
      <c r="C207" s="5" t="s">
        <v>4</v>
      </c>
      <c r="D207" s="28">
        <f t="shared" ref="D207:Q207" si="173">IF(SUM(D201:D206)=0,0,AVERAGE(D201:D206))</f>
        <v>2.8333333333333335</v>
      </c>
      <c r="E207" s="28">
        <f t="shared" si="173"/>
        <v>3.3333333333333335</v>
      </c>
      <c r="F207" s="28">
        <f t="shared" si="173"/>
        <v>3.1666666666666665</v>
      </c>
      <c r="G207" s="28">
        <f t="shared" si="173"/>
        <v>3</v>
      </c>
      <c r="H207" s="28">
        <f t="shared" si="173"/>
        <v>3</v>
      </c>
      <c r="I207" s="28">
        <f t="shared" si="173"/>
        <v>3.1666666666666665</v>
      </c>
      <c r="J207" s="28">
        <f t="shared" si="173"/>
        <v>3</v>
      </c>
      <c r="K207" s="28">
        <f t="shared" si="173"/>
        <v>3.1666666666666665</v>
      </c>
      <c r="L207" s="28">
        <f t="shared" si="173"/>
        <v>3.8333333333333335</v>
      </c>
      <c r="M207" s="28">
        <f t="shared" si="173"/>
        <v>3.6666666666666665</v>
      </c>
      <c r="N207" s="28">
        <f t="shared" si="173"/>
        <v>3.5</v>
      </c>
      <c r="O207" s="28">
        <f t="shared" si="173"/>
        <v>3.3333333333333335</v>
      </c>
      <c r="P207" s="28">
        <f t="shared" si="173"/>
        <v>3.5</v>
      </c>
      <c r="Q207" s="28">
        <f t="shared" si="173"/>
        <v>3.5</v>
      </c>
      <c r="R207" s="28">
        <f t="shared" ref="R207:AH207" si="174">IF(SUM(R201:R206)=0,0,AVERAGE(R201:R206))</f>
        <v>3</v>
      </c>
      <c r="S207" s="28">
        <f>IF(SUM(S201:S206)=0,0,AVERAGE(S201:S206))</f>
        <v>3.5</v>
      </c>
      <c r="T207" s="28">
        <f t="shared" si="174"/>
        <v>3.1666666666666665</v>
      </c>
      <c r="U207" s="28">
        <f t="shared" si="174"/>
        <v>3.6666666666666665</v>
      </c>
      <c r="V207" s="28">
        <f t="shared" si="174"/>
        <v>3.3333333333333335</v>
      </c>
      <c r="W207" s="28">
        <f t="shared" si="174"/>
        <v>3.5</v>
      </c>
      <c r="X207" s="28">
        <f t="shared" si="174"/>
        <v>3.1666666666666665</v>
      </c>
      <c r="Y207" s="28">
        <f t="shared" si="174"/>
        <v>3.1666666666666665</v>
      </c>
      <c r="Z207" s="28">
        <f t="shared" si="174"/>
        <v>3</v>
      </c>
      <c r="AA207" s="28">
        <f t="shared" si="174"/>
        <v>3.3333333333333335</v>
      </c>
      <c r="AB207" s="28">
        <f t="shared" si="174"/>
        <v>3.5</v>
      </c>
      <c r="AC207" s="28">
        <f t="shared" si="174"/>
        <v>3.1666666666666665</v>
      </c>
      <c r="AD207" s="28">
        <f t="shared" si="174"/>
        <v>3.1666666666666665</v>
      </c>
      <c r="AE207" s="28">
        <f t="shared" si="174"/>
        <v>1.3333333333333333</v>
      </c>
      <c r="AF207" s="28">
        <f t="shared" si="174"/>
        <v>3.5</v>
      </c>
      <c r="AG207" s="28">
        <f t="shared" si="174"/>
        <v>2.8333333333333335</v>
      </c>
      <c r="AH207" s="28">
        <f t="shared" si="174"/>
        <v>3.3333333333333335</v>
      </c>
      <c r="AI207" s="28">
        <f>IF(SUM(AI201:AI206)=0,0,AVERAGE(AI201:AI206))</f>
        <v>3</v>
      </c>
      <c r="AJ207" s="28">
        <f>IF(SUM(AJ201:AJ206)=0,0,AVERAGE(AJ201:AJ206))</f>
        <v>3</v>
      </c>
      <c r="AK207" s="28">
        <f t="shared" ref="AK207:AM207" si="175">IF(SUM(AK201:AK206)=0,0,AVERAGE(AK201:AK206))</f>
        <v>4</v>
      </c>
      <c r="AL207" s="28">
        <f t="shared" si="175"/>
        <v>3.5</v>
      </c>
      <c r="AM207" s="28">
        <f t="shared" si="175"/>
        <v>3.6666666666666665</v>
      </c>
      <c r="AN207" s="28">
        <f t="shared" ref="AN207:AO207" si="176">IF(SUM(AN201:AN206)=0,0,AVERAGE(AN201:AN206))</f>
        <v>3.1666666666666665</v>
      </c>
      <c r="AO207" s="28">
        <f t="shared" si="176"/>
        <v>3.6666666666666665</v>
      </c>
      <c r="AP207" s="28">
        <f>IF(SUM(AP201:AP206)=0,0,AVERAGE(AP201:AP206))</f>
        <v>3.1666666666666665</v>
      </c>
      <c r="AQ207" s="29">
        <f t="shared" ref="AQ207:AV207" si="177">IF(SUM(AQ201:AQ206)=0,0,AVERAGE(AQ201:AQ206))</f>
        <v>3</v>
      </c>
      <c r="AR207" s="28">
        <f t="shared" si="177"/>
        <v>3.6666666666666665</v>
      </c>
      <c r="AS207" s="28">
        <f t="shared" si="177"/>
        <v>3.8333333333333335</v>
      </c>
      <c r="AT207" s="28">
        <f>IF(SUM(AT201:AT206)=0,0,AVERAGE(AT201:AT206))</f>
        <v>3.5</v>
      </c>
      <c r="AU207" s="28">
        <f>IF(SUM(AU201:AU206)=0,0,AVERAGE(AU201:AU206))</f>
        <v>3.6666666666666665</v>
      </c>
      <c r="AV207" s="28">
        <f t="shared" si="177"/>
        <v>3.5</v>
      </c>
      <c r="AW207" s="28">
        <f t="shared" ref="AW207:BB207" si="178">IF(SUM(AW201:AW206)=0,0,AVERAGE(AW201:AW206))</f>
        <v>3.5</v>
      </c>
      <c r="AX207" s="28">
        <f t="shared" si="178"/>
        <v>3.3333333333333335</v>
      </c>
      <c r="AY207" s="28">
        <f>IF(SUM(AY201:AY206)=0,0,AVERAGE(AY201:AY206))</f>
        <v>3.5</v>
      </c>
      <c r="AZ207" s="28">
        <f t="shared" si="178"/>
        <v>3.1666666666666665</v>
      </c>
      <c r="BA207" s="28">
        <f t="shared" si="178"/>
        <v>3.1666666666666665</v>
      </c>
      <c r="BB207" s="28">
        <f t="shared" si="178"/>
        <v>3.3333333333333335</v>
      </c>
      <c r="BC207" s="28">
        <f>IF(SUM(BC201:BC206)=0,0,AVERAGE(BC201:BC206))</f>
        <v>3.5</v>
      </c>
    </row>
    <row r="208" spans="2:55" ht="31.5" x14ac:dyDescent="0.25">
      <c r="B208" s="38">
        <v>10</v>
      </c>
      <c r="C208" s="34" t="s">
        <v>63</v>
      </c>
      <c r="D208" s="35">
        <f t="shared" ref="D208:AH208" si="179">SUM($B208*D207)</f>
        <v>28.333333333333336</v>
      </c>
      <c r="E208" s="35">
        <f t="shared" si="179"/>
        <v>33.333333333333336</v>
      </c>
      <c r="F208" s="35">
        <f t="shared" si="179"/>
        <v>31.666666666666664</v>
      </c>
      <c r="G208" s="35">
        <f t="shared" si="179"/>
        <v>30</v>
      </c>
      <c r="H208" s="35">
        <f t="shared" si="179"/>
        <v>30</v>
      </c>
      <c r="I208" s="35">
        <f>SUM($B208*I207)</f>
        <v>31.666666666666664</v>
      </c>
      <c r="J208" s="35">
        <f t="shared" si="179"/>
        <v>30</v>
      </c>
      <c r="K208" s="35">
        <f t="shared" si="179"/>
        <v>31.666666666666664</v>
      </c>
      <c r="L208" s="35">
        <f t="shared" si="179"/>
        <v>38.333333333333336</v>
      </c>
      <c r="M208" s="35">
        <f t="shared" si="179"/>
        <v>36.666666666666664</v>
      </c>
      <c r="N208" s="35">
        <f t="shared" si="179"/>
        <v>35</v>
      </c>
      <c r="O208" s="35">
        <f>SUM($B208*O207)</f>
        <v>33.333333333333336</v>
      </c>
      <c r="P208" s="35">
        <f t="shared" si="179"/>
        <v>35</v>
      </c>
      <c r="Q208" s="35">
        <f t="shared" si="179"/>
        <v>35</v>
      </c>
      <c r="R208" s="35">
        <f t="shared" si="179"/>
        <v>30</v>
      </c>
      <c r="S208" s="35">
        <f>SUM($B208*S207)</f>
        <v>35</v>
      </c>
      <c r="T208" s="35">
        <f t="shared" si="179"/>
        <v>31.666666666666664</v>
      </c>
      <c r="U208" s="35">
        <f t="shared" si="179"/>
        <v>36.666666666666664</v>
      </c>
      <c r="V208" s="35">
        <f t="shared" si="179"/>
        <v>33.333333333333336</v>
      </c>
      <c r="W208" s="35">
        <f t="shared" si="179"/>
        <v>35</v>
      </c>
      <c r="X208" s="35">
        <f t="shared" si="179"/>
        <v>31.666666666666664</v>
      </c>
      <c r="Y208" s="35">
        <f t="shared" si="179"/>
        <v>31.666666666666664</v>
      </c>
      <c r="Z208" s="35">
        <f t="shared" si="179"/>
        <v>30</v>
      </c>
      <c r="AA208" s="35">
        <f t="shared" si="179"/>
        <v>33.333333333333336</v>
      </c>
      <c r="AB208" s="35">
        <f t="shared" si="179"/>
        <v>35</v>
      </c>
      <c r="AC208" s="35">
        <f t="shared" si="179"/>
        <v>31.666666666666664</v>
      </c>
      <c r="AD208" s="35">
        <f t="shared" si="179"/>
        <v>31.666666666666664</v>
      </c>
      <c r="AE208" s="35">
        <f t="shared" si="179"/>
        <v>13.333333333333332</v>
      </c>
      <c r="AF208" s="35">
        <f t="shared" si="179"/>
        <v>35</v>
      </c>
      <c r="AG208" s="35">
        <f t="shared" si="179"/>
        <v>28.333333333333336</v>
      </c>
      <c r="AH208" s="35">
        <f t="shared" si="179"/>
        <v>33.333333333333336</v>
      </c>
      <c r="AI208" s="35">
        <f>SUM($B208*AI207)</f>
        <v>30</v>
      </c>
      <c r="AJ208" s="35">
        <f>SUM($B208*AJ207)</f>
        <v>30</v>
      </c>
      <c r="AK208" s="35">
        <f>SUM($B208*AK207)</f>
        <v>40</v>
      </c>
      <c r="AL208" s="35">
        <f t="shared" ref="AL208:AO208" si="180">SUM($B208*AL207)</f>
        <v>35</v>
      </c>
      <c r="AM208" s="35">
        <f t="shared" si="180"/>
        <v>36.666666666666664</v>
      </c>
      <c r="AN208" s="35">
        <f t="shared" si="180"/>
        <v>31.666666666666664</v>
      </c>
      <c r="AO208" s="35">
        <f t="shared" si="180"/>
        <v>36.666666666666664</v>
      </c>
      <c r="AP208" s="35">
        <f>SUM($B208*AP207)</f>
        <v>31.666666666666664</v>
      </c>
      <c r="AQ208" s="39">
        <f t="shared" ref="AQ208:BB208" si="181">SUM($B208*AQ207)</f>
        <v>30</v>
      </c>
      <c r="AR208" s="35">
        <f t="shared" si="181"/>
        <v>36.666666666666664</v>
      </c>
      <c r="AS208" s="35">
        <f t="shared" si="181"/>
        <v>38.333333333333336</v>
      </c>
      <c r="AT208" s="35">
        <f>SUM($B208*AT207)</f>
        <v>35</v>
      </c>
      <c r="AU208" s="35">
        <f>SUM($B208*AU207)</f>
        <v>36.666666666666664</v>
      </c>
      <c r="AV208" s="35">
        <f t="shared" si="181"/>
        <v>35</v>
      </c>
      <c r="AW208" s="35">
        <f t="shared" si="181"/>
        <v>35</v>
      </c>
      <c r="AX208" s="35">
        <f t="shared" si="181"/>
        <v>33.333333333333336</v>
      </c>
      <c r="AY208" s="35">
        <f>SUM($B208*AY207)</f>
        <v>35</v>
      </c>
      <c r="AZ208" s="35">
        <f t="shared" si="181"/>
        <v>31.666666666666664</v>
      </c>
      <c r="BA208" s="35">
        <f t="shared" si="181"/>
        <v>31.666666666666664</v>
      </c>
      <c r="BB208" s="35">
        <f t="shared" si="181"/>
        <v>33.333333333333336</v>
      </c>
      <c r="BC208" s="35">
        <f>SUM($B208*BC207)</f>
        <v>35</v>
      </c>
    </row>
    <row r="209" spans="2:55" ht="15.75" x14ac:dyDescent="0.25">
      <c r="B209" s="8"/>
      <c r="C209" s="20" t="s">
        <v>64</v>
      </c>
      <c r="D209" s="49"/>
      <c r="E209" s="49"/>
      <c r="F209" s="49"/>
      <c r="G209" s="49"/>
      <c r="H209" s="49"/>
      <c r="I209" s="33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64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33"/>
      <c r="AL209" s="33"/>
      <c r="AM209" s="33"/>
      <c r="AN209" s="33"/>
      <c r="AO209" s="33"/>
      <c r="AP209" s="33"/>
      <c r="AQ209" s="88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</row>
    <row r="210" spans="2:55" x14ac:dyDescent="0.25">
      <c r="B210" s="8"/>
      <c r="C210" s="5" t="str">
        <f>C$28</f>
        <v>Evaluator #1</v>
      </c>
      <c r="D210" s="52">
        <v>3</v>
      </c>
      <c r="E210" s="52">
        <v>2</v>
      </c>
      <c r="F210" s="52">
        <v>2</v>
      </c>
      <c r="G210" s="52">
        <v>3</v>
      </c>
      <c r="H210" s="52">
        <v>3</v>
      </c>
      <c r="I210" s="27">
        <v>2</v>
      </c>
      <c r="J210" s="52">
        <v>3</v>
      </c>
      <c r="K210" s="52">
        <v>3</v>
      </c>
      <c r="L210" s="52">
        <v>4</v>
      </c>
      <c r="M210" s="52">
        <v>4</v>
      </c>
      <c r="N210" s="52">
        <v>2</v>
      </c>
      <c r="O210" s="52">
        <v>2</v>
      </c>
      <c r="P210" s="52">
        <v>2</v>
      </c>
      <c r="Q210" s="52">
        <v>4</v>
      </c>
      <c r="R210" s="52">
        <v>2</v>
      </c>
      <c r="S210" s="52">
        <v>3</v>
      </c>
      <c r="T210" s="52">
        <v>2</v>
      </c>
      <c r="U210" s="52">
        <v>2</v>
      </c>
      <c r="V210" s="52">
        <v>3</v>
      </c>
      <c r="W210" s="52">
        <v>3</v>
      </c>
      <c r="X210" s="52">
        <v>4</v>
      </c>
      <c r="Y210" s="52">
        <v>3</v>
      </c>
      <c r="Z210" s="67">
        <v>4</v>
      </c>
      <c r="AA210" s="52">
        <v>3</v>
      </c>
      <c r="AB210" s="52">
        <v>3</v>
      </c>
      <c r="AC210" s="52">
        <v>3</v>
      </c>
      <c r="AD210" s="52">
        <v>3</v>
      </c>
      <c r="AE210" s="52">
        <v>3</v>
      </c>
      <c r="AF210" s="52">
        <v>2</v>
      </c>
      <c r="AG210" s="52">
        <v>3</v>
      </c>
      <c r="AH210" s="52">
        <v>2</v>
      </c>
      <c r="AI210" s="52">
        <v>3</v>
      </c>
      <c r="AJ210" s="52">
        <v>3</v>
      </c>
      <c r="AK210" s="27">
        <v>4</v>
      </c>
      <c r="AL210" s="27">
        <v>3</v>
      </c>
      <c r="AM210" s="27">
        <v>3</v>
      </c>
      <c r="AN210" s="27">
        <v>4</v>
      </c>
      <c r="AO210" s="27">
        <v>2</v>
      </c>
      <c r="AP210" s="27">
        <v>2</v>
      </c>
      <c r="AQ210" s="91">
        <v>2</v>
      </c>
      <c r="AR210" s="52">
        <v>3</v>
      </c>
      <c r="AS210" s="52">
        <v>3</v>
      </c>
      <c r="AT210" s="52">
        <v>3</v>
      </c>
      <c r="AU210" s="52">
        <v>3</v>
      </c>
      <c r="AV210" s="52">
        <v>4</v>
      </c>
      <c r="AW210" s="52">
        <v>3</v>
      </c>
      <c r="AX210" s="52">
        <v>3</v>
      </c>
      <c r="AY210" s="52">
        <v>3</v>
      </c>
      <c r="AZ210" s="52">
        <v>3</v>
      </c>
      <c r="BA210" s="52">
        <v>3</v>
      </c>
      <c r="BB210" s="52">
        <v>3</v>
      </c>
      <c r="BC210" s="52">
        <v>2</v>
      </c>
    </row>
    <row r="211" spans="2:55" x14ac:dyDescent="0.25">
      <c r="B211" s="8"/>
      <c r="C211" s="5" t="str">
        <f>C$29</f>
        <v>Evaluator #2</v>
      </c>
      <c r="D211" s="52">
        <v>4</v>
      </c>
      <c r="E211" s="52">
        <v>4</v>
      </c>
      <c r="F211" s="52">
        <v>4</v>
      </c>
      <c r="G211" s="52">
        <v>4</v>
      </c>
      <c r="H211" s="52">
        <v>4</v>
      </c>
      <c r="I211" s="27">
        <v>4</v>
      </c>
      <c r="J211" s="52">
        <v>4</v>
      </c>
      <c r="K211" s="52">
        <v>4</v>
      </c>
      <c r="L211" s="52">
        <v>4</v>
      </c>
      <c r="M211" s="52">
        <v>4</v>
      </c>
      <c r="N211" s="52">
        <v>4</v>
      </c>
      <c r="O211" s="52">
        <v>3</v>
      </c>
      <c r="P211" s="52">
        <v>3</v>
      </c>
      <c r="Q211" s="52">
        <v>3</v>
      </c>
      <c r="R211" s="52">
        <v>3</v>
      </c>
      <c r="S211" s="52">
        <v>3</v>
      </c>
      <c r="T211" s="52">
        <v>4</v>
      </c>
      <c r="U211" s="52">
        <v>3</v>
      </c>
      <c r="V211" s="52">
        <v>3</v>
      </c>
      <c r="W211" s="52">
        <v>3</v>
      </c>
      <c r="X211" s="52">
        <v>3</v>
      </c>
      <c r="Y211" s="52">
        <v>4</v>
      </c>
      <c r="Z211" s="67">
        <v>4</v>
      </c>
      <c r="AA211" s="52">
        <v>4</v>
      </c>
      <c r="AB211" s="52">
        <v>4</v>
      </c>
      <c r="AC211" s="52">
        <v>4</v>
      </c>
      <c r="AD211" s="52">
        <v>3</v>
      </c>
      <c r="AE211" s="52">
        <v>3</v>
      </c>
      <c r="AF211" s="52">
        <v>3</v>
      </c>
      <c r="AG211" s="52">
        <v>4</v>
      </c>
      <c r="AH211" s="52">
        <v>3</v>
      </c>
      <c r="AI211" s="52">
        <v>3</v>
      </c>
      <c r="AJ211" s="52">
        <v>4</v>
      </c>
      <c r="AK211" s="27">
        <v>4</v>
      </c>
      <c r="AL211" s="27">
        <v>3</v>
      </c>
      <c r="AM211" s="27">
        <v>4</v>
      </c>
      <c r="AN211" s="27">
        <v>4</v>
      </c>
      <c r="AO211" s="27">
        <v>4</v>
      </c>
      <c r="AP211" s="27">
        <v>3</v>
      </c>
      <c r="AQ211" s="91">
        <v>3</v>
      </c>
      <c r="AR211" s="52">
        <v>3</v>
      </c>
      <c r="AS211" s="52">
        <v>3</v>
      </c>
      <c r="AT211" s="52">
        <v>3</v>
      </c>
      <c r="AU211" s="52">
        <v>3</v>
      </c>
      <c r="AV211" s="52">
        <v>3</v>
      </c>
      <c r="AW211" s="52">
        <v>3</v>
      </c>
      <c r="AX211" s="52">
        <v>3</v>
      </c>
      <c r="AY211" s="52">
        <v>4</v>
      </c>
      <c r="AZ211" s="52">
        <v>3</v>
      </c>
      <c r="BA211" s="52">
        <v>3</v>
      </c>
      <c r="BB211" s="52">
        <v>3</v>
      </c>
      <c r="BC211" s="52">
        <v>3</v>
      </c>
    </row>
    <row r="212" spans="2:55" x14ac:dyDescent="0.25">
      <c r="B212" s="8"/>
      <c r="C212" s="5" t="str">
        <f>C$30</f>
        <v>Evaluator #3</v>
      </c>
      <c r="D212" s="52">
        <v>4</v>
      </c>
      <c r="E212" s="52">
        <v>3</v>
      </c>
      <c r="F212" s="52">
        <v>4</v>
      </c>
      <c r="G212" s="52">
        <v>3</v>
      </c>
      <c r="H212" s="52">
        <v>4</v>
      </c>
      <c r="I212" s="27">
        <v>4</v>
      </c>
      <c r="J212" s="52">
        <v>3</v>
      </c>
      <c r="K212" s="52">
        <v>4</v>
      </c>
      <c r="L212" s="52">
        <v>4</v>
      </c>
      <c r="M212" s="52">
        <v>3</v>
      </c>
      <c r="N212" s="52">
        <v>3</v>
      </c>
      <c r="O212" s="52">
        <v>3</v>
      </c>
      <c r="P212" s="52">
        <v>4</v>
      </c>
      <c r="Q212" s="52">
        <v>3</v>
      </c>
      <c r="R212" s="52">
        <v>2</v>
      </c>
      <c r="S212" s="52">
        <v>3</v>
      </c>
      <c r="T212" s="52">
        <v>3</v>
      </c>
      <c r="U212" s="52">
        <v>3</v>
      </c>
      <c r="V212" s="52">
        <v>4</v>
      </c>
      <c r="W212" s="52">
        <v>3</v>
      </c>
      <c r="X212" s="52">
        <v>3</v>
      </c>
      <c r="Y212" s="52">
        <v>4</v>
      </c>
      <c r="Z212" s="67">
        <v>3</v>
      </c>
      <c r="AA212" s="52">
        <v>3</v>
      </c>
      <c r="AB212" s="52">
        <v>3</v>
      </c>
      <c r="AC212" s="52">
        <v>2</v>
      </c>
      <c r="AD212" s="52">
        <v>3</v>
      </c>
      <c r="AE212" s="52">
        <v>3</v>
      </c>
      <c r="AF212" s="52">
        <v>3</v>
      </c>
      <c r="AG212" s="52">
        <v>2</v>
      </c>
      <c r="AH212" s="52">
        <v>3</v>
      </c>
      <c r="AI212" s="52">
        <v>3</v>
      </c>
      <c r="AJ212" s="52">
        <v>3</v>
      </c>
      <c r="AK212" s="27">
        <v>4</v>
      </c>
      <c r="AL212" s="27">
        <v>4</v>
      </c>
      <c r="AM212" s="27">
        <v>4</v>
      </c>
      <c r="AN212" s="27">
        <v>4</v>
      </c>
      <c r="AO212" s="27">
        <v>4</v>
      </c>
      <c r="AP212" s="27">
        <v>4</v>
      </c>
      <c r="AQ212" s="91">
        <v>4</v>
      </c>
      <c r="AR212" s="52">
        <v>4</v>
      </c>
      <c r="AS212" s="52">
        <v>4</v>
      </c>
      <c r="AT212" s="52">
        <v>4</v>
      </c>
      <c r="AU212" s="52">
        <v>3</v>
      </c>
      <c r="AV212" s="52">
        <v>3</v>
      </c>
      <c r="AW212" s="52">
        <v>3</v>
      </c>
      <c r="AX212" s="52">
        <v>4</v>
      </c>
      <c r="AY212" s="52">
        <v>4</v>
      </c>
      <c r="AZ212" s="52">
        <v>4</v>
      </c>
      <c r="BA212" s="52">
        <v>2</v>
      </c>
      <c r="BB212" s="52">
        <v>3</v>
      </c>
      <c r="BC212" s="52">
        <v>2</v>
      </c>
    </row>
    <row r="213" spans="2:55" x14ac:dyDescent="0.25">
      <c r="B213" s="8"/>
      <c r="C213" s="5" t="str">
        <f>C$31</f>
        <v>Evaluator #4</v>
      </c>
      <c r="D213" s="52">
        <v>4</v>
      </c>
      <c r="E213" s="52">
        <v>3</v>
      </c>
      <c r="F213" s="52">
        <v>4</v>
      </c>
      <c r="G213" s="52">
        <v>3</v>
      </c>
      <c r="H213" s="52">
        <v>4</v>
      </c>
      <c r="I213" s="27">
        <v>3</v>
      </c>
      <c r="J213" s="52">
        <v>4</v>
      </c>
      <c r="K213" s="52">
        <v>4</v>
      </c>
      <c r="L213" s="52">
        <v>5</v>
      </c>
      <c r="M213" s="52">
        <v>4</v>
      </c>
      <c r="N213" s="52">
        <v>3</v>
      </c>
      <c r="O213" s="52">
        <v>4</v>
      </c>
      <c r="P213" s="52">
        <v>4</v>
      </c>
      <c r="Q213" s="52">
        <v>5</v>
      </c>
      <c r="R213" s="52">
        <v>4</v>
      </c>
      <c r="S213" s="52">
        <v>3</v>
      </c>
      <c r="T213" s="52">
        <v>3</v>
      </c>
      <c r="U213" s="52">
        <v>4</v>
      </c>
      <c r="V213" s="52">
        <v>4</v>
      </c>
      <c r="W213" s="52">
        <v>3</v>
      </c>
      <c r="X213" s="52">
        <v>4</v>
      </c>
      <c r="Y213" s="52">
        <v>3</v>
      </c>
      <c r="Z213" s="67">
        <v>5</v>
      </c>
      <c r="AA213" s="52">
        <v>4</v>
      </c>
      <c r="AB213" s="52">
        <v>4</v>
      </c>
      <c r="AC213" s="52">
        <v>3</v>
      </c>
      <c r="AD213" s="52">
        <v>4</v>
      </c>
      <c r="AE213" s="52">
        <v>2</v>
      </c>
      <c r="AF213" s="52">
        <v>3</v>
      </c>
      <c r="AG213" s="52">
        <v>3</v>
      </c>
      <c r="AH213" s="52">
        <v>3</v>
      </c>
      <c r="AI213" s="52">
        <v>3</v>
      </c>
      <c r="AJ213" s="52">
        <v>3</v>
      </c>
      <c r="AK213" s="27">
        <v>3</v>
      </c>
      <c r="AL213" s="27">
        <v>4</v>
      </c>
      <c r="AM213" s="27">
        <v>4</v>
      </c>
      <c r="AN213" s="27">
        <v>4</v>
      </c>
      <c r="AO213" s="27">
        <v>3</v>
      </c>
      <c r="AP213" s="27">
        <v>3</v>
      </c>
      <c r="AQ213" s="91">
        <v>4</v>
      </c>
      <c r="AR213" s="52">
        <v>3</v>
      </c>
      <c r="AS213" s="52">
        <v>3</v>
      </c>
      <c r="AT213" s="52">
        <v>3</v>
      </c>
      <c r="AU213" s="52">
        <v>3</v>
      </c>
      <c r="AV213" s="52">
        <v>3</v>
      </c>
      <c r="AW213" s="52">
        <v>3</v>
      </c>
      <c r="AX213" s="52">
        <v>4</v>
      </c>
      <c r="AY213" s="52">
        <v>4</v>
      </c>
      <c r="AZ213" s="52">
        <v>3</v>
      </c>
      <c r="BA213" s="52">
        <v>3</v>
      </c>
      <c r="BB213" s="52">
        <v>3</v>
      </c>
      <c r="BC213" s="52">
        <v>2</v>
      </c>
    </row>
    <row r="214" spans="2:55" x14ac:dyDescent="0.25">
      <c r="B214" s="8"/>
      <c r="C214" s="5" t="str">
        <f>C$32</f>
        <v>Evaluator #5</v>
      </c>
      <c r="D214" s="52">
        <v>4</v>
      </c>
      <c r="E214" s="52">
        <v>4</v>
      </c>
      <c r="F214" s="52">
        <v>4</v>
      </c>
      <c r="G214" s="52">
        <v>4</v>
      </c>
      <c r="H214" s="52">
        <v>4</v>
      </c>
      <c r="I214" s="27">
        <v>4</v>
      </c>
      <c r="J214" s="52">
        <v>4</v>
      </c>
      <c r="K214" s="52">
        <v>4</v>
      </c>
      <c r="L214" s="52">
        <v>4</v>
      </c>
      <c r="M214" s="52">
        <v>3</v>
      </c>
      <c r="N214" s="52">
        <v>4</v>
      </c>
      <c r="O214" s="52">
        <v>4</v>
      </c>
      <c r="P214" s="52">
        <v>4</v>
      </c>
      <c r="Q214" s="52">
        <v>3</v>
      </c>
      <c r="R214" s="52">
        <v>4</v>
      </c>
      <c r="S214" s="52">
        <v>4</v>
      </c>
      <c r="T214" s="52">
        <v>4</v>
      </c>
      <c r="U214" s="52">
        <v>4</v>
      </c>
      <c r="V214" s="52">
        <v>4</v>
      </c>
      <c r="W214" s="52">
        <v>4</v>
      </c>
      <c r="X214" s="52">
        <v>4</v>
      </c>
      <c r="Y214" s="52">
        <v>4</v>
      </c>
      <c r="Z214" s="67">
        <v>4</v>
      </c>
      <c r="AA214" s="52">
        <v>4</v>
      </c>
      <c r="AB214" s="52">
        <v>3</v>
      </c>
      <c r="AC214" s="52">
        <v>3</v>
      </c>
      <c r="AD214" s="52">
        <v>4</v>
      </c>
      <c r="AE214" s="52">
        <v>3</v>
      </c>
      <c r="AF214" s="52">
        <v>4</v>
      </c>
      <c r="AG214" s="52">
        <v>4</v>
      </c>
      <c r="AH214" s="52">
        <v>4</v>
      </c>
      <c r="AI214" s="52">
        <v>4</v>
      </c>
      <c r="AJ214" s="52">
        <v>3</v>
      </c>
      <c r="AK214" s="27">
        <v>4</v>
      </c>
      <c r="AL214" s="27">
        <v>4</v>
      </c>
      <c r="AM214" s="27">
        <v>4</v>
      </c>
      <c r="AN214" s="27">
        <v>4</v>
      </c>
      <c r="AO214" s="27">
        <v>4</v>
      </c>
      <c r="AP214" s="27">
        <v>3</v>
      </c>
      <c r="AQ214" s="91">
        <v>4</v>
      </c>
      <c r="AR214" s="52">
        <v>5</v>
      </c>
      <c r="AS214" s="52">
        <v>4</v>
      </c>
      <c r="AT214" s="52">
        <v>5</v>
      </c>
      <c r="AU214" s="52">
        <v>3</v>
      </c>
      <c r="AV214" s="52">
        <v>4</v>
      </c>
      <c r="AW214" s="52">
        <v>4</v>
      </c>
      <c r="AX214" s="52">
        <v>4</v>
      </c>
      <c r="AY214" s="52">
        <v>4</v>
      </c>
      <c r="AZ214" s="52">
        <v>4</v>
      </c>
      <c r="BA214" s="52">
        <v>3</v>
      </c>
      <c r="BB214" s="52">
        <v>3</v>
      </c>
      <c r="BC214" s="52">
        <v>3</v>
      </c>
    </row>
    <row r="215" spans="2:55" x14ac:dyDescent="0.25">
      <c r="B215" s="8"/>
      <c r="C215" s="5" t="str">
        <f>C$33</f>
        <v>Evaluator #6</v>
      </c>
      <c r="D215" s="52">
        <v>3</v>
      </c>
      <c r="E215" s="52">
        <v>3</v>
      </c>
      <c r="F215" s="52">
        <v>5</v>
      </c>
      <c r="G215" s="52">
        <v>3</v>
      </c>
      <c r="H215" s="52">
        <v>5</v>
      </c>
      <c r="I215" s="27">
        <v>3</v>
      </c>
      <c r="J215" s="52">
        <v>4</v>
      </c>
      <c r="K215" s="52">
        <v>5</v>
      </c>
      <c r="L215" s="52">
        <v>5</v>
      </c>
      <c r="M215" s="52">
        <v>4</v>
      </c>
      <c r="N215" s="52">
        <v>4</v>
      </c>
      <c r="O215" s="52">
        <v>3</v>
      </c>
      <c r="P215" s="52">
        <v>4</v>
      </c>
      <c r="Q215" s="52">
        <v>5</v>
      </c>
      <c r="R215" s="52">
        <v>4</v>
      </c>
      <c r="S215" s="52">
        <v>3</v>
      </c>
      <c r="T215" s="52">
        <v>3</v>
      </c>
      <c r="U215" s="52">
        <v>3</v>
      </c>
      <c r="V215" s="52">
        <v>4</v>
      </c>
      <c r="W215" s="52">
        <v>5</v>
      </c>
      <c r="X215" s="52">
        <v>5</v>
      </c>
      <c r="Y215" s="52">
        <v>4</v>
      </c>
      <c r="Z215" s="67">
        <v>5</v>
      </c>
      <c r="AA215" s="52">
        <v>4</v>
      </c>
      <c r="AB215" s="52">
        <v>3</v>
      </c>
      <c r="AC215" s="52">
        <v>3</v>
      </c>
      <c r="AD215" s="52">
        <v>4</v>
      </c>
      <c r="AE215" s="52">
        <v>2</v>
      </c>
      <c r="AF215" s="52">
        <v>2</v>
      </c>
      <c r="AG215" s="52">
        <v>2</v>
      </c>
      <c r="AH215" s="52">
        <v>3</v>
      </c>
      <c r="AI215" s="52">
        <v>3</v>
      </c>
      <c r="AJ215" s="52">
        <v>3</v>
      </c>
      <c r="AK215" s="27">
        <v>4</v>
      </c>
      <c r="AL215" s="27">
        <v>3</v>
      </c>
      <c r="AM215" s="27">
        <v>3</v>
      </c>
      <c r="AN215" s="27">
        <v>5</v>
      </c>
      <c r="AO215" s="27">
        <v>4</v>
      </c>
      <c r="AP215" s="27">
        <v>3</v>
      </c>
      <c r="AQ215" s="91">
        <v>2</v>
      </c>
      <c r="AR215" s="52">
        <v>4</v>
      </c>
      <c r="AS215" s="52">
        <v>5</v>
      </c>
      <c r="AT215" s="52">
        <v>4</v>
      </c>
      <c r="AU215" s="52">
        <v>3</v>
      </c>
      <c r="AV215" s="52">
        <v>5</v>
      </c>
      <c r="AW215" s="52">
        <v>4</v>
      </c>
      <c r="AX215" s="52">
        <v>4</v>
      </c>
      <c r="AY215" s="52">
        <v>4</v>
      </c>
      <c r="AZ215" s="52">
        <v>4</v>
      </c>
      <c r="BA215" s="52">
        <v>3</v>
      </c>
      <c r="BB215" s="52">
        <v>4</v>
      </c>
      <c r="BC215" s="52">
        <v>3</v>
      </c>
    </row>
    <row r="216" spans="2:55" x14ac:dyDescent="0.25">
      <c r="B216" s="8"/>
      <c r="C216" s="5" t="s">
        <v>4</v>
      </c>
      <c r="D216" s="28">
        <f t="shared" ref="D216:Q216" si="182">IF(SUM(D210:D215)=0,0,AVERAGE(D210:D215))</f>
        <v>3.6666666666666665</v>
      </c>
      <c r="E216" s="28">
        <f t="shared" si="182"/>
        <v>3.1666666666666665</v>
      </c>
      <c r="F216" s="28">
        <f t="shared" si="182"/>
        <v>3.8333333333333335</v>
      </c>
      <c r="G216" s="28">
        <f t="shared" si="182"/>
        <v>3.3333333333333335</v>
      </c>
      <c r="H216" s="28">
        <f t="shared" si="182"/>
        <v>4</v>
      </c>
      <c r="I216" s="28">
        <f t="shared" si="182"/>
        <v>3.3333333333333335</v>
      </c>
      <c r="J216" s="28">
        <f t="shared" si="182"/>
        <v>3.6666666666666665</v>
      </c>
      <c r="K216" s="28">
        <f t="shared" si="182"/>
        <v>4</v>
      </c>
      <c r="L216" s="28">
        <f t="shared" si="182"/>
        <v>4.333333333333333</v>
      </c>
      <c r="M216" s="28">
        <f t="shared" si="182"/>
        <v>3.6666666666666665</v>
      </c>
      <c r="N216" s="28">
        <f t="shared" si="182"/>
        <v>3.3333333333333335</v>
      </c>
      <c r="O216" s="28">
        <f t="shared" si="182"/>
        <v>3.1666666666666665</v>
      </c>
      <c r="P216" s="28">
        <f t="shared" si="182"/>
        <v>3.5</v>
      </c>
      <c r="Q216" s="28">
        <f t="shared" si="182"/>
        <v>3.8333333333333335</v>
      </c>
      <c r="R216" s="28">
        <f t="shared" ref="R216:AH216" si="183">IF(SUM(R210:R215)=0,0,AVERAGE(R210:R215))</f>
        <v>3.1666666666666665</v>
      </c>
      <c r="S216" s="28">
        <f>IF(SUM(S210:S215)=0,0,AVERAGE(S210:S215))</f>
        <v>3.1666666666666665</v>
      </c>
      <c r="T216" s="28">
        <f t="shared" si="183"/>
        <v>3.1666666666666665</v>
      </c>
      <c r="U216" s="28">
        <f t="shared" si="183"/>
        <v>3.1666666666666665</v>
      </c>
      <c r="V216" s="28">
        <f t="shared" si="183"/>
        <v>3.6666666666666665</v>
      </c>
      <c r="W216" s="28">
        <f t="shared" si="183"/>
        <v>3.5</v>
      </c>
      <c r="X216" s="28">
        <f t="shared" si="183"/>
        <v>3.8333333333333335</v>
      </c>
      <c r="Y216" s="28">
        <f t="shared" si="183"/>
        <v>3.6666666666666665</v>
      </c>
      <c r="Z216" s="28">
        <f t="shared" si="183"/>
        <v>4.166666666666667</v>
      </c>
      <c r="AA216" s="28">
        <f t="shared" si="183"/>
        <v>3.6666666666666665</v>
      </c>
      <c r="AB216" s="28">
        <f t="shared" si="183"/>
        <v>3.3333333333333335</v>
      </c>
      <c r="AC216" s="28">
        <f t="shared" si="183"/>
        <v>3</v>
      </c>
      <c r="AD216" s="28">
        <f t="shared" si="183"/>
        <v>3.5</v>
      </c>
      <c r="AE216" s="28">
        <f t="shared" si="183"/>
        <v>2.6666666666666665</v>
      </c>
      <c r="AF216" s="28">
        <f t="shared" si="183"/>
        <v>2.8333333333333335</v>
      </c>
      <c r="AG216" s="28">
        <f t="shared" si="183"/>
        <v>3</v>
      </c>
      <c r="AH216" s="28">
        <f t="shared" si="183"/>
        <v>3</v>
      </c>
      <c r="AI216" s="28">
        <f>IF(SUM(AI210:AI215)=0,0,AVERAGE(AI210:AI215))</f>
        <v>3.1666666666666665</v>
      </c>
      <c r="AJ216" s="28">
        <f>IF(SUM(AJ210:AJ215)=0,0,AVERAGE(AJ210:AJ215))</f>
        <v>3.1666666666666665</v>
      </c>
      <c r="AK216" s="28">
        <f t="shared" ref="AK216:AM216" si="184">IF(SUM(AK210:AK215)=0,0,AVERAGE(AK210:AK215))</f>
        <v>3.8333333333333335</v>
      </c>
      <c r="AL216" s="28">
        <f t="shared" si="184"/>
        <v>3.5</v>
      </c>
      <c r="AM216" s="28">
        <f t="shared" si="184"/>
        <v>3.6666666666666665</v>
      </c>
      <c r="AN216" s="28">
        <f t="shared" ref="AN216:AO216" si="185">IF(SUM(AN210:AN215)=0,0,AVERAGE(AN210:AN215))</f>
        <v>4.166666666666667</v>
      </c>
      <c r="AO216" s="28">
        <f t="shared" si="185"/>
        <v>3.5</v>
      </c>
      <c r="AP216" s="28">
        <f>IF(SUM(AP210:AP215)=0,0,AVERAGE(AP210:AP215))</f>
        <v>3</v>
      </c>
      <c r="AQ216" s="29">
        <f t="shared" ref="AQ216:AV216" si="186">IF(SUM(AQ210:AQ215)=0,0,AVERAGE(AQ210:AQ215))</f>
        <v>3.1666666666666665</v>
      </c>
      <c r="AR216" s="28">
        <f t="shared" si="186"/>
        <v>3.6666666666666665</v>
      </c>
      <c r="AS216" s="28">
        <f t="shared" si="186"/>
        <v>3.6666666666666665</v>
      </c>
      <c r="AT216" s="28">
        <f>IF(SUM(AT210:AT215)=0,0,AVERAGE(AT210:AT215))</f>
        <v>3.6666666666666665</v>
      </c>
      <c r="AU216" s="28">
        <f>IF(SUM(AU210:AU215)=0,0,AVERAGE(AU210:AU215))</f>
        <v>3</v>
      </c>
      <c r="AV216" s="28">
        <f t="shared" si="186"/>
        <v>3.6666666666666665</v>
      </c>
      <c r="AW216" s="28">
        <f t="shared" ref="AW216:BB216" si="187">IF(SUM(AW210:AW215)=0,0,AVERAGE(AW210:AW215))</f>
        <v>3.3333333333333335</v>
      </c>
      <c r="AX216" s="28">
        <f t="shared" si="187"/>
        <v>3.6666666666666665</v>
      </c>
      <c r="AY216" s="28">
        <f>IF(SUM(AY210:AY215)=0,0,AVERAGE(AY210:AY215))</f>
        <v>3.8333333333333335</v>
      </c>
      <c r="AZ216" s="28">
        <f t="shared" si="187"/>
        <v>3.5</v>
      </c>
      <c r="BA216" s="28">
        <f t="shared" si="187"/>
        <v>2.8333333333333335</v>
      </c>
      <c r="BB216" s="28">
        <f t="shared" si="187"/>
        <v>3.1666666666666665</v>
      </c>
      <c r="BC216" s="28">
        <f>IF(SUM(BC210:BC215)=0,0,AVERAGE(BC210:BC215))</f>
        <v>2.5</v>
      </c>
    </row>
    <row r="217" spans="2:55" ht="31.5" x14ac:dyDescent="0.25">
      <c r="B217" s="38">
        <v>10</v>
      </c>
      <c r="C217" s="34" t="s">
        <v>65</v>
      </c>
      <c r="D217" s="35">
        <f t="shared" ref="D217:AH217" si="188">SUM($B217*D216)</f>
        <v>36.666666666666664</v>
      </c>
      <c r="E217" s="35">
        <f t="shared" si="188"/>
        <v>31.666666666666664</v>
      </c>
      <c r="F217" s="35">
        <f t="shared" si="188"/>
        <v>38.333333333333336</v>
      </c>
      <c r="G217" s="35">
        <f t="shared" si="188"/>
        <v>33.333333333333336</v>
      </c>
      <c r="H217" s="35">
        <f t="shared" si="188"/>
        <v>40</v>
      </c>
      <c r="I217" s="35">
        <f>SUM($B217*I216)</f>
        <v>33.333333333333336</v>
      </c>
      <c r="J217" s="35">
        <f t="shared" si="188"/>
        <v>36.666666666666664</v>
      </c>
      <c r="K217" s="35">
        <f t="shared" si="188"/>
        <v>40</v>
      </c>
      <c r="L217" s="35">
        <f t="shared" si="188"/>
        <v>43.333333333333329</v>
      </c>
      <c r="M217" s="35">
        <f t="shared" si="188"/>
        <v>36.666666666666664</v>
      </c>
      <c r="N217" s="35">
        <f t="shared" si="188"/>
        <v>33.333333333333336</v>
      </c>
      <c r="O217" s="35">
        <f>SUM($B217*O216)</f>
        <v>31.666666666666664</v>
      </c>
      <c r="P217" s="35">
        <f t="shared" si="188"/>
        <v>35</v>
      </c>
      <c r="Q217" s="35">
        <f t="shared" si="188"/>
        <v>38.333333333333336</v>
      </c>
      <c r="R217" s="35">
        <f t="shared" si="188"/>
        <v>31.666666666666664</v>
      </c>
      <c r="S217" s="35">
        <f>SUM($B217*S216)</f>
        <v>31.666666666666664</v>
      </c>
      <c r="T217" s="35">
        <f t="shared" si="188"/>
        <v>31.666666666666664</v>
      </c>
      <c r="U217" s="35">
        <f t="shared" si="188"/>
        <v>31.666666666666664</v>
      </c>
      <c r="V217" s="35">
        <f t="shared" si="188"/>
        <v>36.666666666666664</v>
      </c>
      <c r="W217" s="35">
        <f t="shared" si="188"/>
        <v>35</v>
      </c>
      <c r="X217" s="35">
        <f t="shared" si="188"/>
        <v>38.333333333333336</v>
      </c>
      <c r="Y217" s="35">
        <f t="shared" si="188"/>
        <v>36.666666666666664</v>
      </c>
      <c r="Z217" s="35">
        <f t="shared" si="188"/>
        <v>41.666666666666671</v>
      </c>
      <c r="AA217" s="35">
        <f t="shared" si="188"/>
        <v>36.666666666666664</v>
      </c>
      <c r="AB217" s="35">
        <f t="shared" si="188"/>
        <v>33.333333333333336</v>
      </c>
      <c r="AC217" s="35">
        <f t="shared" si="188"/>
        <v>30</v>
      </c>
      <c r="AD217" s="35">
        <f t="shared" si="188"/>
        <v>35</v>
      </c>
      <c r="AE217" s="35">
        <f t="shared" si="188"/>
        <v>26.666666666666664</v>
      </c>
      <c r="AF217" s="35">
        <f t="shared" si="188"/>
        <v>28.333333333333336</v>
      </c>
      <c r="AG217" s="35">
        <f t="shared" si="188"/>
        <v>30</v>
      </c>
      <c r="AH217" s="35">
        <f t="shared" si="188"/>
        <v>30</v>
      </c>
      <c r="AI217" s="35">
        <f>SUM($B217*AI216)</f>
        <v>31.666666666666664</v>
      </c>
      <c r="AJ217" s="35">
        <f>SUM($B217*AJ216)</f>
        <v>31.666666666666664</v>
      </c>
      <c r="AK217" s="35">
        <f>SUM($B217*AK216)</f>
        <v>38.333333333333336</v>
      </c>
      <c r="AL217" s="35">
        <f t="shared" ref="AL217:AO217" si="189">SUM($B217*AL216)</f>
        <v>35</v>
      </c>
      <c r="AM217" s="35">
        <f t="shared" si="189"/>
        <v>36.666666666666664</v>
      </c>
      <c r="AN217" s="35">
        <f t="shared" si="189"/>
        <v>41.666666666666671</v>
      </c>
      <c r="AO217" s="35">
        <f t="shared" si="189"/>
        <v>35</v>
      </c>
      <c r="AP217" s="35">
        <f>SUM($B217*AP216)</f>
        <v>30</v>
      </c>
      <c r="AQ217" s="39">
        <f t="shared" ref="AQ217:BB217" si="190">SUM($B217*AQ216)</f>
        <v>31.666666666666664</v>
      </c>
      <c r="AR217" s="35">
        <f t="shared" si="190"/>
        <v>36.666666666666664</v>
      </c>
      <c r="AS217" s="35">
        <f t="shared" si="190"/>
        <v>36.666666666666664</v>
      </c>
      <c r="AT217" s="35">
        <f>SUM($B217*AT216)</f>
        <v>36.666666666666664</v>
      </c>
      <c r="AU217" s="35">
        <f>SUM($B217*AU216)</f>
        <v>30</v>
      </c>
      <c r="AV217" s="35">
        <f t="shared" si="190"/>
        <v>36.666666666666664</v>
      </c>
      <c r="AW217" s="35">
        <f t="shared" si="190"/>
        <v>33.333333333333336</v>
      </c>
      <c r="AX217" s="35">
        <f t="shared" si="190"/>
        <v>36.666666666666664</v>
      </c>
      <c r="AY217" s="35">
        <f>SUM($B217*AY216)</f>
        <v>38.333333333333336</v>
      </c>
      <c r="AZ217" s="35">
        <f t="shared" si="190"/>
        <v>35</v>
      </c>
      <c r="BA217" s="35">
        <f t="shared" si="190"/>
        <v>28.333333333333336</v>
      </c>
      <c r="BB217" s="35">
        <f t="shared" si="190"/>
        <v>31.666666666666664</v>
      </c>
      <c r="BC217" s="35">
        <f>SUM($B217*BC216)</f>
        <v>25</v>
      </c>
    </row>
    <row r="218" spans="2:55" ht="15.75" x14ac:dyDescent="0.25">
      <c r="B218" s="8"/>
      <c r="C218" s="20" t="s">
        <v>66</v>
      </c>
      <c r="D218" s="49"/>
      <c r="E218" s="49"/>
      <c r="F218" s="49"/>
      <c r="G218" s="49"/>
      <c r="H218" s="49"/>
      <c r="I218" s="33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64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33"/>
      <c r="AL218" s="33"/>
      <c r="AM218" s="33"/>
      <c r="AN218" s="33"/>
      <c r="AO218" s="33"/>
      <c r="AP218" s="33"/>
      <c r="AQ218" s="88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</row>
    <row r="219" spans="2:55" x14ac:dyDescent="0.25">
      <c r="B219" s="8"/>
      <c r="C219" s="5" t="str">
        <f>C$28</f>
        <v>Evaluator #1</v>
      </c>
      <c r="D219" s="52">
        <v>2</v>
      </c>
      <c r="E219" s="52">
        <v>3</v>
      </c>
      <c r="F219" s="52">
        <v>2</v>
      </c>
      <c r="G219" s="52">
        <v>4</v>
      </c>
      <c r="H219" s="52">
        <v>3</v>
      </c>
      <c r="I219" s="27">
        <v>2</v>
      </c>
      <c r="J219" s="52">
        <v>3</v>
      </c>
      <c r="K219" s="52">
        <v>2</v>
      </c>
      <c r="L219" s="52">
        <v>4</v>
      </c>
      <c r="M219" s="52">
        <v>3</v>
      </c>
      <c r="N219" s="52">
        <v>2</v>
      </c>
      <c r="O219" s="52">
        <v>3</v>
      </c>
      <c r="P219" s="52">
        <v>3</v>
      </c>
      <c r="Q219" s="52">
        <v>4</v>
      </c>
      <c r="R219" s="52">
        <v>2</v>
      </c>
      <c r="S219" s="52">
        <v>3</v>
      </c>
      <c r="T219" s="52">
        <v>2</v>
      </c>
      <c r="U219" s="52">
        <v>2</v>
      </c>
      <c r="V219" s="52">
        <v>4</v>
      </c>
      <c r="W219" s="52">
        <v>3</v>
      </c>
      <c r="X219" s="52">
        <v>3</v>
      </c>
      <c r="Y219" s="52">
        <v>3</v>
      </c>
      <c r="Z219" s="67">
        <v>3</v>
      </c>
      <c r="AA219" s="52">
        <v>3</v>
      </c>
      <c r="AB219" s="52">
        <v>2</v>
      </c>
      <c r="AC219" s="52">
        <v>3</v>
      </c>
      <c r="AD219" s="52">
        <v>3</v>
      </c>
      <c r="AE219" s="52">
        <v>3</v>
      </c>
      <c r="AF219" s="52">
        <v>2</v>
      </c>
      <c r="AG219" s="52">
        <v>3</v>
      </c>
      <c r="AH219" s="52">
        <v>2</v>
      </c>
      <c r="AI219" s="52">
        <v>2</v>
      </c>
      <c r="AJ219" s="52">
        <v>2</v>
      </c>
      <c r="AK219" s="27">
        <v>4</v>
      </c>
      <c r="AL219" s="27">
        <v>3</v>
      </c>
      <c r="AM219" s="27">
        <v>4</v>
      </c>
      <c r="AN219" s="27">
        <v>4</v>
      </c>
      <c r="AO219" s="27">
        <v>3</v>
      </c>
      <c r="AP219" s="27">
        <v>3</v>
      </c>
      <c r="AQ219" s="91">
        <v>3</v>
      </c>
      <c r="AR219" s="52">
        <v>4</v>
      </c>
      <c r="AS219" s="52">
        <v>4</v>
      </c>
      <c r="AT219" s="52">
        <v>3</v>
      </c>
      <c r="AU219" s="52">
        <v>3</v>
      </c>
      <c r="AV219" s="52">
        <v>3</v>
      </c>
      <c r="AW219" s="52">
        <v>3</v>
      </c>
      <c r="AX219" s="52">
        <v>4</v>
      </c>
      <c r="AY219" s="52">
        <v>3</v>
      </c>
      <c r="AZ219" s="52">
        <v>3</v>
      </c>
      <c r="BA219" s="52">
        <v>3</v>
      </c>
      <c r="BB219" s="52">
        <v>3</v>
      </c>
      <c r="BC219" s="52">
        <v>2</v>
      </c>
    </row>
    <row r="220" spans="2:55" x14ac:dyDescent="0.25">
      <c r="B220" s="8"/>
      <c r="C220" s="5" t="str">
        <f>C$29</f>
        <v>Evaluator #2</v>
      </c>
      <c r="D220" s="52">
        <v>4</v>
      </c>
      <c r="E220" s="52">
        <v>3</v>
      </c>
      <c r="F220" s="52">
        <v>3</v>
      </c>
      <c r="G220" s="52">
        <v>3</v>
      </c>
      <c r="H220" s="52">
        <v>4</v>
      </c>
      <c r="I220" s="27">
        <v>4</v>
      </c>
      <c r="J220" s="52">
        <v>4</v>
      </c>
      <c r="K220" s="52">
        <v>3</v>
      </c>
      <c r="L220" s="52">
        <v>3</v>
      </c>
      <c r="M220" s="52">
        <v>3</v>
      </c>
      <c r="N220" s="52">
        <v>3</v>
      </c>
      <c r="O220" s="52">
        <v>4</v>
      </c>
      <c r="P220" s="52">
        <v>4</v>
      </c>
      <c r="Q220" s="52">
        <v>4</v>
      </c>
      <c r="R220" s="52">
        <v>4</v>
      </c>
      <c r="S220" s="52">
        <v>4</v>
      </c>
      <c r="T220" s="52">
        <v>4</v>
      </c>
      <c r="U220" s="52">
        <v>3</v>
      </c>
      <c r="V220" s="52">
        <v>3</v>
      </c>
      <c r="W220" s="52">
        <v>3</v>
      </c>
      <c r="X220" s="52">
        <v>3</v>
      </c>
      <c r="Y220" s="52">
        <v>3</v>
      </c>
      <c r="Z220" s="67">
        <v>3</v>
      </c>
      <c r="AA220" s="52">
        <v>4</v>
      </c>
      <c r="AB220" s="52">
        <v>3</v>
      </c>
      <c r="AC220" s="52">
        <v>3</v>
      </c>
      <c r="AD220" s="52">
        <v>3</v>
      </c>
      <c r="AE220" s="52">
        <v>3</v>
      </c>
      <c r="AF220" s="52">
        <v>3</v>
      </c>
      <c r="AG220" s="52">
        <v>4</v>
      </c>
      <c r="AH220" s="52">
        <v>3</v>
      </c>
      <c r="AI220" s="52">
        <v>3</v>
      </c>
      <c r="AJ220" s="52">
        <v>3</v>
      </c>
      <c r="AK220" s="27">
        <v>4</v>
      </c>
      <c r="AL220" s="27">
        <v>4</v>
      </c>
      <c r="AM220" s="27">
        <v>3</v>
      </c>
      <c r="AN220" s="27">
        <v>4</v>
      </c>
      <c r="AO220" s="27">
        <v>3</v>
      </c>
      <c r="AP220" s="27">
        <v>3</v>
      </c>
      <c r="AQ220" s="91">
        <v>3</v>
      </c>
      <c r="AR220" s="52">
        <v>4</v>
      </c>
      <c r="AS220" s="52">
        <v>4</v>
      </c>
      <c r="AT220" s="52">
        <v>4</v>
      </c>
      <c r="AU220" s="52">
        <v>4</v>
      </c>
      <c r="AV220" s="52">
        <v>3</v>
      </c>
      <c r="AW220" s="52">
        <v>4</v>
      </c>
      <c r="AX220" s="52">
        <v>4</v>
      </c>
      <c r="AY220" s="52">
        <v>4</v>
      </c>
      <c r="AZ220" s="52">
        <v>3</v>
      </c>
      <c r="BA220" s="52">
        <v>3</v>
      </c>
      <c r="BB220" s="52">
        <v>4</v>
      </c>
      <c r="BC220" s="52">
        <v>4</v>
      </c>
    </row>
    <row r="221" spans="2:55" x14ac:dyDescent="0.25">
      <c r="B221" s="8"/>
      <c r="C221" s="5" t="str">
        <f>C$30</f>
        <v>Evaluator #3</v>
      </c>
      <c r="D221" s="52">
        <v>5</v>
      </c>
      <c r="E221" s="52">
        <v>3</v>
      </c>
      <c r="F221" s="52">
        <v>4</v>
      </c>
      <c r="G221" s="52">
        <v>4</v>
      </c>
      <c r="H221" s="52">
        <v>4</v>
      </c>
      <c r="I221" s="27">
        <v>4</v>
      </c>
      <c r="J221" s="52">
        <v>4</v>
      </c>
      <c r="K221" s="52">
        <v>4</v>
      </c>
      <c r="L221" s="52">
        <v>4</v>
      </c>
      <c r="M221" s="52">
        <v>3</v>
      </c>
      <c r="N221" s="52">
        <v>3</v>
      </c>
      <c r="O221" s="52">
        <v>4</v>
      </c>
      <c r="P221" s="52">
        <v>5</v>
      </c>
      <c r="Q221" s="52">
        <v>4</v>
      </c>
      <c r="R221" s="52">
        <v>3</v>
      </c>
      <c r="S221" s="52">
        <v>4</v>
      </c>
      <c r="T221" s="52">
        <v>3</v>
      </c>
      <c r="U221" s="52">
        <v>4</v>
      </c>
      <c r="V221" s="52">
        <v>5</v>
      </c>
      <c r="W221" s="52">
        <v>4</v>
      </c>
      <c r="X221" s="52">
        <v>4</v>
      </c>
      <c r="Y221" s="52">
        <v>4</v>
      </c>
      <c r="Z221" s="67">
        <v>4</v>
      </c>
      <c r="AA221" s="52">
        <v>3</v>
      </c>
      <c r="AB221" s="52">
        <v>3</v>
      </c>
      <c r="AC221" s="52">
        <v>2</v>
      </c>
      <c r="AD221" s="52">
        <v>3</v>
      </c>
      <c r="AE221" s="52">
        <v>2</v>
      </c>
      <c r="AF221" s="52">
        <v>3</v>
      </c>
      <c r="AG221" s="52">
        <v>2</v>
      </c>
      <c r="AH221" s="52">
        <v>4</v>
      </c>
      <c r="AI221" s="52">
        <v>4</v>
      </c>
      <c r="AJ221" s="52">
        <v>3</v>
      </c>
      <c r="AK221" s="27">
        <v>4</v>
      </c>
      <c r="AL221" s="27">
        <v>3</v>
      </c>
      <c r="AM221" s="27">
        <v>4</v>
      </c>
      <c r="AN221" s="27">
        <v>4</v>
      </c>
      <c r="AO221" s="27">
        <v>4</v>
      </c>
      <c r="AP221" s="27">
        <v>4</v>
      </c>
      <c r="AQ221" s="91">
        <v>4</v>
      </c>
      <c r="AR221" s="52">
        <v>4</v>
      </c>
      <c r="AS221" s="52">
        <v>5</v>
      </c>
      <c r="AT221" s="52">
        <v>4</v>
      </c>
      <c r="AU221" s="52">
        <v>3</v>
      </c>
      <c r="AV221" s="52">
        <v>3</v>
      </c>
      <c r="AW221" s="52">
        <v>3</v>
      </c>
      <c r="AX221" s="52">
        <v>4</v>
      </c>
      <c r="AY221" s="52">
        <v>3</v>
      </c>
      <c r="AZ221" s="52">
        <v>4</v>
      </c>
      <c r="BA221" s="52">
        <v>4</v>
      </c>
      <c r="BB221" s="52">
        <v>3</v>
      </c>
      <c r="BC221" s="52">
        <v>2</v>
      </c>
    </row>
    <row r="222" spans="2:55" x14ac:dyDescent="0.25">
      <c r="B222" s="8"/>
      <c r="C222" s="5" t="str">
        <f>C$31</f>
        <v>Evaluator #4</v>
      </c>
      <c r="D222" s="52">
        <v>4</v>
      </c>
      <c r="E222" s="52">
        <v>4</v>
      </c>
      <c r="F222" s="52">
        <v>4</v>
      </c>
      <c r="G222" s="52">
        <v>4</v>
      </c>
      <c r="H222" s="52">
        <v>4</v>
      </c>
      <c r="I222" s="27">
        <v>3</v>
      </c>
      <c r="J222" s="52">
        <v>4</v>
      </c>
      <c r="K222" s="52">
        <v>4</v>
      </c>
      <c r="L222" s="52">
        <v>5</v>
      </c>
      <c r="M222" s="52">
        <v>4</v>
      </c>
      <c r="N222" s="52">
        <v>3</v>
      </c>
      <c r="O222" s="52">
        <v>4</v>
      </c>
      <c r="P222" s="52">
        <v>5</v>
      </c>
      <c r="Q222" s="52">
        <v>4</v>
      </c>
      <c r="R222" s="52">
        <v>4</v>
      </c>
      <c r="S222" s="52">
        <v>4</v>
      </c>
      <c r="T222" s="52">
        <v>3</v>
      </c>
      <c r="U222" s="52">
        <v>4</v>
      </c>
      <c r="V222" s="52">
        <v>4</v>
      </c>
      <c r="W222" s="52">
        <v>4</v>
      </c>
      <c r="X222" s="52">
        <v>4</v>
      </c>
      <c r="Y222" s="52">
        <v>4</v>
      </c>
      <c r="Z222" s="67">
        <v>4</v>
      </c>
      <c r="AA222" s="52">
        <v>4</v>
      </c>
      <c r="AB222" s="52">
        <v>4</v>
      </c>
      <c r="AC222" s="52">
        <v>4</v>
      </c>
      <c r="AD222" s="52">
        <v>4</v>
      </c>
      <c r="AE222" s="52">
        <v>2</v>
      </c>
      <c r="AF222" s="52">
        <v>3</v>
      </c>
      <c r="AG222" s="52">
        <v>4</v>
      </c>
      <c r="AH222" s="52">
        <v>4</v>
      </c>
      <c r="AI222" s="52">
        <v>3</v>
      </c>
      <c r="AJ222" s="52">
        <v>3</v>
      </c>
      <c r="AK222" s="27">
        <v>4</v>
      </c>
      <c r="AL222" s="27">
        <v>3</v>
      </c>
      <c r="AM222" s="27">
        <v>3</v>
      </c>
      <c r="AN222" s="27">
        <v>4</v>
      </c>
      <c r="AO222" s="27">
        <v>4</v>
      </c>
      <c r="AP222" s="27">
        <v>4</v>
      </c>
      <c r="AQ222" s="91">
        <v>4</v>
      </c>
      <c r="AR222" s="52">
        <v>3</v>
      </c>
      <c r="AS222" s="52">
        <v>4</v>
      </c>
      <c r="AT222" s="52">
        <v>4</v>
      </c>
      <c r="AU222" s="52">
        <v>3</v>
      </c>
      <c r="AV222" s="52">
        <v>4</v>
      </c>
      <c r="AW222" s="52">
        <v>5</v>
      </c>
      <c r="AX222" s="52">
        <v>4</v>
      </c>
      <c r="AY222" s="52">
        <v>4</v>
      </c>
      <c r="AZ222" s="52">
        <v>3</v>
      </c>
      <c r="BA222" s="52">
        <v>3</v>
      </c>
      <c r="BB222" s="52">
        <v>4</v>
      </c>
      <c r="BC222" s="52">
        <v>2</v>
      </c>
    </row>
    <row r="223" spans="2:55" x14ac:dyDescent="0.25">
      <c r="B223" s="8"/>
      <c r="C223" s="5" t="str">
        <f>C$32</f>
        <v>Evaluator #5</v>
      </c>
      <c r="D223" s="52">
        <v>4</v>
      </c>
      <c r="E223" s="52">
        <v>4</v>
      </c>
      <c r="F223" s="52">
        <v>3</v>
      </c>
      <c r="G223" s="52">
        <v>4</v>
      </c>
      <c r="H223" s="52">
        <v>3</v>
      </c>
      <c r="I223" s="27">
        <v>4</v>
      </c>
      <c r="J223" s="52">
        <v>4</v>
      </c>
      <c r="K223" s="52">
        <v>3</v>
      </c>
      <c r="L223" s="52">
        <v>4</v>
      </c>
      <c r="M223" s="52">
        <v>4</v>
      </c>
      <c r="N223" s="52">
        <v>3</v>
      </c>
      <c r="O223" s="52">
        <v>3</v>
      </c>
      <c r="P223" s="52">
        <v>4</v>
      </c>
      <c r="Q223" s="52">
        <v>3</v>
      </c>
      <c r="R223" s="52">
        <v>4</v>
      </c>
      <c r="S223" s="52">
        <v>4</v>
      </c>
      <c r="T223" s="52">
        <v>4</v>
      </c>
      <c r="U223" s="52">
        <v>4</v>
      </c>
      <c r="V223" s="52">
        <v>4</v>
      </c>
      <c r="W223" s="52">
        <v>4</v>
      </c>
      <c r="X223" s="52">
        <v>4</v>
      </c>
      <c r="Y223" s="52">
        <v>4</v>
      </c>
      <c r="Z223" s="67">
        <v>4</v>
      </c>
      <c r="AA223" s="52">
        <v>3</v>
      </c>
      <c r="AB223" s="52">
        <v>3</v>
      </c>
      <c r="AC223" s="52">
        <v>4</v>
      </c>
      <c r="AD223" s="52">
        <v>3</v>
      </c>
      <c r="AE223" s="52">
        <v>3</v>
      </c>
      <c r="AF223" s="52">
        <v>3</v>
      </c>
      <c r="AG223" s="52">
        <v>4</v>
      </c>
      <c r="AH223" s="52">
        <v>4</v>
      </c>
      <c r="AI223" s="52">
        <v>4</v>
      </c>
      <c r="AJ223" s="52">
        <v>3</v>
      </c>
      <c r="AK223" s="27">
        <v>4</v>
      </c>
      <c r="AL223" s="27">
        <v>3</v>
      </c>
      <c r="AM223" s="27">
        <v>3</v>
      </c>
      <c r="AN223" s="27">
        <v>4</v>
      </c>
      <c r="AO223" s="27">
        <v>4</v>
      </c>
      <c r="AP223" s="27">
        <v>4</v>
      </c>
      <c r="AQ223" s="91">
        <v>4</v>
      </c>
      <c r="AR223" s="52">
        <v>5</v>
      </c>
      <c r="AS223" s="52">
        <v>3</v>
      </c>
      <c r="AT223" s="52">
        <v>5</v>
      </c>
      <c r="AU223" s="52">
        <v>3</v>
      </c>
      <c r="AV223" s="52">
        <v>4</v>
      </c>
      <c r="AW223" s="52">
        <v>4</v>
      </c>
      <c r="AX223" s="52">
        <v>4</v>
      </c>
      <c r="AY223" s="52">
        <v>3</v>
      </c>
      <c r="AZ223" s="52">
        <v>3</v>
      </c>
      <c r="BA223" s="52">
        <v>3</v>
      </c>
      <c r="BB223" s="52">
        <v>4</v>
      </c>
      <c r="BC223" s="52">
        <v>4</v>
      </c>
    </row>
    <row r="224" spans="2:55" x14ac:dyDescent="0.25">
      <c r="B224" s="8"/>
      <c r="C224" s="5" t="str">
        <f>C$33</f>
        <v>Evaluator #6</v>
      </c>
      <c r="D224" s="52">
        <v>4</v>
      </c>
      <c r="E224" s="52">
        <v>4</v>
      </c>
      <c r="F224" s="52">
        <v>4</v>
      </c>
      <c r="G224" s="52">
        <v>3</v>
      </c>
      <c r="H224" s="52">
        <v>3</v>
      </c>
      <c r="I224" s="27">
        <v>3</v>
      </c>
      <c r="J224" s="52">
        <v>2</v>
      </c>
      <c r="K224" s="52">
        <v>5</v>
      </c>
      <c r="L224" s="52">
        <v>5</v>
      </c>
      <c r="M224" s="52">
        <v>4</v>
      </c>
      <c r="N224" s="52">
        <v>4</v>
      </c>
      <c r="O224" s="52">
        <v>5</v>
      </c>
      <c r="P224" s="52">
        <v>4</v>
      </c>
      <c r="Q224" s="52">
        <v>5</v>
      </c>
      <c r="R224" s="52">
        <v>4</v>
      </c>
      <c r="S224" s="52">
        <v>4</v>
      </c>
      <c r="T224" s="52">
        <v>4</v>
      </c>
      <c r="U224" s="52">
        <v>4</v>
      </c>
      <c r="V224" s="52">
        <v>5</v>
      </c>
      <c r="W224" s="52">
        <v>5</v>
      </c>
      <c r="X224" s="52">
        <v>4</v>
      </c>
      <c r="Y224" s="52">
        <v>4</v>
      </c>
      <c r="Z224" s="67">
        <v>4</v>
      </c>
      <c r="AA224" s="52">
        <v>4</v>
      </c>
      <c r="AB224" s="52">
        <v>3</v>
      </c>
      <c r="AC224" s="52">
        <v>4</v>
      </c>
      <c r="AD224" s="52">
        <v>4</v>
      </c>
      <c r="AE224" s="52">
        <v>2</v>
      </c>
      <c r="AF224" s="52">
        <v>2</v>
      </c>
      <c r="AG224" s="52">
        <v>4</v>
      </c>
      <c r="AH224" s="52">
        <v>3</v>
      </c>
      <c r="AI224" s="52">
        <v>2</v>
      </c>
      <c r="AJ224" s="52">
        <v>3</v>
      </c>
      <c r="AK224" s="27">
        <v>5</v>
      </c>
      <c r="AL224" s="27">
        <v>4</v>
      </c>
      <c r="AM224" s="27">
        <v>4</v>
      </c>
      <c r="AN224" s="27">
        <v>5</v>
      </c>
      <c r="AO224" s="27">
        <v>3</v>
      </c>
      <c r="AP224" s="27">
        <v>4</v>
      </c>
      <c r="AQ224" s="91">
        <v>4</v>
      </c>
      <c r="AR224" s="52">
        <v>4</v>
      </c>
      <c r="AS224" s="52">
        <v>5</v>
      </c>
      <c r="AT224" s="52">
        <v>4</v>
      </c>
      <c r="AU224" s="52">
        <v>3</v>
      </c>
      <c r="AV224" s="52">
        <v>5</v>
      </c>
      <c r="AW224" s="52">
        <v>4</v>
      </c>
      <c r="AX224" s="52">
        <v>4</v>
      </c>
      <c r="AY224" s="52">
        <v>4</v>
      </c>
      <c r="AZ224" s="52">
        <v>3</v>
      </c>
      <c r="BA224" s="52">
        <v>4</v>
      </c>
      <c r="BB224" s="52">
        <v>3</v>
      </c>
      <c r="BC224" s="52">
        <v>3</v>
      </c>
    </row>
    <row r="225" spans="2:55" x14ac:dyDescent="0.25">
      <c r="B225" s="8"/>
      <c r="C225" s="5" t="s">
        <v>4</v>
      </c>
      <c r="D225" s="28">
        <f t="shared" ref="D225:Q225" si="191">IF(SUM(D219:D224)=0,0,AVERAGE(D219:D224))</f>
        <v>3.8333333333333335</v>
      </c>
      <c r="E225" s="28">
        <f t="shared" si="191"/>
        <v>3.5</v>
      </c>
      <c r="F225" s="28">
        <f t="shared" si="191"/>
        <v>3.3333333333333335</v>
      </c>
      <c r="G225" s="28">
        <f t="shared" si="191"/>
        <v>3.6666666666666665</v>
      </c>
      <c r="H225" s="28">
        <f t="shared" si="191"/>
        <v>3.5</v>
      </c>
      <c r="I225" s="28">
        <f t="shared" si="191"/>
        <v>3.3333333333333335</v>
      </c>
      <c r="J225" s="28">
        <f t="shared" si="191"/>
        <v>3.5</v>
      </c>
      <c r="K225" s="28">
        <f t="shared" si="191"/>
        <v>3.5</v>
      </c>
      <c r="L225" s="28">
        <f t="shared" si="191"/>
        <v>4.166666666666667</v>
      </c>
      <c r="M225" s="28">
        <f t="shared" si="191"/>
        <v>3.5</v>
      </c>
      <c r="N225" s="28">
        <f t="shared" si="191"/>
        <v>3</v>
      </c>
      <c r="O225" s="28">
        <f t="shared" si="191"/>
        <v>3.8333333333333335</v>
      </c>
      <c r="P225" s="28">
        <f t="shared" si="191"/>
        <v>4.166666666666667</v>
      </c>
      <c r="Q225" s="28">
        <f t="shared" si="191"/>
        <v>4</v>
      </c>
      <c r="R225" s="28">
        <f t="shared" ref="R225:AH225" si="192">IF(SUM(R219:R224)=0,0,AVERAGE(R219:R224))</f>
        <v>3.5</v>
      </c>
      <c r="S225" s="28">
        <f>IF(SUM(S219:S224)=0,0,AVERAGE(S219:S224))</f>
        <v>3.8333333333333335</v>
      </c>
      <c r="T225" s="28">
        <f t="shared" si="192"/>
        <v>3.3333333333333335</v>
      </c>
      <c r="U225" s="28">
        <f t="shared" si="192"/>
        <v>3.5</v>
      </c>
      <c r="V225" s="28">
        <f t="shared" si="192"/>
        <v>4.166666666666667</v>
      </c>
      <c r="W225" s="28">
        <f t="shared" si="192"/>
        <v>3.8333333333333335</v>
      </c>
      <c r="X225" s="28">
        <f t="shared" si="192"/>
        <v>3.6666666666666665</v>
      </c>
      <c r="Y225" s="28">
        <f t="shared" si="192"/>
        <v>3.6666666666666665</v>
      </c>
      <c r="Z225" s="28">
        <f t="shared" si="192"/>
        <v>3.6666666666666665</v>
      </c>
      <c r="AA225" s="28">
        <f t="shared" si="192"/>
        <v>3.5</v>
      </c>
      <c r="AB225" s="28">
        <f t="shared" si="192"/>
        <v>3</v>
      </c>
      <c r="AC225" s="28">
        <f t="shared" si="192"/>
        <v>3.3333333333333335</v>
      </c>
      <c r="AD225" s="28">
        <f t="shared" si="192"/>
        <v>3.3333333333333335</v>
      </c>
      <c r="AE225" s="28">
        <f t="shared" si="192"/>
        <v>2.5</v>
      </c>
      <c r="AF225" s="28">
        <f t="shared" si="192"/>
        <v>2.6666666666666665</v>
      </c>
      <c r="AG225" s="28">
        <f t="shared" si="192"/>
        <v>3.5</v>
      </c>
      <c r="AH225" s="28">
        <f t="shared" si="192"/>
        <v>3.3333333333333335</v>
      </c>
      <c r="AI225" s="28">
        <f>IF(SUM(AI219:AI224)=0,0,AVERAGE(AI219:AI224))</f>
        <v>3</v>
      </c>
      <c r="AJ225" s="28">
        <f>IF(SUM(AJ219:AJ224)=0,0,AVERAGE(AJ219:AJ224))</f>
        <v>2.8333333333333335</v>
      </c>
      <c r="AK225" s="28">
        <f t="shared" ref="AK225:AM225" si="193">IF(SUM(AK219:AK224)=0,0,AVERAGE(AK219:AK224))</f>
        <v>4.166666666666667</v>
      </c>
      <c r="AL225" s="28">
        <f t="shared" si="193"/>
        <v>3.3333333333333335</v>
      </c>
      <c r="AM225" s="28">
        <f t="shared" si="193"/>
        <v>3.5</v>
      </c>
      <c r="AN225" s="28">
        <f t="shared" ref="AN225:AO225" si="194">IF(SUM(AN219:AN224)=0,0,AVERAGE(AN219:AN224))</f>
        <v>4.166666666666667</v>
      </c>
      <c r="AO225" s="28">
        <f t="shared" si="194"/>
        <v>3.5</v>
      </c>
      <c r="AP225" s="28">
        <f>IF(SUM(AP219:AP224)=0,0,AVERAGE(AP219:AP224))</f>
        <v>3.6666666666666665</v>
      </c>
      <c r="AQ225" s="29">
        <f t="shared" ref="AQ225:AV225" si="195">IF(SUM(AQ219:AQ224)=0,0,AVERAGE(AQ219:AQ224))</f>
        <v>3.6666666666666665</v>
      </c>
      <c r="AR225" s="28">
        <f t="shared" si="195"/>
        <v>4</v>
      </c>
      <c r="AS225" s="28">
        <f t="shared" si="195"/>
        <v>4.166666666666667</v>
      </c>
      <c r="AT225" s="28">
        <f>IF(SUM(AT219:AT224)=0,0,AVERAGE(AT219:AT224))</f>
        <v>4</v>
      </c>
      <c r="AU225" s="28">
        <f>IF(SUM(AU219:AU224)=0,0,AVERAGE(AU219:AU224))</f>
        <v>3.1666666666666665</v>
      </c>
      <c r="AV225" s="28">
        <f t="shared" si="195"/>
        <v>3.6666666666666665</v>
      </c>
      <c r="AW225" s="28">
        <f t="shared" ref="AW225:BB225" si="196">IF(SUM(AW219:AW224)=0,0,AVERAGE(AW219:AW224))</f>
        <v>3.8333333333333335</v>
      </c>
      <c r="AX225" s="28">
        <f t="shared" si="196"/>
        <v>4</v>
      </c>
      <c r="AY225" s="28">
        <f>IF(SUM(AY219:AY224)=0,0,AVERAGE(AY219:AY224))</f>
        <v>3.5</v>
      </c>
      <c r="AZ225" s="28">
        <f t="shared" si="196"/>
        <v>3.1666666666666665</v>
      </c>
      <c r="BA225" s="28">
        <f t="shared" si="196"/>
        <v>3.3333333333333335</v>
      </c>
      <c r="BB225" s="28">
        <f t="shared" si="196"/>
        <v>3.5</v>
      </c>
      <c r="BC225" s="28">
        <f>IF(SUM(BC219:BC224)=0,0,AVERAGE(BC219:BC224))</f>
        <v>2.8333333333333335</v>
      </c>
    </row>
    <row r="226" spans="2:55" ht="31.5" x14ac:dyDescent="0.25">
      <c r="B226" s="38">
        <v>10</v>
      </c>
      <c r="C226" s="34" t="s">
        <v>67</v>
      </c>
      <c r="D226" s="35">
        <f t="shared" ref="D226:AH226" si="197">SUM($B226*D225)</f>
        <v>38.333333333333336</v>
      </c>
      <c r="E226" s="35">
        <f t="shared" si="197"/>
        <v>35</v>
      </c>
      <c r="F226" s="35">
        <f t="shared" si="197"/>
        <v>33.333333333333336</v>
      </c>
      <c r="G226" s="35">
        <f t="shared" si="197"/>
        <v>36.666666666666664</v>
      </c>
      <c r="H226" s="35">
        <f t="shared" si="197"/>
        <v>35</v>
      </c>
      <c r="I226" s="35">
        <f>SUM($B226*I225)</f>
        <v>33.333333333333336</v>
      </c>
      <c r="J226" s="35">
        <f t="shared" si="197"/>
        <v>35</v>
      </c>
      <c r="K226" s="35">
        <f t="shared" si="197"/>
        <v>35</v>
      </c>
      <c r="L226" s="35">
        <f t="shared" si="197"/>
        <v>41.666666666666671</v>
      </c>
      <c r="M226" s="35">
        <f t="shared" si="197"/>
        <v>35</v>
      </c>
      <c r="N226" s="35">
        <f t="shared" si="197"/>
        <v>30</v>
      </c>
      <c r="O226" s="35">
        <f>SUM($B226*O225)</f>
        <v>38.333333333333336</v>
      </c>
      <c r="P226" s="35">
        <f t="shared" si="197"/>
        <v>41.666666666666671</v>
      </c>
      <c r="Q226" s="35">
        <f t="shared" si="197"/>
        <v>40</v>
      </c>
      <c r="R226" s="35">
        <f t="shared" si="197"/>
        <v>35</v>
      </c>
      <c r="S226" s="35">
        <f>SUM($B226*S225)</f>
        <v>38.333333333333336</v>
      </c>
      <c r="T226" s="35">
        <f t="shared" si="197"/>
        <v>33.333333333333336</v>
      </c>
      <c r="U226" s="35">
        <f t="shared" si="197"/>
        <v>35</v>
      </c>
      <c r="V226" s="35">
        <f t="shared" si="197"/>
        <v>41.666666666666671</v>
      </c>
      <c r="W226" s="35">
        <f t="shared" si="197"/>
        <v>38.333333333333336</v>
      </c>
      <c r="X226" s="35">
        <f t="shared" si="197"/>
        <v>36.666666666666664</v>
      </c>
      <c r="Y226" s="35">
        <f t="shared" si="197"/>
        <v>36.666666666666664</v>
      </c>
      <c r="Z226" s="35">
        <f t="shared" si="197"/>
        <v>36.666666666666664</v>
      </c>
      <c r="AA226" s="35">
        <f t="shared" si="197"/>
        <v>35</v>
      </c>
      <c r="AB226" s="35">
        <f t="shared" si="197"/>
        <v>30</v>
      </c>
      <c r="AC226" s="35">
        <f t="shared" si="197"/>
        <v>33.333333333333336</v>
      </c>
      <c r="AD226" s="35">
        <f t="shared" si="197"/>
        <v>33.333333333333336</v>
      </c>
      <c r="AE226" s="35">
        <f t="shared" si="197"/>
        <v>25</v>
      </c>
      <c r="AF226" s="35">
        <f t="shared" si="197"/>
        <v>26.666666666666664</v>
      </c>
      <c r="AG226" s="35">
        <f t="shared" si="197"/>
        <v>35</v>
      </c>
      <c r="AH226" s="35">
        <f t="shared" si="197"/>
        <v>33.333333333333336</v>
      </c>
      <c r="AI226" s="35">
        <f>SUM($B226*AI225)</f>
        <v>30</v>
      </c>
      <c r="AJ226" s="35">
        <f>SUM($B226*AJ225)</f>
        <v>28.333333333333336</v>
      </c>
      <c r="AK226" s="35">
        <f>SUM($B226*AK225)</f>
        <v>41.666666666666671</v>
      </c>
      <c r="AL226" s="35">
        <f t="shared" ref="AL226:AO226" si="198">SUM($B226*AL225)</f>
        <v>33.333333333333336</v>
      </c>
      <c r="AM226" s="35">
        <f t="shared" si="198"/>
        <v>35</v>
      </c>
      <c r="AN226" s="35">
        <f t="shared" si="198"/>
        <v>41.666666666666671</v>
      </c>
      <c r="AO226" s="35">
        <f t="shared" si="198"/>
        <v>35</v>
      </c>
      <c r="AP226" s="35">
        <f>SUM($B226*AP225)</f>
        <v>36.666666666666664</v>
      </c>
      <c r="AQ226" s="39">
        <f t="shared" ref="AQ226:BB226" si="199">SUM($B226*AQ225)</f>
        <v>36.666666666666664</v>
      </c>
      <c r="AR226" s="35">
        <f t="shared" si="199"/>
        <v>40</v>
      </c>
      <c r="AS226" s="35">
        <f t="shared" si="199"/>
        <v>41.666666666666671</v>
      </c>
      <c r="AT226" s="35">
        <f>SUM($B226*AT225)</f>
        <v>40</v>
      </c>
      <c r="AU226" s="35">
        <f>SUM($B226*AU225)</f>
        <v>31.666666666666664</v>
      </c>
      <c r="AV226" s="35">
        <f t="shared" si="199"/>
        <v>36.666666666666664</v>
      </c>
      <c r="AW226" s="35">
        <f t="shared" si="199"/>
        <v>38.333333333333336</v>
      </c>
      <c r="AX226" s="35">
        <f t="shared" si="199"/>
        <v>40</v>
      </c>
      <c r="AY226" s="35">
        <f>SUM($B226*AY225)</f>
        <v>35</v>
      </c>
      <c r="AZ226" s="35">
        <f t="shared" si="199"/>
        <v>31.666666666666664</v>
      </c>
      <c r="BA226" s="35">
        <f t="shared" si="199"/>
        <v>33.333333333333336</v>
      </c>
      <c r="BB226" s="35">
        <f t="shared" si="199"/>
        <v>35</v>
      </c>
      <c r="BC226" s="35">
        <f>SUM($B226*BC225)</f>
        <v>28.333333333333336</v>
      </c>
    </row>
    <row r="227" spans="2:55" ht="15.75" x14ac:dyDescent="0.25">
      <c r="B227" s="8"/>
      <c r="C227" s="20" t="s">
        <v>68</v>
      </c>
      <c r="D227" s="49"/>
      <c r="E227" s="49"/>
      <c r="F227" s="49"/>
      <c r="G227" s="49"/>
      <c r="H227" s="49"/>
      <c r="I227" s="33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64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33"/>
      <c r="AL227" s="33"/>
      <c r="AM227" s="33"/>
      <c r="AN227" s="33"/>
      <c r="AO227" s="33"/>
      <c r="AP227" s="33"/>
      <c r="AQ227" s="88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</row>
    <row r="228" spans="2:55" x14ac:dyDescent="0.25">
      <c r="B228" s="8"/>
      <c r="C228" s="5" t="str">
        <f>C$28</f>
        <v>Evaluator #1</v>
      </c>
      <c r="D228" s="52">
        <v>2</v>
      </c>
      <c r="E228" s="52">
        <v>3</v>
      </c>
      <c r="F228" s="52">
        <v>2</v>
      </c>
      <c r="G228" s="52">
        <v>4</v>
      </c>
      <c r="H228" s="52">
        <v>3</v>
      </c>
      <c r="I228" s="27">
        <v>3</v>
      </c>
      <c r="J228" s="52">
        <v>3</v>
      </c>
      <c r="K228" s="52">
        <v>2</v>
      </c>
      <c r="L228" s="52">
        <v>4</v>
      </c>
      <c r="M228" s="52">
        <v>3</v>
      </c>
      <c r="N228" s="52">
        <v>2</v>
      </c>
      <c r="O228" s="52">
        <v>3</v>
      </c>
      <c r="P228" s="52">
        <v>3</v>
      </c>
      <c r="Q228" s="52">
        <v>4</v>
      </c>
      <c r="R228" s="52">
        <v>2</v>
      </c>
      <c r="S228" s="52">
        <v>3</v>
      </c>
      <c r="T228" s="52">
        <v>3</v>
      </c>
      <c r="U228" s="52">
        <v>3</v>
      </c>
      <c r="V228" s="52">
        <v>4</v>
      </c>
      <c r="W228" s="52">
        <v>3</v>
      </c>
      <c r="X228" s="52">
        <v>3</v>
      </c>
      <c r="Y228" s="52">
        <v>3</v>
      </c>
      <c r="Z228" s="67">
        <v>3</v>
      </c>
      <c r="AA228" s="52">
        <v>3</v>
      </c>
      <c r="AB228" s="52">
        <v>3</v>
      </c>
      <c r="AC228" s="52">
        <v>3</v>
      </c>
      <c r="AD228" s="52">
        <v>2</v>
      </c>
      <c r="AE228" s="52">
        <v>2</v>
      </c>
      <c r="AF228" s="52">
        <v>3</v>
      </c>
      <c r="AG228" s="52">
        <v>2</v>
      </c>
      <c r="AH228" s="52">
        <v>4</v>
      </c>
      <c r="AI228" s="52">
        <v>3</v>
      </c>
      <c r="AJ228" s="52">
        <v>2</v>
      </c>
      <c r="AK228" s="27">
        <v>4</v>
      </c>
      <c r="AL228" s="27">
        <v>4</v>
      </c>
      <c r="AM228" s="27">
        <v>3</v>
      </c>
      <c r="AN228" s="27">
        <v>4</v>
      </c>
      <c r="AO228" s="27">
        <v>3</v>
      </c>
      <c r="AP228" s="27">
        <v>3</v>
      </c>
      <c r="AQ228" s="91">
        <v>3</v>
      </c>
      <c r="AR228" s="52">
        <v>3</v>
      </c>
      <c r="AS228" s="52">
        <v>3</v>
      </c>
      <c r="AT228" s="52">
        <v>3</v>
      </c>
      <c r="AU228" s="52">
        <v>3</v>
      </c>
      <c r="AV228" s="52">
        <v>2</v>
      </c>
      <c r="AW228" s="52">
        <v>2</v>
      </c>
      <c r="AX228" s="52">
        <v>3</v>
      </c>
      <c r="AY228" s="52">
        <v>3</v>
      </c>
      <c r="AZ228" s="52">
        <v>3</v>
      </c>
      <c r="BA228" s="52">
        <v>3</v>
      </c>
      <c r="BB228" s="52">
        <v>3</v>
      </c>
      <c r="BC228" s="52">
        <v>3</v>
      </c>
    </row>
    <row r="229" spans="2:55" x14ac:dyDescent="0.25">
      <c r="B229" s="8"/>
      <c r="C229" s="5" t="str">
        <f>C$29</f>
        <v>Evaluator #2</v>
      </c>
      <c r="D229" s="52">
        <v>3</v>
      </c>
      <c r="E229" s="52">
        <v>3</v>
      </c>
      <c r="F229" s="52">
        <v>3</v>
      </c>
      <c r="G229" s="52">
        <v>4</v>
      </c>
      <c r="H229" s="52">
        <v>4</v>
      </c>
      <c r="I229" s="27">
        <v>4</v>
      </c>
      <c r="J229" s="52">
        <v>4</v>
      </c>
      <c r="K229" s="52">
        <v>4</v>
      </c>
      <c r="L229" s="52">
        <v>4</v>
      </c>
      <c r="M229" s="52">
        <v>4</v>
      </c>
      <c r="N229" s="52">
        <v>4</v>
      </c>
      <c r="O229" s="52">
        <v>3</v>
      </c>
      <c r="P229" s="52">
        <v>3</v>
      </c>
      <c r="Q229" s="52">
        <v>3</v>
      </c>
      <c r="R229" s="52">
        <v>3</v>
      </c>
      <c r="S229" s="52">
        <v>3</v>
      </c>
      <c r="T229" s="52">
        <v>4</v>
      </c>
      <c r="U229" s="52">
        <v>4</v>
      </c>
      <c r="V229" s="52">
        <v>4</v>
      </c>
      <c r="W229" s="52">
        <v>4</v>
      </c>
      <c r="X229" s="52">
        <v>4</v>
      </c>
      <c r="Y229" s="52">
        <v>4</v>
      </c>
      <c r="Z229" s="67">
        <v>4</v>
      </c>
      <c r="AA229" s="52">
        <v>4</v>
      </c>
      <c r="AB229" s="52">
        <v>4</v>
      </c>
      <c r="AC229" s="52">
        <v>3</v>
      </c>
      <c r="AD229" s="52">
        <v>3</v>
      </c>
      <c r="AE229" s="52">
        <v>3</v>
      </c>
      <c r="AF229" s="52">
        <v>3</v>
      </c>
      <c r="AG229" s="52">
        <v>4</v>
      </c>
      <c r="AH229" s="52">
        <v>3</v>
      </c>
      <c r="AI229" s="52">
        <v>3</v>
      </c>
      <c r="AJ229" s="52">
        <v>4</v>
      </c>
      <c r="AK229" s="27">
        <v>4</v>
      </c>
      <c r="AL229" s="27">
        <v>3</v>
      </c>
      <c r="AM229" s="27">
        <v>3</v>
      </c>
      <c r="AN229" s="27">
        <v>3</v>
      </c>
      <c r="AO229" s="27">
        <v>3</v>
      </c>
      <c r="AP229" s="27">
        <v>3</v>
      </c>
      <c r="AQ229" s="91">
        <v>4</v>
      </c>
      <c r="AR229" s="52">
        <v>3</v>
      </c>
      <c r="AS229" s="52">
        <v>4</v>
      </c>
      <c r="AT229" s="52">
        <v>3</v>
      </c>
      <c r="AU229" s="52">
        <v>4</v>
      </c>
      <c r="AV229" s="52">
        <v>4</v>
      </c>
      <c r="AW229" s="52">
        <v>4</v>
      </c>
      <c r="AX229" s="52">
        <v>3</v>
      </c>
      <c r="AY229" s="52">
        <v>3</v>
      </c>
      <c r="AZ229" s="52">
        <v>4</v>
      </c>
      <c r="BA229" s="52">
        <v>4</v>
      </c>
      <c r="BB229" s="52">
        <v>3</v>
      </c>
      <c r="BC229" s="52">
        <v>3</v>
      </c>
    </row>
    <row r="230" spans="2:55" x14ac:dyDescent="0.25">
      <c r="B230" s="8"/>
      <c r="C230" s="5" t="str">
        <f>C$30</f>
        <v>Evaluator #3</v>
      </c>
      <c r="D230" s="52">
        <v>5</v>
      </c>
      <c r="E230" s="52">
        <v>4</v>
      </c>
      <c r="F230" s="52">
        <v>3</v>
      </c>
      <c r="G230" s="52">
        <v>4</v>
      </c>
      <c r="H230" s="52">
        <v>3</v>
      </c>
      <c r="I230" s="27">
        <v>4</v>
      </c>
      <c r="J230" s="52">
        <v>4</v>
      </c>
      <c r="K230" s="52">
        <v>3</v>
      </c>
      <c r="L230" s="52">
        <v>4</v>
      </c>
      <c r="M230" s="52">
        <v>4</v>
      </c>
      <c r="N230" s="52">
        <v>3</v>
      </c>
      <c r="O230" s="52">
        <v>3</v>
      </c>
      <c r="P230" s="52">
        <v>4</v>
      </c>
      <c r="Q230" s="52">
        <v>4</v>
      </c>
      <c r="R230" s="52">
        <v>2</v>
      </c>
      <c r="S230" s="52">
        <v>3</v>
      </c>
      <c r="T230" s="52">
        <v>4</v>
      </c>
      <c r="U230" s="52">
        <v>3</v>
      </c>
      <c r="V230" s="52">
        <v>4</v>
      </c>
      <c r="W230" s="52">
        <v>5</v>
      </c>
      <c r="X230" s="52">
        <v>4</v>
      </c>
      <c r="Y230" s="52">
        <v>4</v>
      </c>
      <c r="Z230" s="67">
        <v>4</v>
      </c>
      <c r="AA230" s="52">
        <v>4</v>
      </c>
      <c r="AB230" s="52">
        <v>3</v>
      </c>
      <c r="AC230" s="52">
        <v>2</v>
      </c>
      <c r="AD230" s="52">
        <v>3</v>
      </c>
      <c r="AE230" s="52">
        <v>2</v>
      </c>
      <c r="AF230" s="52">
        <v>3</v>
      </c>
      <c r="AG230" s="52">
        <v>2</v>
      </c>
      <c r="AH230" s="52">
        <v>4</v>
      </c>
      <c r="AI230" s="52">
        <v>3</v>
      </c>
      <c r="AJ230" s="52">
        <v>3</v>
      </c>
      <c r="AK230" s="27">
        <v>3</v>
      </c>
      <c r="AL230" s="27">
        <v>3</v>
      </c>
      <c r="AM230" s="27">
        <v>4</v>
      </c>
      <c r="AN230" s="27">
        <v>4</v>
      </c>
      <c r="AO230" s="27">
        <v>5</v>
      </c>
      <c r="AP230" s="27">
        <v>4</v>
      </c>
      <c r="AQ230" s="91">
        <v>4</v>
      </c>
      <c r="AR230" s="52">
        <v>5</v>
      </c>
      <c r="AS230" s="52">
        <v>4</v>
      </c>
      <c r="AT230" s="52">
        <v>4</v>
      </c>
      <c r="AU230" s="52">
        <v>3</v>
      </c>
      <c r="AV230" s="52">
        <v>3</v>
      </c>
      <c r="AW230" s="52">
        <v>4</v>
      </c>
      <c r="AX230" s="52">
        <v>4</v>
      </c>
      <c r="AY230" s="52">
        <v>3</v>
      </c>
      <c r="AZ230" s="52">
        <v>4</v>
      </c>
      <c r="BA230" s="52">
        <v>4</v>
      </c>
      <c r="BB230" s="52">
        <v>4</v>
      </c>
      <c r="BC230" s="52">
        <v>3</v>
      </c>
    </row>
    <row r="231" spans="2:55" x14ac:dyDescent="0.25">
      <c r="B231" s="8"/>
      <c r="C231" s="5" t="str">
        <f>C$31</f>
        <v>Evaluator #4</v>
      </c>
      <c r="D231" s="52">
        <v>4</v>
      </c>
      <c r="E231" s="52">
        <v>5</v>
      </c>
      <c r="F231" s="52">
        <v>3</v>
      </c>
      <c r="G231" s="52">
        <v>4</v>
      </c>
      <c r="H231" s="52">
        <v>4</v>
      </c>
      <c r="I231" s="27">
        <v>4</v>
      </c>
      <c r="J231" s="52">
        <v>4</v>
      </c>
      <c r="K231" s="52">
        <v>4</v>
      </c>
      <c r="L231" s="52">
        <v>4</v>
      </c>
      <c r="M231" s="52">
        <v>4</v>
      </c>
      <c r="N231" s="52">
        <v>3</v>
      </c>
      <c r="O231" s="52">
        <v>3</v>
      </c>
      <c r="P231" s="52">
        <v>4</v>
      </c>
      <c r="Q231" s="52">
        <v>4</v>
      </c>
      <c r="R231" s="52">
        <v>4</v>
      </c>
      <c r="S231" s="52">
        <v>3</v>
      </c>
      <c r="T231" s="52">
        <v>4</v>
      </c>
      <c r="U231" s="52">
        <v>4</v>
      </c>
      <c r="V231" s="52">
        <v>4</v>
      </c>
      <c r="W231" s="52">
        <v>4</v>
      </c>
      <c r="X231" s="52">
        <v>4</v>
      </c>
      <c r="Y231" s="52">
        <v>5</v>
      </c>
      <c r="Z231" s="67">
        <v>5</v>
      </c>
      <c r="AA231" s="52">
        <v>3</v>
      </c>
      <c r="AB231" s="52">
        <v>4</v>
      </c>
      <c r="AC231" s="52">
        <v>3</v>
      </c>
      <c r="AD231" s="52">
        <v>3</v>
      </c>
      <c r="AE231" s="52">
        <v>2</v>
      </c>
      <c r="AF231" s="52">
        <v>3</v>
      </c>
      <c r="AG231" s="52">
        <v>3</v>
      </c>
      <c r="AH231" s="52">
        <v>4</v>
      </c>
      <c r="AI231" s="52">
        <v>3</v>
      </c>
      <c r="AJ231" s="52">
        <v>3</v>
      </c>
      <c r="AK231" s="27">
        <v>3</v>
      </c>
      <c r="AL231" s="27">
        <v>3</v>
      </c>
      <c r="AM231" s="27">
        <v>3</v>
      </c>
      <c r="AN231" s="27">
        <v>3</v>
      </c>
      <c r="AO231" s="27">
        <v>4</v>
      </c>
      <c r="AP231" s="27">
        <v>4</v>
      </c>
      <c r="AQ231" s="91">
        <v>4</v>
      </c>
      <c r="AR231" s="52">
        <v>4</v>
      </c>
      <c r="AS231" s="52">
        <v>3</v>
      </c>
      <c r="AT231" s="52">
        <v>3</v>
      </c>
      <c r="AU231" s="52">
        <v>3</v>
      </c>
      <c r="AV231" s="52">
        <v>3</v>
      </c>
      <c r="AW231" s="52">
        <v>4</v>
      </c>
      <c r="AX231" s="52">
        <v>4</v>
      </c>
      <c r="AY231" s="52">
        <v>3</v>
      </c>
      <c r="AZ231" s="52">
        <v>4</v>
      </c>
      <c r="BA231" s="52">
        <v>4</v>
      </c>
      <c r="BB231" s="52">
        <v>3</v>
      </c>
      <c r="BC231" s="52">
        <v>3</v>
      </c>
    </row>
    <row r="232" spans="2:55" x14ac:dyDescent="0.25">
      <c r="B232" s="8"/>
      <c r="C232" s="5" t="str">
        <f>C$32</f>
        <v>Evaluator #5</v>
      </c>
      <c r="D232" s="52">
        <v>3</v>
      </c>
      <c r="E232" s="52">
        <v>4</v>
      </c>
      <c r="F232" s="52">
        <v>4</v>
      </c>
      <c r="G232" s="52">
        <v>3</v>
      </c>
      <c r="H232" s="52">
        <v>3</v>
      </c>
      <c r="I232" s="27">
        <v>4</v>
      </c>
      <c r="J232" s="52">
        <v>4</v>
      </c>
      <c r="K232" s="52">
        <v>4</v>
      </c>
      <c r="L232" s="52">
        <v>4</v>
      </c>
      <c r="M232" s="52">
        <v>4</v>
      </c>
      <c r="N232" s="52">
        <v>4</v>
      </c>
      <c r="O232" s="52">
        <v>4</v>
      </c>
      <c r="P232" s="52">
        <v>3</v>
      </c>
      <c r="Q232" s="52">
        <v>4</v>
      </c>
      <c r="R232" s="52">
        <v>3</v>
      </c>
      <c r="S232" s="52">
        <v>4</v>
      </c>
      <c r="T232" s="52">
        <v>4</v>
      </c>
      <c r="U232" s="52">
        <v>4</v>
      </c>
      <c r="V232" s="52">
        <v>4</v>
      </c>
      <c r="W232" s="52">
        <v>4</v>
      </c>
      <c r="X232" s="52">
        <v>4</v>
      </c>
      <c r="Y232" s="52">
        <v>3</v>
      </c>
      <c r="Z232" s="67">
        <v>3</v>
      </c>
      <c r="AA232" s="52">
        <v>3</v>
      </c>
      <c r="AB232" s="52">
        <v>3</v>
      </c>
      <c r="AC232" s="52">
        <v>4</v>
      </c>
      <c r="AD232" s="52">
        <v>4</v>
      </c>
      <c r="AE232" s="52">
        <v>3</v>
      </c>
      <c r="AF232" s="52">
        <v>4</v>
      </c>
      <c r="AG232" s="52">
        <v>4</v>
      </c>
      <c r="AH232" s="52">
        <v>3</v>
      </c>
      <c r="AI232" s="52">
        <v>4</v>
      </c>
      <c r="AJ232" s="52">
        <v>3</v>
      </c>
      <c r="AK232" s="27">
        <v>4</v>
      </c>
      <c r="AL232" s="27">
        <v>4</v>
      </c>
      <c r="AM232" s="27">
        <v>3</v>
      </c>
      <c r="AN232" s="27">
        <v>3</v>
      </c>
      <c r="AO232" s="27">
        <v>3</v>
      </c>
      <c r="AP232" s="27">
        <v>4</v>
      </c>
      <c r="AQ232" s="91">
        <v>3</v>
      </c>
      <c r="AR232" s="52">
        <v>4</v>
      </c>
      <c r="AS232" s="52">
        <v>4</v>
      </c>
      <c r="AT232" s="52">
        <v>3</v>
      </c>
      <c r="AU232" s="52">
        <v>4</v>
      </c>
      <c r="AV232" s="52">
        <v>3</v>
      </c>
      <c r="AW232" s="52">
        <v>3</v>
      </c>
      <c r="AX232" s="52">
        <v>3</v>
      </c>
      <c r="AY232" s="52">
        <v>4</v>
      </c>
      <c r="AZ232" s="52">
        <v>3</v>
      </c>
      <c r="BA232" s="52">
        <v>4</v>
      </c>
      <c r="BB232" s="52">
        <v>4</v>
      </c>
      <c r="BC232" s="52">
        <v>4</v>
      </c>
    </row>
    <row r="233" spans="2:55" x14ac:dyDescent="0.25">
      <c r="B233" s="8"/>
      <c r="C233" s="5" t="str">
        <f>C$33</f>
        <v>Evaluator #6</v>
      </c>
      <c r="D233" s="52">
        <v>3</v>
      </c>
      <c r="E233" s="52">
        <v>4</v>
      </c>
      <c r="F233" s="52">
        <v>4</v>
      </c>
      <c r="G233" s="52">
        <v>3</v>
      </c>
      <c r="H233" s="52">
        <v>4</v>
      </c>
      <c r="I233" s="27">
        <v>4</v>
      </c>
      <c r="J233" s="52">
        <v>4</v>
      </c>
      <c r="K233" s="52">
        <v>4</v>
      </c>
      <c r="L233" s="52">
        <v>5</v>
      </c>
      <c r="M233" s="52">
        <v>4</v>
      </c>
      <c r="N233" s="52">
        <v>4</v>
      </c>
      <c r="O233" s="52">
        <v>4</v>
      </c>
      <c r="P233" s="52">
        <v>4</v>
      </c>
      <c r="Q233" s="52">
        <v>5</v>
      </c>
      <c r="R233" s="52">
        <v>4</v>
      </c>
      <c r="S233" s="52">
        <v>3</v>
      </c>
      <c r="T233" s="52">
        <v>5</v>
      </c>
      <c r="U233" s="52">
        <v>4</v>
      </c>
      <c r="V233" s="52">
        <v>5</v>
      </c>
      <c r="W233" s="52">
        <v>5</v>
      </c>
      <c r="X233" s="52">
        <v>4</v>
      </c>
      <c r="Y233" s="52">
        <v>5</v>
      </c>
      <c r="Z233" s="67">
        <v>5</v>
      </c>
      <c r="AA233" s="52">
        <v>4</v>
      </c>
      <c r="AB233" s="52">
        <v>3</v>
      </c>
      <c r="AC233" s="52">
        <v>2</v>
      </c>
      <c r="AD233" s="52">
        <v>3</v>
      </c>
      <c r="AE233" s="52">
        <v>2</v>
      </c>
      <c r="AF233" s="52">
        <v>2</v>
      </c>
      <c r="AG233" s="52">
        <v>2</v>
      </c>
      <c r="AH233" s="52">
        <v>3</v>
      </c>
      <c r="AI233" s="52">
        <v>3</v>
      </c>
      <c r="AJ233" s="52">
        <v>3</v>
      </c>
      <c r="AK233" s="27">
        <v>5</v>
      </c>
      <c r="AL233" s="27">
        <v>4</v>
      </c>
      <c r="AM233" s="27">
        <v>4</v>
      </c>
      <c r="AN233" s="27">
        <v>5</v>
      </c>
      <c r="AO233" s="27">
        <v>4</v>
      </c>
      <c r="AP233" s="27">
        <v>4</v>
      </c>
      <c r="AQ233" s="91">
        <v>4</v>
      </c>
      <c r="AR233" s="52">
        <v>4</v>
      </c>
      <c r="AS233" s="52">
        <v>4</v>
      </c>
      <c r="AT233" s="52">
        <v>4</v>
      </c>
      <c r="AU233" s="52">
        <v>4</v>
      </c>
      <c r="AV233" s="52">
        <v>4</v>
      </c>
      <c r="AW233" s="52">
        <v>4</v>
      </c>
      <c r="AX233" s="52">
        <v>4</v>
      </c>
      <c r="AY233" s="52">
        <v>4</v>
      </c>
      <c r="AZ233" s="52">
        <v>4</v>
      </c>
      <c r="BA233" s="52">
        <v>4</v>
      </c>
      <c r="BB233" s="52">
        <v>4</v>
      </c>
      <c r="BC233" s="52">
        <v>3</v>
      </c>
    </row>
    <row r="234" spans="2:55" x14ac:dyDescent="0.25">
      <c r="B234" s="8"/>
      <c r="C234" s="5" t="s">
        <v>4</v>
      </c>
      <c r="D234" s="28">
        <f t="shared" ref="D234:Q234" si="200">IF(SUM(D228:D233)=0,0,AVERAGE(D228:D233))</f>
        <v>3.3333333333333335</v>
      </c>
      <c r="E234" s="28">
        <f t="shared" si="200"/>
        <v>3.8333333333333335</v>
      </c>
      <c r="F234" s="28">
        <f t="shared" si="200"/>
        <v>3.1666666666666665</v>
      </c>
      <c r="G234" s="28">
        <f t="shared" si="200"/>
        <v>3.6666666666666665</v>
      </c>
      <c r="H234" s="28">
        <f t="shared" si="200"/>
        <v>3.5</v>
      </c>
      <c r="I234" s="28">
        <f t="shared" si="200"/>
        <v>3.8333333333333335</v>
      </c>
      <c r="J234" s="28">
        <f t="shared" si="200"/>
        <v>3.8333333333333335</v>
      </c>
      <c r="K234" s="28">
        <f t="shared" si="200"/>
        <v>3.5</v>
      </c>
      <c r="L234" s="28">
        <f t="shared" si="200"/>
        <v>4.166666666666667</v>
      </c>
      <c r="M234" s="28">
        <f t="shared" si="200"/>
        <v>3.8333333333333335</v>
      </c>
      <c r="N234" s="28">
        <f t="shared" si="200"/>
        <v>3.3333333333333335</v>
      </c>
      <c r="O234" s="28">
        <f t="shared" si="200"/>
        <v>3.3333333333333335</v>
      </c>
      <c r="P234" s="28">
        <f t="shared" si="200"/>
        <v>3.5</v>
      </c>
      <c r="Q234" s="28">
        <f t="shared" si="200"/>
        <v>4</v>
      </c>
      <c r="R234" s="28">
        <f t="shared" ref="R234:AH234" si="201">IF(SUM(R228:R233)=0,0,AVERAGE(R228:R233))</f>
        <v>3</v>
      </c>
      <c r="S234" s="28">
        <f>IF(SUM(S228:S233)=0,0,AVERAGE(S228:S233))</f>
        <v>3.1666666666666665</v>
      </c>
      <c r="T234" s="28">
        <f t="shared" si="201"/>
        <v>4</v>
      </c>
      <c r="U234" s="28">
        <f t="shared" si="201"/>
        <v>3.6666666666666665</v>
      </c>
      <c r="V234" s="28">
        <f t="shared" si="201"/>
        <v>4.166666666666667</v>
      </c>
      <c r="W234" s="28">
        <f t="shared" si="201"/>
        <v>4.166666666666667</v>
      </c>
      <c r="X234" s="28">
        <f t="shared" si="201"/>
        <v>3.8333333333333335</v>
      </c>
      <c r="Y234" s="28">
        <f t="shared" si="201"/>
        <v>4</v>
      </c>
      <c r="Z234" s="28">
        <f t="shared" si="201"/>
        <v>4</v>
      </c>
      <c r="AA234" s="28">
        <f t="shared" si="201"/>
        <v>3.5</v>
      </c>
      <c r="AB234" s="28">
        <f t="shared" si="201"/>
        <v>3.3333333333333335</v>
      </c>
      <c r="AC234" s="28">
        <f t="shared" si="201"/>
        <v>2.8333333333333335</v>
      </c>
      <c r="AD234" s="28">
        <f t="shared" si="201"/>
        <v>3</v>
      </c>
      <c r="AE234" s="28">
        <f t="shared" si="201"/>
        <v>2.3333333333333335</v>
      </c>
      <c r="AF234" s="28">
        <f t="shared" si="201"/>
        <v>3</v>
      </c>
      <c r="AG234" s="28">
        <f t="shared" si="201"/>
        <v>2.8333333333333335</v>
      </c>
      <c r="AH234" s="28">
        <f t="shared" si="201"/>
        <v>3.5</v>
      </c>
      <c r="AI234" s="28">
        <f>IF(SUM(AI228:AI233)=0,0,AVERAGE(AI228:AI233))</f>
        <v>3.1666666666666665</v>
      </c>
      <c r="AJ234" s="28">
        <f>IF(SUM(AJ228:AJ233)=0,0,AVERAGE(AJ228:AJ233))</f>
        <v>3</v>
      </c>
      <c r="AK234" s="28">
        <f t="shared" ref="AK234:AM234" si="202">IF(SUM(AK228:AK233)=0,0,AVERAGE(AK228:AK233))</f>
        <v>3.8333333333333335</v>
      </c>
      <c r="AL234" s="28">
        <f t="shared" si="202"/>
        <v>3.5</v>
      </c>
      <c r="AM234" s="28">
        <f t="shared" si="202"/>
        <v>3.3333333333333335</v>
      </c>
      <c r="AN234" s="28">
        <f t="shared" ref="AN234:AO234" si="203">IF(SUM(AN228:AN233)=0,0,AVERAGE(AN228:AN233))</f>
        <v>3.6666666666666665</v>
      </c>
      <c r="AO234" s="28">
        <f t="shared" si="203"/>
        <v>3.6666666666666665</v>
      </c>
      <c r="AP234" s="28">
        <f>IF(SUM(AP228:AP233)=0,0,AVERAGE(AP228:AP233))</f>
        <v>3.6666666666666665</v>
      </c>
      <c r="AQ234" s="29">
        <f t="shared" ref="AQ234:AV234" si="204">IF(SUM(AQ228:AQ233)=0,0,AVERAGE(AQ228:AQ233))</f>
        <v>3.6666666666666665</v>
      </c>
      <c r="AR234" s="28">
        <f t="shared" si="204"/>
        <v>3.8333333333333335</v>
      </c>
      <c r="AS234" s="28">
        <f t="shared" si="204"/>
        <v>3.6666666666666665</v>
      </c>
      <c r="AT234" s="28">
        <f>IF(SUM(AT228:AT233)=0,0,AVERAGE(AT228:AT233))</f>
        <v>3.3333333333333335</v>
      </c>
      <c r="AU234" s="28">
        <f>IF(SUM(AU228:AU233)=0,0,AVERAGE(AU228:AU233))</f>
        <v>3.5</v>
      </c>
      <c r="AV234" s="28">
        <f t="shared" si="204"/>
        <v>3.1666666666666665</v>
      </c>
      <c r="AW234" s="28">
        <f t="shared" ref="AW234:BB234" si="205">IF(SUM(AW228:AW233)=0,0,AVERAGE(AW228:AW233))</f>
        <v>3.5</v>
      </c>
      <c r="AX234" s="28">
        <f t="shared" si="205"/>
        <v>3.5</v>
      </c>
      <c r="AY234" s="28">
        <f>IF(SUM(AY228:AY233)=0,0,AVERAGE(AY228:AY233))</f>
        <v>3.3333333333333335</v>
      </c>
      <c r="AZ234" s="28">
        <f t="shared" si="205"/>
        <v>3.6666666666666665</v>
      </c>
      <c r="BA234" s="28">
        <f t="shared" si="205"/>
        <v>3.8333333333333335</v>
      </c>
      <c r="BB234" s="28">
        <f t="shared" si="205"/>
        <v>3.5</v>
      </c>
      <c r="BC234" s="28">
        <f>IF(SUM(BC228:BC233)=0,0,AVERAGE(BC228:BC233))</f>
        <v>3.1666666666666665</v>
      </c>
    </row>
    <row r="235" spans="2:55" ht="31.5" x14ac:dyDescent="0.25">
      <c r="B235" s="38">
        <v>10</v>
      </c>
      <c r="C235" s="34" t="s">
        <v>69</v>
      </c>
      <c r="D235" s="35">
        <f t="shared" ref="D235:AH235" si="206">SUM($B235*D234)</f>
        <v>33.333333333333336</v>
      </c>
      <c r="E235" s="35">
        <f t="shared" si="206"/>
        <v>38.333333333333336</v>
      </c>
      <c r="F235" s="35">
        <f t="shared" si="206"/>
        <v>31.666666666666664</v>
      </c>
      <c r="G235" s="35">
        <f t="shared" si="206"/>
        <v>36.666666666666664</v>
      </c>
      <c r="H235" s="35">
        <f t="shared" si="206"/>
        <v>35</v>
      </c>
      <c r="I235" s="35">
        <f>SUM($B235*I234)</f>
        <v>38.333333333333336</v>
      </c>
      <c r="J235" s="35">
        <f t="shared" si="206"/>
        <v>38.333333333333336</v>
      </c>
      <c r="K235" s="35">
        <f t="shared" si="206"/>
        <v>35</v>
      </c>
      <c r="L235" s="35">
        <f t="shared" si="206"/>
        <v>41.666666666666671</v>
      </c>
      <c r="M235" s="35">
        <f t="shared" si="206"/>
        <v>38.333333333333336</v>
      </c>
      <c r="N235" s="35">
        <f t="shared" si="206"/>
        <v>33.333333333333336</v>
      </c>
      <c r="O235" s="35">
        <f>SUM($B235*O234)</f>
        <v>33.333333333333336</v>
      </c>
      <c r="P235" s="35">
        <f t="shared" si="206"/>
        <v>35</v>
      </c>
      <c r="Q235" s="35">
        <f t="shared" si="206"/>
        <v>40</v>
      </c>
      <c r="R235" s="35">
        <f t="shared" si="206"/>
        <v>30</v>
      </c>
      <c r="S235" s="35">
        <f>SUM($B235*S234)</f>
        <v>31.666666666666664</v>
      </c>
      <c r="T235" s="35">
        <f t="shared" si="206"/>
        <v>40</v>
      </c>
      <c r="U235" s="35">
        <f t="shared" si="206"/>
        <v>36.666666666666664</v>
      </c>
      <c r="V235" s="35">
        <f t="shared" si="206"/>
        <v>41.666666666666671</v>
      </c>
      <c r="W235" s="35">
        <f t="shared" si="206"/>
        <v>41.666666666666671</v>
      </c>
      <c r="X235" s="35">
        <f t="shared" si="206"/>
        <v>38.333333333333336</v>
      </c>
      <c r="Y235" s="35">
        <f t="shared" si="206"/>
        <v>40</v>
      </c>
      <c r="Z235" s="35">
        <f t="shared" si="206"/>
        <v>40</v>
      </c>
      <c r="AA235" s="35">
        <f t="shared" si="206"/>
        <v>35</v>
      </c>
      <c r="AB235" s="35">
        <f t="shared" si="206"/>
        <v>33.333333333333336</v>
      </c>
      <c r="AC235" s="35">
        <f t="shared" si="206"/>
        <v>28.333333333333336</v>
      </c>
      <c r="AD235" s="35">
        <f t="shared" si="206"/>
        <v>30</v>
      </c>
      <c r="AE235" s="35">
        <f t="shared" si="206"/>
        <v>23.333333333333336</v>
      </c>
      <c r="AF235" s="35">
        <f t="shared" si="206"/>
        <v>30</v>
      </c>
      <c r="AG235" s="35">
        <f t="shared" si="206"/>
        <v>28.333333333333336</v>
      </c>
      <c r="AH235" s="35">
        <f t="shared" si="206"/>
        <v>35</v>
      </c>
      <c r="AI235" s="35">
        <f>SUM($B235*AI234)</f>
        <v>31.666666666666664</v>
      </c>
      <c r="AJ235" s="35">
        <f>SUM($B235*AJ234)</f>
        <v>30</v>
      </c>
      <c r="AK235" s="35">
        <f>SUM($B235*AK234)</f>
        <v>38.333333333333336</v>
      </c>
      <c r="AL235" s="35">
        <f t="shared" ref="AL235:AO235" si="207">SUM($B235*AL234)</f>
        <v>35</v>
      </c>
      <c r="AM235" s="35">
        <f t="shared" si="207"/>
        <v>33.333333333333336</v>
      </c>
      <c r="AN235" s="35">
        <f t="shared" si="207"/>
        <v>36.666666666666664</v>
      </c>
      <c r="AO235" s="35">
        <f t="shared" si="207"/>
        <v>36.666666666666664</v>
      </c>
      <c r="AP235" s="35">
        <f>SUM($B235*AP234)</f>
        <v>36.666666666666664</v>
      </c>
      <c r="AQ235" s="39">
        <f t="shared" ref="AQ235:BB235" si="208">SUM($B235*AQ234)</f>
        <v>36.666666666666664</v>
      </c>
      <c r="AR235" s="35">
        <f t="shared" si="208"/>
        <v>38.333333333333336</v>
      </c>
      <c r="AS235" s="35">
        <f t="shared" si="208"/>
        <v>36.666666666666664</v>
      </c>
      <c r="AT235" s="35">
        <f>SUM($B235*AT234)</f>
        <v>33.333333333333336</v>
      </c>
      <c r="AU235" s="35">
        <f>SUM($B235*AU234)</f>
        <v>35</v>
      </c>
      <c r="AV235" s="35">
        <f t="shared" si="208"/>
        <v>31.666666666666664</v>
      </c>
      <c r="AW235" s="35">
        <f t="shared" si="208"/>
        <v>35</v>
      </c>
      <c r="AX235" s="35">
        <f t="shared" si="208"/>
        <v>35</v>
      </c>
      <c r="AY235" s="35">
        <f>SUM($B235*AY234)</f>
        <v>33.333333333333336</v>
      </c>
      <c r="AZ235" s="35">
        <f t="shared" si="208"/>
        <v>36.666666666666664</v>
      </c>
      <c r="BA235" s="35">
        <f t="shared" si="208"/>
        <v>38.333333333333336</v>
      </c>
      <c r="BB235" s="35">
        <f t="shared" si="208"/>
        <v>35</v>
      </c>
      <c r="BC235" s="35">
        <f>SUM($B235*BC234)</f>
        <v>31.666666666666664</v>
      </c>
    </row>
    <row r="236" spans="2:55" ht="15.75" x14ac:dyDescent="0.25">
      <c r="B236" s="8"/>
      <c r="C236" s="20" t="s">
        <v>70</v>
      </c>
      <c r="D236" s="49"/>
      <c r="E236" s="49"/>
      <c r="F236" s="49"/>
      <c r="G236" s="49"/>
      <c r="H236" s="49"/>
      <c r="I236" s="33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64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33"/>
      <c r="AL236" s="33"/>
      <c r="AM236" s="33"/>
      <c r="AN236" s="33"/>
      <c r="AO236" s="33"/>
      <c r="AP236" s="33"/>
      <c r="AQ236" s="88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</row>
    <row r="237" spans="2:55" x14ac:dyDescent="0.25">
      <c r="B237" s="8"/>
      <c r="C237" s="5" t="str">
        <f>C$28</f>
        <v>Evaluator #1</v>
      </c>
      <c r="D237" s="52">
        <v>3</v>
      </c>
      <c r="E237" s="52">
        <v>4</v>
      </c>
      <c r="F237" s="52">
        <v>2</v>
      </c>
      <c r="G237" s="52">
        <v>4</v>
      </c>
      <c r="H237" s="52">
        <v>3</v>
      </c>
      <c r="I237" s="27">
        <v>3</v>
      </c>
      <c r="J237" s="52">
        <v>2</v>
      </c>
      <c r="K237" s="52">
        <v>3</v>
      </c>
      <c r="L237" s="52">
        <v>4</v>
      </c>
      <c r="M237" s="52">
        <v>4</v>
      </c>
      <c r="N237" s="52">
        <v>3</v>
      </c>
      <c r="O237" s="52">
        <v>3</v>
      </c>
      <c r="P237" s="52">
        <v>4</v>
      </c>
      <c r="Q237" s="52">
        <v>4</v>
      </c>
      <c r="R237" s="52">
        <v>3</v>
      </c>
      <c r="S237" s="52">
        <v>3</v>
      </c>
      <c r="T237" s="52">
        <v>3</v>
      </c>
      <c r="U237" s="52">
        <v>3</v>
      </c>
      <c r="V237" s="52">
        <v>4</v>
      </c>
      <c r="W237" s="52">
        <v>3</v>
      </c>
      <c r="X237" s="52">
        <v>3</v>
      </c>
      <c r="Y237" s="52">
        <v>3</v>
      </c>
      <c r="Z237" s="67">
        <v>4</v>
      </c>
      <c r="AA237" s="52">
        <v>3</v>
      </c>
      <c r="AB237" s="52">
        <v>3</v>
      </c>
      <c r="AC237" s="52">
        <v>3</v>
      </c>
      <c r="AD237" s="52">
        <v>1</v>
      </c>
      <c r="AE237" s="52">
        <v>2</v>
      </c>
      <c r="AF237" s="52">
        <v>2</v>
      </c>
      <c r="AG237" s="52">
        <v>2</v>
      </c>
      <c r="AH237" s="52">
        <v>2</v>
      </c>
      <c r="AI237" s="52">
        <v>3</v>
      </c>
      <c r="AJ237" s="52">
        <v>2</v>
      </c>
      <c r="AK237" s="27">
        <v>4</v>
      </c>
      <c r="AL237" s="27">
        <v>3</v>
      </c>
      <c r="AM237" s="27">
        <v>3</v>
      </c>
      <c r="AN237" s="27">
        <v>4</v>
      </c>
      <c r="AO237" s="27">
        <v>3</v>
      </c>
      <c r="AP237" s="27">
        <v>3</v>
      </c>
      <c r="AQ237" s="91">
        <v>3</v>
      </c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</row>
    <row r="238" spans="2:55" x14ac:dyDescent="0.25">
      <c r="B238" s="8"/>
      <c r="C238" s="5" t="str">
        <f>C$29</f>
        <v>Evaluator #2</v>
      </c>
      <c r="D238" s="52">
        <v>3</v>
      </c>
      <c r="E238" s="52">
        <v>3</v>
      </c>
      <c r="F238" s="52">
        <v>4</v>
      </c>
      <c r="G238" s="52">
        <v>3</v>
      </c>
      <c r="H238" s="52">
        <v>3</v>
      </c>
      <c r="I238" s="27">
        <v>4</v>
      </c>
      <c r="J238" s="52">
        <v>3</v>
      </c>
      <c r="K238" s="52">
        <v>3</v>
      </c>
      <c r="L238" s="52">
        <v>3</v>
      </c>
      <c r="M238" s="52">
        <v>4</v>
      </c>
      <c r="N238" s="52">
        <v>4</v>
      </c>
      <c r="O238" s="52">
        <v>3</v>
      </c>
      <c r="P238" s="52">
        <v>3</v>
      </c>
      <c r="Q238" s="52">
        <v>4</v>
      </c>
      <c r="R238" s="52">
        <v>4</v>
      </c>
      <c r="S238" s="52">
        <v>4</v>
      </c>
      <c r="T238" s="52">
        <v>3</v>
      </c>
      <c r="U238" s="52">
        <v>4</v>
      </c>
      <c r="V238" s="52">
        <v>4</v>
      </c>
      <c r="W238" s="52">
        <v>4</v>
      </c>
      <c r="X238" s="52">
        <v>4</v>
      </c>
      <c r="Y238" s="52">
        <v>4</v>
      </c>
      <c r="Z238" s="67">
        <v>4</v>
      </c>
      <c r="AA238" s="52">
        <v>3</v>
      </c>
      <c r="AB238" s="52">
        <v>3</v>
      </c>
      <c r="AC238" s="52">
        <v>4</v>
      </c>
      <c r="AD238" s="52">
        <v>3</v>
      </c>
      <c r="AE238" s="52">
        <v>3</v>
      </c>
      <c r="AF238" s="52">
        <v>3</v>
      </c>
      <c r="AG238" s="52">
        <v>4</v>
      </c>
      <c r="AH238" s="52">
        <v>3</v>
      </c>
      <c r="AI238" s="52">
        <v>3</v>
      </c>
      <c r="AJ238" s="52">
        <v>4</v>
      </c>
      <c r="AK238" s="27">
        <v>4</v>
      </c>
      <c r="AL238" s="27">
        <v>3</v>
      </c>
      <c r="AM238" s="27">
        <v>3</v>
      </c>
      <c r="AN238" s="27">
        <v>4</v>
      </c>
      <c r="AO238" s="27">
        <v>3</v>
      </c>
      <c r="AP238" s="27">
        <v>3</v>
      </c>
      <c r="AQ238" s="91">
        <v>3</v>
      </c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</row>
    <row r="239" spans="2:55" x14ac:dyDescent="0.25">
      <c r="B239" s="8"/>
      <c r="C239" s="5" t="str">
        <f>C$30</f>
        <v>Evaluator #3</v>
      </c>
      <c r="D239" s="52">
        <v>4</v>
      </c>
      <c r="E239" s="52">
        <v>4</v>
      </c>
      <c r="F239" s="52">
        <v>3</v>
      </c>
      <c r="G239" s="52">
        <v>3</v>
      </c>
      <c r="H239" s="52">
        <v>4</v>
      </c>
      <c r="I239" s="27">
        <v>4</v>
      </c>
      <c r="J239" s="52">
        <v>3</v>
      </c>
      <c r="K239" s="52">
        <v>3</v>
      </c>
      <c r="L239" s="52">
        <v>3</v>
      </c>
      <c r="M239" s="52">
        <v>4</v>
      </c>
      <c r="N239" s="52">
        <v>2</v>
      </c>
      <c r="O239" s="52">
        <v>3</v>
      </c>
      <c r="P239" s="52">
        <v>4</v>
      </c>
      <c r="Q239" s="52">
        <v>4</v>
      </c>
      <c r="R239" s="52">
        <v>3</v>
      </c>
      <c r="S239" s="52">
        <v>4</v>
      </c>
      <c r="T239" s="52">
        <v>4</v>
      </c>
      <c r="U239" s="52">
        <v>3</v>
      </c>
      <c r="V239" s="52">
        <v>4</v>
      </c>
      <c r="W239" s="52">
        <v>4</v>
      </c>
      <c r="X239" s="52">
        <v>4</v>
      </c>
      <c r="Y239" s="52">
        <v>4</v>
      </c>
      <c r="Z239" s="67">
        <v>3</v>
      </c>
      <c r="AA239" s="52">
        <v>4</v>
      </c>
      <c r="AB239" s="52">
        <v>4</v>
      </c>
      <c r="AC239" s="52">
        <v>2</v>
      </c>
      <c r="AD239" s="52">
        <v>2</v>
      </c>
      <c r="AE239" s="52">
        <v>1</v>
      </c>
      <c r="AF239" s="52">
        <v>2</v>
      </c>
      <c r="AG239" s="52">
        <v>3</v>
      </c>
      <c r="AH239" s="52">
        <v>4</v>
      </c>
      <c r="AI239" s="52">
        <v>2</v>
      </c>
      <c r="AJ239" s="52">
        <v>3</v>
      </c>
      <c r="AK239" s="27">
        <v>3</v>
      </c>
      <c r="AL239" s="27">
        <v>4</v>
      </c>
      <c r="AM239" s="27">
        <v>4</v>
      </c>
      <c r="AN239" s="27">
        <v>4</v>
      </c>
      <c r="AO239" s="27">
        <v>4</v>
      </c>
      <c r="AP239" s="27">
        <v>3</v>
      </c>
      <c r="AQ239" s="91">
        <v>4</v>
      </c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</row>
    <row r="240" spans="2:55" x14ac:dyDescent="0.25">
      <c r="B240" s="8"/>
      <c r="C240" s="5" t="str">
        <f>C$31</f>
        <v>Evaluator #4</v>
      </c>
      <c r="D240" s="52">
        <v>5</v>
      </c>
      <c r="E240" s="52">
        <v>5</v>
      </c>
      <c r="F240" s="52">
        <v>5</v>
      </c>
      <c r="G240" s="52">
        <v>4</v>
      </c>
      <c r="H240" s="52">
        <v>5</v>
      </c>
      <c r="I240" s="27">
        <v>5</v>
      </c>
      <c r="J240" s="52">
        <v>5</v>
      </c>
      <c r="K240" s="52">
        <v>5</v>
      </c>
      <c r="L240" s="52">
        <v>4</v>
      </c>
      <c r="M240" s="52">
        <v>4</v>
      </c>
      <c r="N240" s="52">
        <v>3</v>
      </c>
      <c r="O240" s="52">
        <v>3</v>
      </c>
      <c r="P240" s="52">
        <v>4</v>
      </c>
      <c r="Q240" s="52">
        <v>5</v>
      </c>
      <c r="R240" s="52">
        <v>4</v>
      </c>
      <c r="S240" s="52">
        <v>4</v>
      </c>
      <c r="T240" s="52">
        <v>4</v>
      </c>
      <c r="U240" s="52">
        <v>4</v>
      </c>
      <c r="V240" s="52">
        <v>4</v>
      </c>
      <c r="W240" s="52">
        <v>4</v>
      </c>
      <c r="X240" s="52">
        <v>4</v>
      </c>
      <c r="Y240" s="52">
        <v>5</v>
      </c>
      <c r="Z240" s="67">
        <v>5</v>
      </c>
      <c r="AA240" s="52">
        <v>3</v>
      </c>
      <c r="AB240" s="52">
        <v>4</v>
      </c>
      <c r="AC240" s="52">
        <v>4</v>
      </c>
      <c r="AD240" s="52">
        <v>3</v>
      </c>
      <c r="AE240" s="52">
        <v>2</v>
      </c>
      <c r="AF240" s="52">
        <v>3</v>
      </c>
      <c r="AG240" s="52">
        <v>4</v>
      </c>
      <c r="AH240" s="52">
        <v>4</v>
      </c>
      <c r="AI240" s="52">
        <v>3</v>
      </c>
      <c r="AJ240" s="52">
        <v>4</v>
      </c>
      <c r="AK240" s="27">
        <v>3</v>
      </c>
      <c r="AL240" s="27">
        <v>3</v>
      </c>
      <c r="AM240" s="27">
        <v>3</v>
      </c>
      <c r="AN240" s="27">
        <v>4</v>
      </c>
      <c r="AO240" s="27">
        <v>4</v>
      </c>
      <c r="AP240" s="27">
        <v>4</v>
      </c>
      <c r="AQ240" s="91">
        <v>4</v>
      </c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</row>
    <row r="241" spans="2:55" x14ac:dyDescent="0.25">
      <c r="B241" s="8"/>
      <c r="C241" s="5" t="str">
        <f>C$32</f>
        <v>Evaluator #5</v>
      </c>
      <c r="D241" s="52">
        <v>4</v>
      </c>
      <c r="E241" s="52">
        <v>3</v>
      </c>
      <c r="F241" s="52">
        <v>4</v>
      </c>
      <c r="G241" s="52">
        <v>4</v>
      </c>
      <c r="H241" s="52">
        <v>4</v>
      </c>
      <c r="I241" s="27">
        <v>4</v>
      </c>
      <c r="J241" s="52">
        <v>3</v>
      </c>
      <c r="K241" s="52">
        <v>4</v>
      </c>
      <c r="L241" s="52">
        <v>4</v>
      </c>
      <c r="M241" s="52">
        <v>4</v>
      </c>
      <c r="N241" s="52">
        <v>4</v>
      </c>
      <c r="O241" s="52">
        <v>4</v>
      </c>
      <c r="P241" s="52">
        <v>4</v>
      </c>
      <c r="Q241" s="52">
        <v>4</v>
      </c>
      <c r="R241" s="52">
        <v>4</v>
      </c>
      <c r="S241" s="52">
        <v>4</v>
      </c>
      <c r="T241" s="52">
        <v>4</v>
      </c>
      <c r="U241" s="52">
        <v>4</v>
      </c>
      <c r="V241" s="52">
        <v>4</v>
      </c>
      <c r="W241" s="52">
        <v>4</v>
      </c>
      <c r="X241" s="52">
        <v>4</v>
      </c>
      <c r="Y241" s="52">
        <v>4</v>
      </c>
      <c r="Z241" s="67">
        <v>4</v>
      </c>
      <c r="AA241" s="52">
        <v>4</v>
      </c>
      <c r="AB241" s="52">
        <v>3</v>
      </c>
      <c r="AC241" s="52">
        <v>3</v>
      </c>
      <c r="AD241" s="52">
        <v>4</v>
      </c>
      <c r="AE241" s="52">
        <v>3</v>
      </c>
      <c r="AF241" s="52">
        <v>4</v>
      </c>
      <c r="AG241" s="52">
        <v>4</v>
      </c>
      <c r="AH241" s="52">
        <v>3</v>
      </c>
      <c r="AI241" s="52">
        <v>3</v>
      </c>
      <c r="AJ241" s="52">
        <v>3</v>
      </c>
      <c r="AK241" s="27">
        <v>3</v>
      </c>
      <c r="AL241" s="27">
        <v>4</v>
      </c>
      <c r="AM241" s="27">
        <v>4</v>
      </c>
      <c r="AN241" s="27">
        <v>4</v>
      </c>
      <c r="AO241" s="27">
        <v>4</v>
      </c>
      <c r="AP241" s="27">
        <v>4</v>
      </c>
      <c r="AQ241" s="91">
        <v>4</v>
      </c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</row>
    <row r="242" spans="2:55" x14ac:dyDescent="0.25">
      <c r="B242" s="8"/>
      <c r="C242" s="5" t="str">
        <f>C$33</f>
        <v>Evaluator #6</v>
      </c>
      <c r="D242" s="52">
        <v>4</v>
      </c>
      <c r="E242" s="52">
        <v>4</v>
      </c>
      <c r="F242" s="52">
        <v>5</v>
      </c>
      <c r="G242" s="52">
        <v>4</v>
      </c>
      <c r="H242" s="52">
        <v>4</v>
      </c>
      <c r="I242" s="27">
        <v>4</v>
      </c>
      <c r="J242" s="52">
        <v>3</v>
      </c>
      <c r="K242" s="52">
        <v>4</v>
      </c>
      <c r="L242" s="52">
        <v>5</v>
      </c>
      <c r="M242" s="52">
        <v>4</v>
      </c>
      <c r="N242" s="52">
        <v>4</v>
      </c>
      <c r="O242" s="52">
        <v>4</v>
      </c>
      <c r="P242" s="52">
        <v>4</v>
      </c>
      <c r="Q242" s="52">
        <v>5</v>
      </c>
      <c r="R242" s="52">
        <v>4</v>
      </c>
      <c r="S242" s="52">
        <v>4</v>
      </c>
      <c r="T242" s="52">
        <v>4</v>
      </c>
      <c r="U242" s="52">
        <v>4</v>
      </c>
      <c r="V242" s="52">
        <v>5</v>
      </c>
      <c r="W242" s="52">
        <v>5</v>
      </c>
      <c r="X242" s="52">
        <v>4</v>
      </c>
      <c r="Y242" s="52">
        <v>4</v>
      </c>
      <c r="Z242" s="67">
        <v>4</v>
      </c>
      <c r="AA242" s="52">
        <v>4</v>
      </c>
      <c r="AB242" s="52">
        <v>3</v>
      </c>
      <c r="AC242" s="52">
        <v>4</v>
      </c>
      <c r="AD242" s="52">
        <v>3</v>
      </c>
      <c r="AE242" s="52">
        <v>2</v>
      </c>
      <c r="AF242" s="52">
        <v>2</v>
      </c>
      <c r="AG242" s="52">
        <v>3</v>
      </c>
      <c r="AH242" s="52">
        <v>3</v>
      </c>
      <c r="AI242" s="52">
        <v>3</v>
      </c>
      <c r="AJ242" s="52">
        <v>4</v>
      </c>
      <c r="AK242" s="27">
        <v>5</v>
      </c>
      <c r="AL242" s="27">
        <v>4</v>
      </c>
      <c r="AM242" s="27">
        <v>4</v>
      </c>
      <c r="AN242" s="27">
        <v>5</v>
      </c>
      <c r="AO242" s="27">
        <v>4</v>
      </c>
      <c r="AP242" s="27">
        <v>3</v>
      </c>
      <c r="AQ242" s="91">
        <v>3</v>
      </c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</row>
    <row r="243" spans="2:55" x14ac:dyDescent="0.25">
      <c r="B243" s="8"/>
      <c r="C243" s="5" t="s">
        <v>4</v>
      </c>
      <c r="D243" s="28">
        <f t="shared" ref="D243:Q243" si="209">IF(SUM(D237:D242)=0,0,AVERAGE(D237:D242))</f>
        <v>3.8333333333333335</v>
      </c>
      <c r="E243" s="28">
        <f t="shared" si="209"/>
        <v>3.8333333333333335</v>
      </c>
      <c r="F243" s="28">
        <f t="shared" si="209"/>
        <v>3.8333333333333335</v>
      </c>
      <c r="G243" s="28">
        <f t="shared" si="209"/>
        <v>3.6666666666666665</v>
      </c>
      <c r="H243" s="28">
        <f t="shared" si="209"/>
        <v>3.8333333333333335</v>
      </c>
      <c r="I243" s="28">
        <f t="shared" si="209"/>
        <v>4</v>
      </c>
      <c r="J243" s="28">
        <f t="shared" si="209"/>
        <v>3.1666666666666665</v>
      </c>
      <c r="K243" s="28">
        <f t="shared" si="209"/>
        <v>3.6666666666666665</v>
      </c>
      <c r="L243" s="28">
        <f t="shared" si="209"/>
        <v>3.8333333333333335</v>
      </c>
      <c r="M243" s="28">
        <f t="shared" si="209"/>
        <v>4</v>
      </c>
      <c r="N243" s="28">
        <f t="shared" si="209"/>
        <v>3.3333333333333335</v>
      </c>
      <c r="O243" s="28">
        <f t="shared" si="209"/>
        <v>3.3333333333333335</v>
      </c>
      <c r="P243" s="28">
        <f t="shared" si="209"/>
        <v>3.8333333333333335</v>
      </c>
      <c r="Q243" s="28">
        <f t="shared" si="209"/>
        <v>4.333333333333333</v>
      </c>
      <c r="R243" s="28">
        <f t="shared" ref="R243:AH243" si="210">IF(SUM(R237:R242)=0,0,AVERAGE(R237:R242))</f>
        <v>3.6666666666666665</v>
      </c>
      <c r="S243" s="28">
        <f>IF(SUM(S237:S242)=0,0,AVERAGE(S237:S242))</f>
        <v>3.8333333333333335</v>
      </c>
      <c r="T243" s="28">
        <f t="shared" si="210"/>
        <v>3.6666666666666665</v>
      </c>
      <c r="U243" s="28">
        <f t="shared" si="210"/>
        <v>3.6666666666666665</v>
      </c>
      <c r="V243" s="28">
        <f t="shared" si="210"/>
        <v>4.166666666666667</v>
      </c>
      <c r="W243" s="28">
        <f t="shared" si="210"/>
        <v>4</v>
      </c>
      <c r="X243" s="28">
        <f t="shared" si="210"/>
        <v>3.8333333333333335</v>
      </c>
      <c r="Y243" s="28">
        <f t="shared" si="210"/>
        <v>4</v>
      </c>
      <c r="Z243" s="28">
        <f t="shared" si="210"/>
        <v>4</v>
      </c>
      <c r="AA243" s="28">
        <f t="shared" si="210"/>
        <v>3.5</v>
      </c>
      <c r="AB243" s="28">
        <f t="shared" si="210"/>
        <v>3.3333333333333335</v>
      </c>
      <c r="AC243" s="28">
        <f t="shared" si="210"/>
        <v>3.3333333333333335</v>
      </c>
      <c r="AD243" s="28">
        <f t="shared" si="210"/>
        <v>2.6666666666666665</v>
      </c>
      <c r="AE243" s="28">
        <f t="shared" si="210"/>
        <v>2.1666666666666665</v>
      </c>
      <c r="AF243" s="28">
        <f t="shared" si="210"/>
        <v>2.6666666666666665</v>
      </c>
      <c r="AG243" s="28">
        <f t="shared" si="210"/>
        <v>3.3333333333333335</v>
      </c>
      <c r="AH243" s="28">
        <f t="shared" si="210"/>
        <v>3.1666666666666665</v>
      </c>
      <c r="AI243" s="28">
        <f>IF(SUM(AI237:AI242)=0,0,AVERAGE(AI237:AI242))</f>
        <v>2.8333333333333335</v>
      </c>
      <c r="AJ243" s="28">
        <f>IF(SUM(AJ237:AJ242)=0,0,AVERAGE(AJ237:AJ242))</f>
        <v>3.3333333333333335</v>
      </c>
      <c r="AK243" s="28">
        <f t="shared" ref="AK243:AM243" si="211">IF(SUM(AK237:AK242)=0,0,AVERAGE(AK237:AK242))</f>
        <v>3.6666666666666665</v>
      </c>
      <c r="AL243" s="28">
        <f t="shared" si="211"/>
        <v>3.5</v>
      </c>
      <c r="AM243" s="28">
        <f t="shared" si="211"/>
        <v>3.5</v>
      </c>
      <c r="AN243" s="28">
        <f t="shared" ref="AN243:AO243" si="212">IF(SUM(AN237:AN242)=0,0,AVERAGE(AN237:AN242))</f>
        <v>4.166666666666667</v>
      </c>
      <c r="AO243" s="28">
        <f t="shared" si="212"/>
        <v>3.6666666666666665</v>
      </c>
      <c r="AP243" s="28">
        <f>IF(SUM(AP237:AP242)=0,0,AVERAGE(AP237:AP242))</f>
        <v>3.3333333333333335</v>
      </c>
      <c r="AQ243" s="29">
        <f t="shared" ref="AQ243:AV243" si="213">IF(SUM(AQ237:AQ242)=0,0,AVERAGE(AQ237:AQ242))</f>
        <v>3.5</v>
      </c>
      <c r="AR243" s="28">
        <f t="shared" si="213"/>
        <v>0</v>
      </c>
      <c r="AS243" s="28">
        <f t="shared" si="213"/>
        <v>0</v>
      </c>
      <c r="AT243" s="28">
        <f>IF(SUM(AT237:AT242)=0,0,AVERAGE(AT237:AT242))</f>
        <v>0</v>
      </c>
      <c r="AU243" s="28">
        <f>IF(SUM(AU237:AU242)=0,0,AVERAGE(AU237:AU242))</f>
        <v>0</v>
      </c>
      <c r="AV243" s="28">
        <f t="shared" si="213"/>
        <v>0</v>
      </c>
      <c r="AW243" s="28">
        <f t="shared" ref="AW243:BB243" si="214">IF(SUM(AW237:AW242)=0,0,AVERAGE(AW237:AW242))</f>
        <v>0</v>
      </c>
      <c r="AX243" s="28">
        <f t="shared" si="214"/>
        <v>0</v>
      </c>
      <c r="AY243" s="28">
        <f>IF(SUM(AY237:AY242)=0,0,AVERAGE(AY237:AY242))</f>
        <v>0</v>
      </c>
      <c r="AZ243" s="28">
        <f t="shared" si="214"/>
        <v>0</v>
      </c>
      <c r="BA243" s="28">
        <f t="shared" si="214"/>
        <v>0</v>
      </c>
      <c r="BB243" s="28">
        <f t="shared" si="214"/>
        <v>0</v>
      </c>
      <c r="BC243" s="28">
        <f>IF(SUM(BC237:BC242)=0,0,AVERAGE(BC237:BC242))</f>
        <v>0</v>
      </c>
    </row>
    <row r="244" spans="2:55" ht="31.5" x14ac:dyDescent="0.25">
      <c r="B244" s="38">
        <v>10</v>
      </c>
      <c r="C244" s="34" t="s">
        <v>71</v>
      </c>
      <c r="D244" s="35">
        <f t="shared" ref="D244:AH244" si="215">SUM($B244*D243)</f>
        <v>38.333333333333336</v>
      </c>
      <c r="E244" s="35">
        <f t="shared" si="215"/>
        <v>38.333333333333336</v>
      </c>
      <c r="F244" s="35">
        <f t="shared" si="215"/>
        <v>38.333333333333336</v>
      </c>
      <c r="G244" s="35">
        <f t="shared" si="215"/>
        <v>36.666666666666664</v>
      </c>
      <c r="H244" s="35">
        <f t="shared" si="215"/>
        <v>38.333333333333336</v>
      </c>
      <c r="I244" s="35">
        <f>SUM($B244*I243)</f>
        <v>40</v>
      </c>
      <c r="J244" s="35">
        <f t="shared" si="215"/>
        <v>31.666666666666664</v>
      </c>
      <c r="K244" s="35">
        <f t="shared" si="215"/>
        <v>36.666666666666664</v>
      </c>
      <c r="L244" s="35">
        <f t="shared" si="215"/>
        <v>38.333333333333336</v>
      </c>
      <c r="M244" s="35">
        <f t="shared" si="215"/>
        <v>40</v>
      </c>
      <c r="N244" s="35">
        <f t="shared" si="215"/>
        <v>33.333333333333336</v>
      </c>
      <c r="O244" s="35">
        <f>SUM($B244*O243)</f>
        <v>33.333333333333336</v>
      </c>
      <c r="P244" s="35">
        <f t="shared" si="215"/>
        <v>38.333333333333336</v>
      </c>
      <c r="Q244" s="35">
        <f t="shared" si="215"/>
        <v>43.333333333333329</v>
      </c>
      <c r="R244" s="35">
        <f t="shared" si="215"/>
        <v>36.666666666666664</v>
      </c>
      <c r="S244" s="35">
        <f>SUM($B244*S243)</f>
        <v>38.333333333333336</v>
      </c>
      <c r="T244" s="35">
        <f t="shared" si="215"/>
        <v>36.666666666666664</v>
      </c>
      <c r="U244" s="35">
        <f t="shared" si="215"/>
        <v>36.666666666666664</v>
      </c>
      <c r="V244" s="35">
        <f t="shared" si="215"/>
        <v>41.666666666666671</v>
      </c>
      <c r="W244" s="35">
        <f t="shared" si="215"/>
        <v>40</v>
      </c>
      <c r="X244" s="35">
        <f t="shared" si="215"/>
        <v>38.333333333333336</v>
      </c>
      <c r="Y244" s="35">
        <f t="shared" si="215"/>
        <v>40</v>
      </c>
      <c r="Z244" s="35">
        <f t="shared" si="215"/>
        <v>40</v>
      </c>
      <c r="AA244" s="35">
        <f t="shared" si="215"/>
        <v>35</v>
      </c>
      <c r="AB244" s="35">
        <f t="shared" si="215"/>
        <v>33.333333333333336</v>
      </c>
      <c r="AC244" s="35">
        <f t="shared" si="215"/>
        <v>33.333333333333336</v>
      </c>
      <c r="AD244" s="35">
        <f t="shared" si="215"/>
        <v>26.666666666666664</v>
      </c>
      <c r="AE244" s="35">
        <f t="shared" si="215"/>
        <v>21.666666666666664</v>
      </c>
      <c r="AF244" s="35">
        <f t="shared" si="215"/>
        <v>26.666666666666664</v>
      </c>
      <c r="AG244" s="35">
        <f t="shared" si="215"/>
        <v>33.333333333333336</v>
      </c>
      <c r="AH244" s="35">
        <f t="shared" si="215"/>
        <v>31.666666666666664</v>
      </c>
      <c r="AI244" s="35">
        <f>SUM($B244*AI243)</f>
        <v>28.333333333333336</v>
      </c>
      <c r="AJ244" s="35">
        <f>SUM($B244*AJ243)</f>
        <v>33.333333333333336</v>
      </c>
      <c r="AK244" s="35">
        <f>SUM($B244*AK243)</f>
        <v>36.666666666666664</v>
      </c>
      <c r="AL244" s="35">
        <f t="shared" ref="AL244:AO244" si="216">SUM($B244*AL243)</f>
        <v>35</v>
      </c>
      <c r="AM244" s="35">
        <f t="shared" si="216"/>
        <v>35</v>
      </c>
      <c r="AN244" s="35">
        <f t="shared" si="216"/>
        <v>41.666666666666671</v>
      </c>
      <c r="AO244" s="35">
        <f t="shared" si="216"/>
        <v>36.666666666666664</v>
      </c>
      <c r="AP244" s="35">
        <f>SUM($B244*AP243)</f>
        <v>33.333333333333336</v>
      </c>
      <c r="AQ244" s="39">
        <f t="shared" ref="AQ244:BB244" si="217">SUM($B244*AQ243)</f>
        <v>35</v>
      </c>
      <c r="AR244" s="35">
        <f t="shared" si="217"/>
        <v>0</v>
      </c>
      <c r="AS244" s="35">
        <f t="shared" si="217"/>
        <v>0</v>
      </c>
      <c r="AT244" s="35">
        <f>SUM($B244*AT243)</f>
        <v>0</v>
      </c>
      <c r="AU244" s="35">
        <f>SUM($B244*AU243)</f>
        <v>0</v>
      </c>
      <c r="AV244" s="35">
        <f t="shared" si="217"/>
        <v>0</v>
      </c>
      <c r="AW244" s="35">
        <f t="shared" si="217"/>
        <v>0</v>
      </c>
      <c r="AX244" s="35">
        <f t="shared" si="217"/>
        <v>0</v>
      </c>
      <c r="AY244" s="35">
        <f>SUM($B244*AY243)</f>
        <v>0</v>
      </c>
      <c r="AZ244" s="35">
        <f t="shared" si="217"/>
        <v>0</v>
      </c>
      <c r="BA244" s="35">
        <f t="shared" si="217"/>
        <v>0</v>
      </c>
      <c r="BB244" s="35">
        <f t="shared" si="217"/>
        <v>0</v>
      </c>
      <c r="BC244" s="35">
        <f>SUM($B244*BC243)</f>
        <v>0</v>
      </c>
    </row>
    <row r="245" spans="2:55" ht="15.75" x14ac:dyDescent="0.25">
      <c r="B245" s="8"/>
      <c r="C245" s="20" t="s">
        <v>72</v>
      </c>
      <c r="D245" s="49"/>
      <c r="E245" s="49"/>
      <c r="F245" s="49"/>
      <c r="G245" s="49"/>
      <c r="H245" s="49"/>
      <c r="I245" s="33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64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33"/>
      <c r="AL245" s="33"/>
      <c r="AM245" s="33"/>
      <c r="AN245" s="33"/>
      <c r="AO245" s="33"/>
      <c r="AP245" s="33"/>
      <c r="AQ245" s="88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</row>
    <row r="246" spans="2:55" x14ac:dyDescent="0.25">
      <c r="B246" s="8"/>
      <c r="C246" s="5" t="str">
        <f>C$28</f>
        <v>Evaluator #1</v>
      </c>
      <c r="D246" s="52">
        <v>2</v>
      </c>
      <c r="E246" s="52">
        <v>2</v>
      </c>
      <c r="F246" s="52">
        <v>2</v>
      </c>
      <c r="G246" s="52">
        <v>3</v>
      </c>
      <c r="H246" s="52">
        <v>3</v>
      </c>
      <c r="I246" s="27">
        <v>2</v>
      </c>
      <c r="J246" s="52">
        <v>3</v>
      </c>
      <c r="K246" s="52">
        <v>2</v>
      </c>
      <c r="L246" s="52">
        <v>3</v>
      </c>
      <c r="M246" s="52">
        <v>3</v>
      </c>
      <c r="N246" s="52">
        <v>3</v>
      </c>
      <c r="O246" s="52">
        <v>3</v>
      </c>
      <c r="P246" s="52">
        <v>3</v>
      </c>
      <c r="Q246" s="52">
        <v>3</v>
      </c>
      <c r="R246" s="52">
        <v>2</v>
      </c>
      <c r="S246" s="52">
        <v>3</v>
      </c>
      <c r="T246" s="52">
        <v>3</v>
      </c>
      <c r="U246" s="52">
        <v>3</v>
      </c>
      <c r="V246" s="52">
        <v>4</v>
      </c>
      <c r="W246" s="52">
        <v>2</v>
      </c>
      <c r="X246" s="52">
        <v>3</v>
      </c>
      <c r="Y246" s="52">
        <v>3</v>
      </c>
      <c r="Z246" s="67">
        <v>3</v>
      </c>
      <c r="AA246" s="52">
        <v>3</v>
      </c>
      <c r="AB246" s="52">
        <v>3</v>
      </c>
      <c r="AC246" s="52">
        <v>2</v>
      </c>
      <c r="AD246" s="52">
        <v>3</v>
      </c>
      <c r="AE246" s="52">
        <v>3</v>
      </c>
      <c r="AF246" s="52">
        <v>3</v>
      </c>
      <c r="AG246" s="52">
        <v>3</v>
      </c>
      <c r="AH246" s="52">
        <v>2</v>
      </c>
      <c r="AI246" s="52">
        <v>3</v>
      </c>
      <c r="AJ246" s="52">
        <v>3</v>
      </c>
      <c r="AK246" s="27">
        <v>4</v>
      </c>
      <c r="AL246" s="27">
        <v>4</v>
      </c>
      <c r="AM246" s="27">
        <v>2</v>
      </c>
      <c r="AN246" s="27">
        <v>3</v>
      </c>
      <c r="AO246" s="27">
        <v>2</v>
      </c>
      <c r="AP246" s="27">
        <v>3</v>
      </c>
      <c r="AQ246" s="91">
        <v>3</v>
      </c>
      <c r="AR246" s="52">
        <v>3</v>
      </c>
      <c r="AS246" s="52">
        <v>3</v>
      </c>
      <c r="AT246" s="52">
        <v>2</v>
      </c>
      <c r="AU246" s="52">
        <v>3</v>
      </c>
      <c r="AV246" s="52">
        <v>3</v>
      </c>
      <c r="AW246" s="52">
        <v>3</v>
      </c>
      <c r="AX246" s="52">
        <v>3</v>
      </c>
      <c r="AY246" s="52">
        <v>4</v>
      </c>
      <c r="AZ246" s="52">
        <v>3</v>
      </c>
      <c r="BA246" s="52">
        <v>2</v>
      </c>
      <c r="BB246" s="52">
        <v>3</v>
      </c>
      <c r="BC246" s="52">
        <v>3</v>
      </c>
    </row>
    <row r="247" spans="2:55" x14ac:dyDescent="0.25">
      <c r="B247" s="8"/>
      <c r="C247" s="5" t="str">
        <f>C$29</f>
        <v>Evaluator #2</v>
      </c>
      <c r="D247" s="52">
        <v>3</v>
      </c>
      <c r="E247" s="52">
        <v>3</v>
      </c>
      <c r="F247" s="52">
        <v>3</v>
      </c>
      <c r="G247" s="52">
        <v>3</v>
      </c>
      <c r="H247" s="52">
        <v>3</v>
      </c>
      <c r="I247" s="27">
        <v>3</v>
      </c>
      <c r="J247" s="52">
        <v>3</v>
      </c>
      <c r="K247" s="52">
        <v>3</v>
      </c>
      <c r="L247" s="52">
        <v>3</v>
      </c>
      <c r="M247" s="52">
        <v>3</v>
      </c>
      <c r="N247" s="52">
        <v>3</v>
      </c>
      <c r="O247" s="52">
        <v>3</v>
      </c>
      <c r="P247" s="52">
        <v>3</v>
      </c>
      <c r="Q247" s="52">
        <v>3</v>
      </c>
      <c r="R247" s="52">
        <v>3</v>
      </c>
      <c r="S247" s="52">
        <v>3</v>
      </c>
      <c r="T247" s="52">
        <v>3</v>
      </c>
      <c r="U247" s="52">
        <v>3</v>
      </c>
      <c r="V247" s="52">
        <v>3</v>
      </c>
      <c r="W247" s="52">
        <v>3</v>
      </c>
      <c r="X247" s="52">
        <v>3</v>
      </c>
      <c r="Y247" s="52">
        <v>3</v>
      </c>
      <c r="Z247" s="67">
        <v>3</v>
      </c>
      <c r="AA247" s="52">
        <v>3</v>
      </c>
      <c r="AB247" s="52">
        <v>3</v>
      </c>
      <c r="AC247" s="52">
        <v>3</v>
      </c>
      <c r="AD247" s="52">
        <v>3</v>
      </c>
      <c r="AE247" s="52">
        <v>3</v>
      </c>
      <c r="AF247" s="52">
        <v>3</v>
      </c>
      <c r="AG247" s="52">
        <v>3</v>
      </c>
      <c r="AH247" s="52">
        <v>3</v>
      </c>
      <c r="AI247" s="52">
        <v>3</v>
      </c>
      <c r="AJ247" s="52">
        <v>3</v>
      </c>
      <c r="AK247" s="27">
        <v>3</v>
      </c>
      <c r="AL247" s="27">
        <v>3</v>
      </c>
      <c r="AM247" s="27">
        <v>3</v>
      </c>
      <c r="AN247" s="27">
        <v>3</v>
      </c>
      <c r="AO247" s="27">
        <v>3</v>
      </c>
      <c r="AP247" s="27">
        <v>3</v>
      </c>
      <c r="AQ247" s="91">
        <v>4</v>
      </c>
      <c r="AR247" s="52">
        <v>3</v>
      </c>
      <c r="AS247" s="52">
        <v>3</v>
      </c>
      <c r="AT247" s="52">
        <v>3</v>
      </c>
      <c r="AU247" s="52">
        <v>3</v>
      </c>
      <c r="AV247" s="52">
        <v>3</v>
      </c>
      <c r="AW247" s="52">
        <v>4</v>
      </c>
      <c r="AX247" s="52">
        <v>4</v>
      </c>
      <c r="AY247" s="52">
        <v>4</v>
      </c>
      <c r="AZ247" s="52">
        <v>3</v>
      </c>
      <c r="BA247" s="52">
        <v>4</v>
      </c>
      <c r="BB247" s="52">
        <v>4</v>
      </c>
      <c r="BC247" s="52">
        <v>4</v>
      </c>
    </row>
    <row r="248" spans="2:55" x14ac:dyDescent="0.25">
      <c r="B248" s="8"/>
      <c r="C248" s="5" t="str">
        <f>C$30</f>
        <v>Evaluator #3</v>
      </c>
      <c r="D248" s="52">
        <v>4</v>
      </c>
      <c r="E248" s="52">
        <v>3</v>
      </c>
      <c r="F248" s="52">
        <v>3</v>
      </c>
      <c r="G248" s="52">
        <v>3</v>
      </c>
      <c r="H248" s="52">
        <v>4</v>
      </c>
      <c r="I248" s="27">
        <v>4</v>
      </c>
      <c r="J248" s="52">
        <v>4</v>
      </c>
      <c r="K248" s="52">
        <v>4</v>
      </c>
      <c r="L248" s="52">
        <v>3</v>
      </c>
      <c r="M248" s="52">
        <v>4</v>
      </c>
      <c r="N248" s="52">
        <v>3</v>
      </c>
      <c r="O248" s="52">
        <v>3</v>
      </c>
      <c r="P248" s="52">
        <v>3</v>
      </c>
      <c r="Q248" s="52">
        <v>4</v>
      </c>
      <c r="R248" s="52">
        <v>3</v>
      </c>
      <c r="S248" s="52">
        <v>3</v>
      </c>
      <c r="T248" s="52">
        <v>4</v>
      </c>
      <c r="U248" s="52">
        <v>4</v>
      </c>
      <c r="V248" s="52">
        <v>5</v>
      </c>
      <c r="W248" s="52">
        <v>3</v>
      </c>
      <c r="X248" s="52">
        <v>5</v>
      </c>
      <c r="Y248" s="52">
        <v>4</v>
      </c>
      <c r="Z248" s="67">
        <v>4</v>
      </c>
      <c r="AA248" s="52">
        <v>3</v>
      </c>
      <c r="AB248" s="52">
        <v>4</v>
      </c>
      <c r="AC248" s="52">
        <v>2</v>
      </c>
      <c r="AD248" s="52">
        <v>3</v>
      </c>
      <c r="AE248" s="52">
        <v>3</v>
      </c>
      <c r="AF248" s="52">
        <v>3</v>
      </c>
      <c r="AG248" s="52">
        <v>2</v>
      </c>
      <c r="AH248" s="52">
        <v>4</v>
      </c>
      <c r="AI248" s="52">
        <v>3</v>
      </c>
      <c r="AJ248" s="52">
        <v>4</v>
      </c>
      <c r="AK248" s="27">
        <v>3</v>
      </c>
      <c r="AL248" s="27">
        <v>4</v>
      </c>
      <c r="AM248" s="27">
        <v>3</v>
      </c>
      <c r="AN248" s="27">
        <v>4</v>
      </c>
      <c r="AO248" s="27">
        <v>4</v>
      </c>
      <c r="AP248" s="27">
        <v>3</v>
      </c>
      <c r="AQ248" s="91">
        <v>5</v>
      </c>
      <c r="AR248" s="52">
        <v>4</v>
      </c>
      <c r="AS248" s="52">
        <v>5</v>
      </c>
      <c r="AT248" s="52">
        <v>3</v>
      </c>
      <c r="AU248" s="52">
        <v>4</v>
      </c>
      <c r="AV248" s="52">
        <v>3</v>
      </c>
      <c r="AW248" s="52">
        <v>3</v>
      </c>
      <c r="AX248" s="52">
        <v>4</v>
      </c>
      <c r="AY248" s="52">
        <v>3</v>
      </c>
      <c r="AZ248" s="52">
        <v>4</v>
      </c>
      <c r="BA248" s="52">
        <v>3</v>
      </c>
      <c r="BB248" s="52">
        <v>4</v>
      </c>
      <c r="BC248" s="52">
        <v>4</v>
      </c>
    </row>
    <row r="249" spans="2:55" x14ac:dyDescent="0.25">
      <c r="B249" s="8"/>
      <c r="C249" s="5" t="str">
        <f>C$31</f>
        <v>Evaluator #4</v>
      </c>
      <c r="D249" s="52">
        <v>3</v>
      </c>
      <c r="E249" s="52">
        <v>3</v>
      </c>
      <c r="F249" s="52">
        <v>4</v>
      </c>
      <c r="G249" s="52">
        <v>3</v>
      </c>
      <c r="H249" s="52">
        <v>4</v>
      </c>
      <c r="I249" s="27">
        <v>3</v>
      </c>
      <c r="J249" s="52">
        <v>5</v>
      </c>
      <c r="K249" s="52">
        <v>3</v>
      </c>
      <c r="L249" s="52">
        <v>4</v>
      </c>
      <c r="M249" s="52">
        <v>4</v>
      </c>
      <c r="N249" s="52">
        <v>3</v>
      </c>
      <c r="O249" s="52">
        <v>3</v>
      </c>
      <c r="P249" s="52">
        <v>4</v>
      </c>
      <c r="Q249" s="52">
        <v>4</v>
      </c>
      <c r="R249" s="52">
        <v>5</v>
      </c>
      <c r="S249" s="52">
        <v>3</v>
      </c>
      <c r="T249" s="52">
        <v>5</v>
      </c>
      <c r="U249" s="52">
        <v>4</v>
      </c>
      <c r="V249" s="52">
        <v>4</v>
      </c>
      <c r="W249" s="52">
        <v>3</v>
      </c>
      <c r="X249" s="52">
        <v>3</v>
      </c>
      <c r="Y249" s="52">
        <v>4</v>
      </c>
      <c r="Z249" s="67">
        <v>4</v>
      </c>
      <c r="AA249" s="52">
        <v>3</v>
      </c>
      <c r="AB249" s="52">
        <v>4</v>
      </c>
      <c r="AC249" s="52">
        <v>3</v>
      </c>
      <c r="AD249" s="52">
        <v>3</v>
      </c>
      <c r="AE249" s="52">
        <v>2</v>
      </c>
      <c r="AF249" s="52">
        <v>3</v>
      </c>
      <c r="AG249" s="52">
        <v>4</v>
      </c>
      <c r="AH249" s="52">
        <v>4</v>
      </c>
      <c r="AI249" s="52">
        <v>3</v>
      </c>
      <c r="AJ249" s="52">
        <v>2</v>
      </c>
      <c r="AK249" s="27">
        <v>3</v>
      </c>
      <c r="AL249" s="27">
        <v>4</v>
      </c>
      <c r="AM249" s="27">
        <v>4</v>
      </c>
      <c r="AN249" s="27">
        <v>3</v>
      </c>
      <c r="AO249" s="27">
        <v>3</v>
      </c>
      <c r="AP249" s="27">
        <v>3</v>
      </c>
      <c r="AQ249" s="91">
        <v>4</v>
      </c>
      <c r="AR249" s="52">
        <v>4</v>
      </c>
      <c r="AS249" s="52">
        <v>3</v>
      </c>
      <c r="AT249" s="52">
        <v>3</v>
      </c>
      <c r="AU249" s="52">
        <v>4</v>
      </c>
      <c r="AV249" s="52">
        <v>3</v>
      </c>
      <c r="AW249" s="52">
        <v>4</v>
      </c>
      <c r="AX249" s="52">
        <v>4</v>
      </c>
      <c r="AY249" s="52">
        <v>3</v>
      </c>
      <c r="AZ249" s="52">
        <v>3</v>
      </c>
      <c r="BA249" s="52">
        <v>3</v>
      </c>
      <c r="BB249" s="52">
        <v>4</v>
      </c>
      <c r="BC249" s="52">
        <v>3</v>
      </c>
    </row>
    <row r="250" spans="2:55" x14ac:dyDescent="0.25">
      <c r="B250" s="8"/>
      <c r="C250" s="5" t="str">
        <f>C$32</f>
        <v>Evaluator #5</v>
      </c>
      <c r="D250" s="52">
        <v>3</v>
      </c>
      <c r="E250" s="52">
        <v>3</v>
      </c>
      <c r="F250" s="52">
        <v>3</v>
      </c>
      <c r="G250" s="52">
        <v>4</v>
      </c>
      <c r="H250" s="52">
        <v>4</v>
      </c>
      <c r="I250" s="27">
        <v>3</v>
      </c>
      <c r="J250" s="52">
        <v>4</v>
      </c>
      <c r="K250" s="52">
        <v>3</v>
      </c>
      <c r="L250" s="52">
        <v>4</v>
      </c>
      <c r="M250" s="52">
        <v>3</v>
      </c>
      <c r="N250" s="52">
        <v>3</v>
      </c>
      <c r="O250" s="52">
        <v>3</v>
      </c>
      <c r="P250" s="52">
        <v>3</v>
      </c>
      <c r="Q250" s="52">
        <v>3</v>
      </c>
      <c r="R250" s="52">
        <v>3</v>
      </c>
      <c r="S250" s="52">
        <v>3</v>
      </c>
      <c r="T250" s="52">
        <v>3</v>
      </c>
      <c r="U250" s="52">
        <v>3</v>
      </c>
      <c r="V250" s="52">
        <v>3</v>
      </c>
      <c r="W250" s="52">
        <v>3</v>
      </c>
      <c r="X250" s="52">
        <v>3</v>
      </c>
      <c r="Y250" s="52">
        <v>3</v>
      </c>
      <c r="Z250" s="67">
        <v>4</v>
      </c>
      <c r="AA250" s="52">
        <v>3</v>
      </c>
      <c r="AB250" s="52">
        <v>3</v>
      </c>
      <c r="AC250" s="52">
        <v>3</v>
      </c>
      <c r="AD250" s="52">
        <v>4</v>
      </c>
      <c r="AE250" s="52">
        <v>3</v>
      </c>
      <c r="AF250" s="52">
        <v>3</v>
      </c>
      <c r="AG250" s="52">
        <v>3</v>
      </c>
      <c r="AH250" s="52">
        <v>4</v>
      </c>
      <c r="AI250" s="52">
        <v>3</v>
      </c>
      <c r="AJ250" s="52">
        <v>3</v>
      </c>
      <c r="AK250" s="27">
        <v>4</v>
      </c>
      <c r="AL250" s="27">
        <v>4</v>
      </c>
      <c r="AM250" s="27">
        <v>4</v>
      </c>
      <c r="AN250" s="27">
        <v>3</v>
      </c>
      <c r="AO250" s="27">
        <v>3</v>
      </c>
      <c r="AP250" s="27">
        <v>3</v>
      </c>
      <c r="AQ250" s="91">
        <v>4</v>
      </c>
      <c r="AR250" s="52">
        <v>4</v>
      </c>
      <c r="AS250" s="52">
        <v>3</v>
      </c>
      <c r="AT250" s="52">
        <v>3</v>
      </c>
      <c r="AU250" s="52">
        <v>3</v>
      </c>
      <c r="AV250" s="52">
        <v>4</v>
      </c>
      <c r="AW250" s="52">
        <v>4</v>
      </c>
      <c r="AX250" s="52">
        <v>3</v>
      </c>
      <c r="AY250" s="52">
        <v>3</v>
      </c>
      <c r="AZ250" s="52">
        <v>3</v>
      </c>
      <c r="BA250" s="52">
        <v>4</v>
      </c>
      <c r="BB250" s="52">
        <v>3</v>
      </c>
      <c r="BC250" s="52">
        <v>3</v>
      </c>
    </row>
    <row r="251" spans="2:55" x14ac:dyDescent="0.25">
      <c r="B251" s="8"/>
      <c r="C251" s="5" t="str">
        <f>C$33</f>
        <v>Evaluator #6</v>
      </c>
      <c r="D251" s="52">
        <v>4</v>
      </c>
      <c r="E251" s="52">
        <v>3</v>
      </c>
      <c r="F251" s="52">
        <v>4</v>
      </c>
      <c r="G251" s="52">
        <v>3</v>
      </c>
      <c r="H251" s="52">
        <v>4</v>
      </c>
      <c r="I251" s="27">
        <v>3</v>
      </c>
      <c r="J251" s="52">
        <v>4</v>
      </c>
      <c r="K251" s="52">
        <v>4</v>
      </c>
      <c r="L251" s="52">
        <v>5</v>
      </c>
      <c r="M251" s="52">
        <v>5</v>
      </c>
      <c r="N251" s="52">
        <v>4</v>
      </c>
      <c r="O251" s="52">
        <v>3</v>
      </c>
      <c r="P251" s="52">
        <v>4</v>
      </c>
      <c r="Q251" s="52">
        <v>4</v>
      </c>
      <c r="R251" s="52">
        <v>3</v>
      </c>
      <c r="S251" s="52">
        <v>3</v>
      </c>
      <c r="T251" s="52">
        <v>4</v>
      </c>
      <c r="U251" s="52">
        <v>4</v>
      </c>
      <c r="V251" s="52">
        <v>4</v>
      </c>
      <c r="W251" s="52">
        <v>3</v>
      </c>
      <c r="X251" s="52">
        <v>4</v>
      </c>
      <c r="Y251" s="52">
        <v>5</v>
      </c>
      <c r="Z251" s="67">
        <v>4</v>
      </c>
      <c r="AA251" s="52">
        <v>4</v>
      </c>
      <c r="AB251" s="52">
        <v>4</v>
      </c>
      <c r="AC251" s="52">
        <v>4</v>
      </c>
      <c r="AD251" s="52">
        <v>3</v>
      </c>
      <c r="AE251" s="52">
        <v>2</v>
      </c>
      <c r="AF251" s="52">
        <v>2</v>
      </c>
      <c r="AG251" s="52">
        <v>2</v>
      </c>
      <c r="AH251" s="52">
        <v>4</v>
      </c>
      <c r="AI251" s="52">
        <v>3</v>
      </c>
      <c r="AJ251" s="52">
        <v>4</v>
      </c>
      <c r="AK251" s="27">
        <v>5</v>
      </c>
      <c r="AL251" s="27">
        <v>4</v>
      </c>
      <c r="AM251" s="27">
        <v>4</v>
      </c>
      <c r="AN251" s="27">
        <v>5</v>
      </c>
      <c r="AO251" s="27">
        <v>4</v>
      </c>
      <c r="AP251" s="27">
        <v>4</v>
      </c>
      <c r="AQ251" s="91">
        <v>3</v>
      </c>
      <c r="AR251" s="52">
        <v>4</v>
      </c>
      <c r="AS251" s="52">
        <v>4</v>
      </c>
      <c r="AT251" s="52">
        <v>4</v>
      </c>
      <c r="AU251" s="52">
        <v>4</v>
      </c>
      <c r="AV251" s="52">
        <v>5</v>
      </c>
      <c r="AW251" s="52">
        <v>4</v>
      </c>
      <c r="AX251" s="52">
        <v>4</v>
      </c>
      <c r="AY251" s="52">
        <v>3</v>
      </c>
      <c r="AZ251" s="52">
        <v>4</v>
      </c>
      <c r="BA251" s="52">
        <v>4</v>
      </c>
      <c r="BB251" s="52">
        <v>4</v>
      </c>
      <c r="BC251" s="52">
        <v>4</v>
      </c>
    </row>
    <row r="252" spans="2:55" x14ac:dyDescent="0.25">
      <c r="B252" s="8"/>
      <c r="C252" s="5" t="s">
        <v>4</v>
      </c>
      <c r="D252" s="28">
        <f t="shared" ref="D252:Q252" si="218">IF(SUM(D246:D251)=0,0,AVERAGE(D246:D251))</f>
        <v>3.1666666666666665</v>
      </c>
      <c r="E252" s="28">
        <f t="shared" si="218"/>
        <v>2.8333333333333335</v>
      </c>
      <c r="F252" s="28">
        <f t="shared" si="218"/>
        <v>3.1666666666666665</v>
      </c>
      <c r="G252" s="28">
        <f t="shared" si="218"/>
        <v>3.1666666666666665</v>
      </c>
      <c r="H252" s="28">
        <f t="shared" si="218"/>
        <v>3.6666666666666665</v>
      </c>
      <c r="I252" s="28">
        <f t="shared" si="218"/>
        <v>3</v>
      </c>
      <c r="J252" s="28">
        <f t="shared" si="218"/>
        <v>3.8333333333333335</v>
      </c>
      <c r="K252" s="28">
        <f t="shared" si="218"/>
        <v>3.1666666666666665</v>
      </c>
      <c r="L252" s="28">
        <f t="shared" si="218"/>
        <v>3.6666666666666665</v>
      </c>
      <c r="M252" s="28">
        <f t="shared" si="218"/>
        <v>3.6666666666666665</v>
      </c>
      <c r="N252" s="28">
        <f t="shared" si="218"/>
        <v>3.1666666666666665</v>
      </c>
      <c r="O252" s="28">
        <f t="shared" si="218"/>
        <v>3</v>
      </c>
      <c r="P252" s="28">
        <f t="shared" si="218"/>
        <v>3.3333333333333335</v>
      </c>
      <c r="Q252" s="28">
        <f t="shared" si="218"/>
        <v>3.5</v>
      </c>
      <c r="R252" s="28">
        <f t="shared" ref="R252:AH252" si="219">IF(SUM(R246:R251)=0,0,AVERAGE(R246:R251))</f>
        <v>3.1666666666666665</v>
      </c>
      <c r="S252" s="28">
        <f>IF(SUM(S246:S251)=0,0,AVERAGE(S246:S251))</f>
        <v>3</v>
      </c>
      <c r="T252" s="28">
        <f t="shared" si="219"/>
        <v>3.6666666666666665</v>
      </c>
      <c r="U252" s="28">
        <f t="shared" si="219"/>
        <v>3.5</v>
      </c>
      <c r="V252" s="28">
        <f t="shared" si="219"/>
        <v>3.8333333333333335</v>
      </c>
      <c r="W252" s="28">
        <f t="shared" si="219"/>
        <v>2.8333333333333335</v>
      </c>
      <c r="X252" s="28">
        <f t="shared" si="219"/>
        <v>3.5</v>
      </c>
      <c r="Y252" s="28">
        <f t="shared" si="219"/>
        <v>3.6666666666666665</v>
      </c>
      <c r="Z252" s="28">
        <f t="shared" si="219"/>
        <v>3.6666666666666665</v>
      </c>
      <c r="AA252" s="28">
        <f t="shared" si="219"/>
        <v>3.1666666666666665</v>
      </c>
      <c r="AB252" s="28">
        <f t="shared" si="219"/>
        <v>3.5</v>
      </c>
      <c r="AC252" s="28">
        <f t="shared" si="219"/>
        <v>2.8333333333333335</v>
      </c>
      <c r="AD252" s="28">
        <f t="shared" si="219"/>
        <v>3.1666666666666665</v>
      </c>
      <c r="AE252" s="28">
        <f t="shared" si="219"/>
        <v>2.6666666666666665</v>
      </c>
      <c r="AF252" s="28">
        <f t="shared" si="219"/>
        <v>2.8333333333333335</v>
      </c>
      <c r="AG252" s="28">
        <f t="shared" si="219"/>
        <v>2.8333333333333335</v>
      </c>
      <c r="AH252" s="28">
        <f t="shared" si="219"/>
        <v>3.5</v>
      </c>
      <c r="AI252" s="28">
        <f>IF(SUM(AI246:AI251)=0,0,AVERAGE(AI246:AI251))</f>
        <v>3</v>
      </c>
      <c r="AJ252" s="28">
        <f>IF(SUM(AJ246:AJ251)=0,0,AVERAGE(AJ246:AJ251))</f>
        <v>3.1666666666666665</v>
      </c>
      <c r="AK252" s="28">
        <f t="shared" ref="AK252:AM252" si="220">IF(SUM(AK246:AK251)=0,0,AVERAGE(AK246:AK251))</f>
        <v>3.6666666666666665</v>
      </c>
      <c r="AL252" s="28">
        <f t="shared" si="220"/>
        <v>3.8333333333333335</v>
      </c>
      <c r="AM252" s="28">
        <f t="shared" si="220"/>
        <v>3.3333333333333335</v>
      </c>
      <c r="AN252" s="28">
        <f t="shared" ref="AN252:AO252" si="221">IF(SUM(AN246:AN251)=0,0,AVERAGE(AN246:AN251))</f>
        <v>3.5</v>
      </c>
      <c r="AO252" s="28">
        <f t="shared" si="221"/>
        <v>3.1666666666666665</v>
      </c>
      <c r="AP252" s="28">
        <f>IF(SUM(AP246:AP251)=0,0,AVERAGE(AP246:AP251))</f>
        <v>3.1666666666666665</v>
      </c>
      <c r="AQ252" s="29">
        <f t="shared" ref="AQ252:AV252" si="222">IF(SUM(AQ246:AQ251)=0,0,AVERAGE(AQ246:AQ251))</f>
        <v>3.8333333333333335</v>
      </c>
      <c r="AR252" s="28">
        <f t="shared" si="222"/>
        <v>3.6666666666666665</v>
      </c>
      <c r="AS252" s="28">
        <f t="shared" si="222"/>
        <v>3.5</v>
      </c>
      <c r="AT252" s="28">
        <f>IF(SUM(AT246:AT251)=0,0,AVERAGE(AT246:AT251))</f>
        <v>3</v>
      </c>
      <c r="AU252" s="28">
        <f>IF(SUM(AU246:AU251)=0,0,AVERAGE(AU246:AU251))</f>
        <v>3.5</v>
      </c>
      <c r="AV252" s="28">
        <f t="shared" si="222"/>
        <v>3.5</v>
      </c>
      <c r="AW252" s="28">
        <f t="shared" ref="AW252:BB252" si="223">IF(SUM(AW246:AW251)=0,0,AVERAGE(AW246:AW251))</f>
        <v>3.6666666666666665</v>
      </c>
      <c r="AX252" s="28">
        <f t="shared" si="223"/>
        <v>3.6666666666666665</v>
      </c>
      <c r="AY252" s="28">
        <f>IF(SUM(AY246:AY251)=0,0,AVERAGE(AY246:AY251))</f>
        <v>3.3333333333333335</v>
      </c>
      <c r="AZ252" s="28">
        <f t="shared" si="223"/>
        <v>3.3333333333333335</v>
      </c>
      <c r="BA252" s="28">
        <f t="shared" si="223"/>
        <v>3.3333333333333335</v>
      </c>
      <c r="BB252" s="28">
        <f t="shared" si="223"/>
        <v>3.6666666666666665</v>
      </c>
      <c r="BC252" s="28">
        <f>IF(SUM(BC246:BC251)=0,0,AVERAGE(BC246:BC251))</f>
        <v>3.5</v>
      </c>
    </row>
    <row r="253" spans="2:55" ht="31.5" x14ac:dyDescent="0.25">
      <c r="B253" s="38">
        <v>10</v>
      </c>
      <c r="C253" s="34" t="s">
        <v>73</v>
      </c>
      <c r="D253" s="35">
        <f t="shared" ref="D253:AH253" si="224">SUM($B253*D252)</f>
        <v>31.666666666666664</v>
      </c>
      <c r="E253" s="35">
        <f t="shared" si="224"/>
        <v>28.333333333333336</v>
      </c>
      <c r="F253" s="35">
        <f t="shared" si="224"/>
        <v>31.666666666666664</v>
      </c>
      <c r="G253" s="35">
        <f>SUM($B253*G252)</f>
        <v>31.666666666666664</v>
      </c>
      <c r="H253" s="35">
        <f t="shared" si="224"/>
        <v>36.666666666666664</v>
      </c>
      <c r="I253" s="35">
        <f>SUM($B253*I252)</f>
        <v>30</v>
      </c>
      <c r="J253" s="35">
        <f t="shared" si="224"/>
        <v>38.333333333333336</v>
      </c>
      <c r="K253" s="35">
        <f t="shared" si="224"/>
        <v>31.666666666666664</v>
      </c>
      <c r="L253" s="35">
        <f t="shared" si="224"/>
        <v>36.666666666666664</v>
      </c>
      <c r="M253" s="35">
        <f t="shared" si="224"/>
        <v>36.666666666666664</v>
      </c>
      <c r="N253" s="35">
        <f t="shared" si="224"/>
        <v>31.666666666666664</v>
      </c>
      <c r="O253" s="35">
        <f>SUM($B253*O252)</f>
        <v>30</v>
      </c>
      <c r="P253" s="35">
        <f t="shared" si="224"/>
        <v>33.333333333333336</v>
      </c>
      <c r="Q253" s="35">
        <f t="shared" si="224"/>
        <v>35</v>
      </c>
      <c r="R253" s="35">
        <f t="shared" si="224"/>
        <v>31.666666666666664</v>
      </c>
      <c r="S253" s="35">
        <f>SUM($B253*S252)</f>
        <v>30</v>
      </c>
      <c r="T253" s="35">
        <f t="shared" si="224"/>
        <v>36.666666666666664</v>
      </c>
      <c r="U253" s="35">
        <f t="shared" si="224"/>
        <v>35</v>
      </c>
      <c r="V253" s="35">
        <f t="shared" si="224"/>
        <v>38.333333333333336</v>
      </c>
      <c r="W253" s="35">
        <f t="shared" si="224"/>
        <v>28.333333333333336</v>
      </c>
      <c r="X253" s="35">
        <f t="shared" si="224"/>
        <v>35</v>
      </c>
      <c r="Y253" s="35">
        <f t="shared" si="224"/>
        <v>36.666666666666664</v>
      </c>
      <c r="Z253" s="35">
        <f t="shared" si="224"/>
        <v>36.666666666666664</v>
      </c>
      <c r="AA253" s="35">
        <f t="shared" si="224"/>
        <v>31.666666666666664</v>
      </c>
      <c r="AB253" s="35">
        <f t="shared" si="224"/>
        <v>35</v>
      </c>
      <c r="AC253" s="35">
        <f t="shared" si="224"/>
        <v>28.333333333333336</v>
      </c>
      <c r="AD253" s="35">
        <f t="shared" si="224"/>
        <v>31.666666666666664</v>
      </c>
      <c r="AE253" s="35">
        <f t="shared" si="224"/>
        <v>26.666666666666664</v>
      </c>
      <c r="AF253" s="35">
        <f t="shared" si="224"/>
        <v>28.333333333333336</v>
      </c>
      <c r="AG253" s="35">
        <f t="shared" si="224"/>
        <v>28.333333333333336</v>
      </c>
      <c r="AH253" s="35">
        <f t="shared" si="224"/>
        <v>35</v>
      </c>
      <c r="AI253" s="35">
        <f>SUM($B253*AI252)</f>
        <v>30</v>
      </c>
      <c r="AJ253" s="35">
        <f>SUM($B253*AJ252)</f>
        <v>31.666666666666664</v>
      </c>
      <c r="AK253" s="35">
        <f>SUM($B253*AK252)</f>
        <v>36.666666666666664</v>
      </c>
      <c r="AL253" s="35">
        <f t="shared" ref="AL253:AO253" si="225">SUM($B253*AL252)</f>
        <v>38.333333333333336</v>
      </c>
      <c r="AM253" s="35">
        <f t="shared" si="225"/>
        <v>33.333333333333336</v>
      </c>
      <c r="AN253" s="35">
        <f t="shared" si="225"/>
        <v>35</v>
      </c>
      <c r="AO253" s="35">
        <f t="shared" si="225"/>
        <v>31.666666666666664</v>
      </c>
      <c r="AP253" s="35">
        <f>SUM($B253*AP252)</f>
        <v>31.666666666666664</v>
      </c>
      <c r="AQ253" s="39">
        <f t="shared" ref="AQ253:BB253" si="226">SUM($B253*AQ252)</f>
        <v>38.333333333333336</v>
      </c>
      <c r="AR253" s="35">
        <f t="shared" si="226"/>
        <v>36.666666666666664</v>
      </c>
      <c r="AS253" s="35">
        <f t="shared" si="226"/>
        <v>35</v>
      </c>
      <c r="AT253" s="35">
        <f>SUM($B253*AT252)</f>
        <v>30</v>
      </c>
      <c r="AU253" s="35">
        <f>SUM($B253*AU252)</f>
        <v>35</v>
      </c>
      <c r="AV253" s="35">
        <f t="shared" si="226"/>
        <v>35</v>
      </c>
      <c r="AW253" s="35">
        <f t="shared" si="226"/>
        <v>36.666666666666664</v>
      </c>
      <c r="AX253" s="35">
        <f t="shared" si="226"/>
        <v>36.666666666666664</v>
      </c>
      <c r="AY253" s="35">
        <f>SUM($B253*AY252)</f>
        <v>33.333333333333336</v>
      </c>
      <c r="AZ253" s="35">
        <f t="shared" si="226"/>
        <v>33.333333333333336</v>
      </c>
      <c r="BA253" s="35">
        <f t="shared" si="226"/>
        <v>33.333333333333336</v>
      </c>
      <c r="BB253" s="35">
        <f t="shared" si="226"/>
        <v>36.666666666666664</v>
      </c>
      <c r="BC253" s="35">
        <f>SUM($B253*BC252)</f>
        <v>35</v>
      </c>
    </row>
    <row r="254" spans="2:55" ht="15.75" x14ac:dyDescent="0.25">
      <c r="B254" s="8"/>
      <c r="C254" s="20" t="s">
        <v>74</v>
      </c>
      <c r="D254" s="49"/>
      <c r="E254" s="49"/>
      <c r="F254" s="49"/>
      <c r="G254" s="49"/>
      <c r="H254" s="49"/>
      <c r="I254" s="33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64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33"/>
      <c r="AL254" s="33"/>
      <c r="AM254" s="33"/>
      <c r="AN254" s="33"/>
      <c r="AO254" s="33"/>
      <c r="AP254" s="33"/>
      <c r="AQ254" s="88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</row>
    <row r="255" spans="2:55" x14ac:dyDescent="0.25">
      <c r="B255" s="8"/>
      <c r="C255" s="5" t="str">
        <f>C$28</f>
        <v>Evaluator #1</v>
      </c>
      <c r="D255" s="52">
        <v>3</v>
      </c>
      <c r="E255" s="52">
        <v>4</v>
      </c>
      <c r="F255" s="52">
        <v>2</v>
      </c>
      <c r="G255" s="52">
        <v>3</v>
      </c>
      <c r="H255" s="52">
        <v>4</v>
      </c>
      <c r="I255" s="27">
        <v>3</v>
      </c>
      <c r="J255" s="52">
        <v>3</v>
      </c>
      <c r="K255" s="52">
        <v>3</v>
      </c>
      <c r="L255" s="52">
        <v>4</v>
      </c>
      <c r="M255" s="52">
        <v>4</v>
      </c>
      <c r="N255" s="52">
        <v>3</v>
      </c>
      <c r="O255" s="52">
        <v>4</v>
      </c>
      <c r="P255" s="52">
        <v>4</v>
      </c>
      <c r="Q255" s="52">
        <v>4</v>
      </c>
      <c r="R255" s="52">
        <v>2</v>
      </c>
      <c r="S255" s="52">
        <v>3</v>
      </c>
      <c r="T255" s="52">
        <v>4</v>
      </c>
      <c r="U255" s="52">
        <v>3</v>
      </c>
      <c r="V255" s="52">
        <v>4</v>
      </c>
      <c r="W255" s="52">
        <v>3</v>
      </c>
      <c r="X255" s="52">
        <v>3</v>
      </c>
      <c r="Y255" s="52">
        <v>3</v>
      </c>
      <c r="Z255" s="67">
        <v>3</v>
      </c>
      <c r="AA255" s="52">
        <v>3</v>
      </c>
      <c r="AB255" s="52">
        <v>3</v>
      </c>
      <c r="AC255" s="52">
        <v>3</v>
      </c>
      <c r="AD255" s="52">
        <v>2</v>
      </c>
      <c r="AE255" s="52">
        <v>2</v>
      </c>
      <c r="AF255" s="52">
        <v>2</v>
      </c>
      <c r="AG255" s="52">
        <v>2</v>
      </c>
      <c r="AH255" s="52">
        <v>3</v>
      </c>
      <c r="AI255" s="52">
        <v>3</v>
      </c>
      <c r="AJ255" s="52">
        <v>3</v>
      </c>
      <c r="AK255" s="27">
        <v>4</v>
      </c>
      <c r="AL255" s="27">
        <v>3</v>
      </c>
      <c r="AM255" s="27">
        <v>4</v>
      </c>
      <c r="AN255" s="27">
        <v>4</v>
      </c>
      <c r="AO255" s="27">
        <v>4</v>
      </c>
      <c r="AP255" s="27">
        <v>4</v>
      </c>
      <c r="AQ255" s="91">
        <v>3</v>
      </c>
      <c r="AR255" s="52">
        <v>4</v>
      </c>
      <c r="AS255" s="52">
        <v>4</v>
      </c>
      <c r="AT255" s="52">
        <v>2</v>
      </c>
      <c r="AU255" s="52">
        <v>3</v>
      </c>
      <c r="AV255" s="52">
        <v>3</v>
      </c>
      <c r="AW255" s="52">
        <v>3</v>
      </c>
      <c r="AX255" s="52">
        <v>3</v>
      </c>
      <c r="AY255" s="52">
        <v>4</v>
      </c>
      <c r="AZ255" s="52">
        <v>3</v>
      </c>
      <c r="BA255" s="52">
        <v>3</v>
      </c>
      <c r="BB255" s="52">
        <v>3</v>
      </c>
      <c r="BC255" s="52">
        <v>3</v>
      </c>
    </row>
    <row r="256" spans="2:55" x14ac:dyDescent="0.25">
      <c r="B256" s="8"/>
      <c r="C256" s="5" t="str">
        <f>C$29</f>
        <v>Evaluator #2</v>
      </c>
      <c r="D256" s="52">
        <v>4</v>
      </c>
      <c r="E256" s="52">
        <v>4</v>
      </c>
      <c r="F256" s="52">
        <v>4</v>
      </c>
      <c r="G256" s="52">
        <v>4</v>
      </c>
      <c r="H256" s="52">
        <v>4</v>
      </c>
      <c r="I256" s="27">
        <v>3</v>
      </c>
      <c r="J256" s="52">
        <v>4</v>
      </c>
      <c r="K256" s="52">
        <v>4</v>
      </c>
      <c r="L256" s="52">
        <v>4</v>
      </c>
      <c r="M256" s="52">
        <v>4</v>
      </c>
      <c r="N256" s="52">
        <v>4</v>
      </c>
      <c r="O256" s="52">
        <v>3</v>
      </c>
      <c r="P256" s="52">
        <v>3</v>
      </c>
      <c r="Q256" s="52">
        <v>3</v>
      </c>
      <c r="R256" s="52">
        <v>3</v>
      </c>
      <c r="S256" s="52">
        <v>3</v>
      </c>
      <c r="T256" s="52">
        <v>3</v>
      </c>
      <c r="U256" s="52">
        <v>3</v>
      </c>
      <c r="V256" s="52">
        <v>3</v>
      </c>
      <c r="W256" s="52">
        <v>3</v>
      </c>
      <c r="X256" s="52">
        <v>3</v>
      </c>
      <c r="Y256" s="52">
        <v>4</v>
      </c>
      <c r="Z256" s="67">
        <v>4</v>
      </c>
      <c r="AA256" s="52">
        <v>4</v>
      </c>
      <c r="AB256" s="52">
        <v>4</v>
      </c>
      <c r="AC256" s="52">
        <v>4</v>
      </c>
      <c r="AD256" s="52">
        <v>3</v>
      </c>
      <c r="AE256" s="52">
        <v>3</v>
      </c>
      <c r="AF256" s="52">
        <v>3</v>
      </c>
      <c r="AG256" s="52">
        <v>3</v>
      </c>
      <c r="AH256" s="52">
        <v>3</v>
      </c>
      <c r="AI256" s="52">
        <v>3</v>
      </c>
      <c r="AJ256" s="52">
        <v>4</v>
      </c>
      <c r="AK256" s="27">
        <v>4</v>
      </c>
      <c r="AL256" s="27">
        <v>3</v>
      </c>
      <c r="AM256" s="27">
        <v>3</v>
      </c>
      <c r="AN256" s="27">
        <v>4</v>
      </c>
      <c r="AO256" s="27">
        <v>4</v>
      </c>
      <c r="AP256" s="27">
        <v>3</v>
      </c>
      <c r="AQ256" s="91">
        <v>4</v>
      </c>
      <c r="AR256" s="52">
        <v>4</v>
      </c>
      <c r="AS256" s="52">
        <v>4</v>
      </c>
      <c r="AT256" s="52">
        <v>4</v>
      </c>
      <c r="AU256" s="52">
        <v>4</v>
      </c>
      <c r="AV256" s="52">
        <v>4</v>
      </c>
      <c r="AW256" s="52">
        <v>4</v>
      </c>
      <c r="AX256" s="52">
        <v>4</v>
      </c>
      <c r="AY256" s="52">
        <v>4</v>
      </c>
      <c r="AZ256" s="52">
        <v>4</v>
      </c>
      <c r="BA256" s="52">
        <v>4</v>
      </c>
      <c r="BB256" s="52">
        <v>4</v>
      </c>
      <c r="BC256" s="52">
        <v>4</v>
      </c>
    </row>
    <row r="257" spans="2:55" x14ac:dyDescent="0.25">
      <c r="B257" s="8"/>
      <c r="C257" s="5" t="str">
        <f>C$30</f>
        <v>Evaluator #3</v>
      </c>
      <c r="D257" s="52">
        <v>5</v>
      </c>
      <c r="E257" s="52">
        <v>3</v>
      </c>
      <c r="F257" s="52">
        <v>4</v>
      </c>
      <c r="G257" s="52">
        <v>3</v>
      </c>
      <c r="H257" s="52">
        <v>4</v>
      </c>
      <c r="I257" s="27">
        <v>4</v>
      </c>
      <c r="J257" s="52">
        <v>5</v>
      </c>
      <c r="K257" s="52">
        <v>4</v>
      </c>
      <c r="L257" s="52">
        <v>4</v>
      </c>
      <c r="M257" s="52">
        <v>4</v>
      </c>
      <c r="N257" s="52">
        <v>3</v>
      </c>
      <c r="O257" s="52">
        <v>4</v>
      </c>
      <c r="P257" s="52">
        <v>4</v>
      </c>
      <c r="Q257" s="52">
        <v>4</v>
      </c>
      <c r="R257" s="52">
        <v>2</v>
      </c>
      <c r="S257" s="52">
        <v>2</v>
      </c>
      <c r="T257" s="52">
        <v>4</v>
      </c>
      <c r="U257" s="52">
        <v>4</v>
      </c>
      <c r="V257" s="52">
        <v>4</v>
      </c>
      <c r="W257" s="52">
        <v>4</v>
      </c>
      <c r="X257" s="52">
        <v>3</v>
      </c>
      <c r="Y257" s="52">
        <v>4</v>
      </c>
      <c r="Z257" s="67">
        <v>5</v>
      </c>
      <c r="AA257" s="52">
        <v>3</v>
      </c>
      <c r="AB257" s="52">
        <v>3</v>
      </c>
      <c r="AC257" s="52">
        <v>2</v>
      </c>
      <c r="AD257" s="52">
        <v>3</v>
      </c>
      <c r="AE257" s="52">
        <v>1</v>
      </c>
      <c r="AF257" s="52">
        <v>2</v>
      </c>
      <c r="AG257" s="52">
        <v>1</v>
      </c>
      <c r="AH257" s="52">
        <v>4</v>
      </c>
      <c r="AI257" s="52">
        <v>3</v>
      </c>
      <c r="AJ257" s="52">
        <v>3</v>
      </c>
      <c r="AK257" s="27">
        <v>4</v>
      </c>
      <c r="AL257" s="27">
        <v>4</v>
      </c>
      <c r="AM257" s="27">
        <v>3</v>
      </c>
      <c r="AN257" s="27">
        <v>5</v>
      </c>
      <c r="AO257" s="27">
        <v>4</v>
      </c>
      <c r="AP257" s="27">
        <v>4</v>
      </c>
      <c r="AQ257" s="91">
        <v>5</v>
      </c>
      <c r="AR257" s="52">
        <v>4</v>
      </c>
      <c r="AS257" s="52">
        <v>4</v>
      </c>
      <c r="AT257" s="52">
        <v>4</v>
      </c>
      <c r="AU257" s="52">
        <v>4</v>
      </c>
      <c r="AV257" s="52">
        <v>3</v>
      </c>
      <c r="AW257" s="52">
        <v>4</v>
      </c>
      <c r="AX257" s="52">
        <v>4</v>
      </c>
      <c r="AY257" s="52">
        <v>4</v>
      </c>
      <c r="AZ257" s="52">
        <v>3</v>
      </c>
      <c r="BA257" s="52">
        <v>4</v>
      </c>
      <c r="BB257" s="52">
        <v>4</v>
      </c>
      <c r="BC257" s="52">
        <v>4</v>
      </c>
    </row>
    <row r="258" spans="2:55" x14ac:dyDescent="0.25">
      <c r="B258" s="8"/>
      <c r="C258" s="5" t="str">
        <f>C$31</f>
        <v>Evaluator #4</v>
      </c>
      <c r="D258" s="52">
        <v>4</v>
      </c>
      <c r="E258" s="52">
        <v>4</v>
      </c>
      <c r="F258" s="52">
        <v>4</v>
      </c>
      <c r="G258" s="52">
        <v>3</v>
      </c>
      <c r="H258" s="52">
        <v>3</v>
      </c>
      <c r="I258" s="27">
        <v>3</v>
      </c>
      <c r="J258" s="52">
        <v>4</v>
      </c>
      <c r="K258" s="52">
        <v>4</v>
      </c>
      <c r="L258" s="52">
        <v>4</v>
      </c>
      <c r="M258" s="52">
        <v>4</v>
      </c>
      <c r="N258" s="52">
        <v>4</v>
      </c>
      <c r="O258" s="52">
        <v>3</v>
      </c>
      <c r="P258" s="52">
        <v>4</v>
      </c>
      <c r="Q258" s="52">
        <v>5</v>
      </c>
      <c r="R258" s="52">
        <v>4</v>
      </c>
      <c r="S258" s="52">
        <v>4</v>
      </c>
      <c r="T258" s="52">
        <v>4</v>
      </c>
      <c r="U258" s="52">
        <v>4</v>
      </c>
      <c r="V258" s="52">
        <v>4</v>
      </c>
      <c r="W258" s="52">
        <v>4</v>
      </c>
      <c r="X258" s="52">
        <v>3</v>
      </c>
      <c r="Y258" s="52">
        <v>3</v>
      </c>
      <c r="Z258" s="67">
        <v>4</v>
      </c>
      <c r="AA258" s="52">
        <v>2</v>
      </c>
      <c r="AB258" s="52">
        <v>3</v>
      </c>
      <c r="AC258" s="52">
        <v>3</v>
      </c>
      <c r="AD258" s="52">
        <v>3</v>
      </c>
      <c r="AE258" s="52">
        <v>2</v>
      </c>
      <c r="AF258" s="52">
        <v>2</v>
      </c>
      <c r="AG258" s="52">
        <v>3</v>
      </c>
      <c r="AH258" s="52">
        <v>5</v>
      </c>
      <c r="AI258" s="52">
        <v>2</v>
      </c>
      <c r="AJ258" s="52">
        <v>2</v>
      </c>
      <c r="AK258" s="27">
        <v>4</v>
      </c>
      <c r="AL258" s="27">
        <v>4</v>
      </c>
      <c r="AM258" s="27">
        <v>4</v>
      </c>
      <c r="AN258" s="27">
        <v>4</v>
      </c>
      <c r="AO258" s="27">
        <v>3</v>
      </c>
      <c r="AP258" s="27">
        <v>3</v>
      </c>
      <c r="AQ258" s="91">
        <v>4</v>
      </c>
      <c r="AR258" s="52">
        <v>4</v>
      </c>
      <c r="AS258" s="52">
        <v>3</v>
      </c>
      <c r="AT258" s="52">
        <v>3</v>
      </c>
      <c r="AU258" s="52">
        <v>4</v>
      </c>
      <c r="AV258" s="52">
        <v>3</v>
      </c>
      <c r="AW258" s="52">
        <v>4</v>
      </c>
      <c r="AX258" s="52">
        <v>4</v>
      </c>
      <c r="AY258" s="52">
        <v>3</v>
      </c>
      <c r="AZ258" s="52">
        <v>3</v>
      </c>
      <c r="BA258" s="52">
        <v>3</v>
      </c>
      <c r="BB258" s="52">
        <v>3</v>
      </c>
      <c r="BC258" s="52">
        <v>3</v>
      </c>
    </row>
    <row r="259" spans="2:55" x14ac:dyDescent="0.25">
      <c r="B259" s="8"/>
      <c r="C259" s="5" t="str">
        <f>C$32</f>
        <v>Evaluator #5</v>
      </c>
      <c r="D259" s="52">
        <v>3</v>
      </c>
      <c r="E259" s="52">
        <v>3</v>
      </c>
      <c r="F259" s="52">
        <v>4</v>
      </c>
      <c r="G259" s="52">
        <v>3</v>
      </c>
      <c r="H259" s="52">
        <v>3</v>
      </c>
      <c r="I259" s="27">
        <v>4</v>
      </c>
      <c r="J259" s="52">
        <v>4</v>
      </c>
      <c r="K259" s="52">
        <v>4</v>
      </c>
      <c r="L259" s="52">
        <v>3</v>
      </c>
      <c r="M259" s="52">
        <v>4</v>
      </c>
      <c r="N259" s="52">
        <v>4</v>
      </c>
      <c r="O259" s="52">
        <v>3</v>
      </c>
      <c r="P259" s="52">
        <v>3</v>
      </c>
      <c r="Q259" s="52">
        <v>4</v>
      </c>
      <c r="R259" s="52">
        <v>3</v>
      </c>
      <c r="S259" s="52">
        <v>4</v>
      </c>
      <c r="T259" s="52">
        <v>4</v>
      </c>
      <c r="U259" s="52">
        <v>3</v>
      </c>
      <c r="V259" s="52">
        <v>3</v>
      </c>
      <c r="W259" s="52">
        <v>3</v>
      </c>
      <c r="X259" s="52">
        <v>4</v>
      </c>
      <c r="Y259" s="52">
        <v>3</v>
      </c>
      <c r="Z259" s="67">
        <v>3</v>
      </c>
      <c r="AA259" s="52">
        <v>4</v>
      </c>
      <c r="AB259" s="52">
        <v>3</v>
      </c>
      <c r="AC259" s="52">
        <v>3</v>
      </c>
      <c r="AD259" s="52">
        <v>4</v>
      </c>
      <c r="AE259" s="52">
        <v>3</v>
      </c>
      <c r="AF259" s="52">
        <v>4</v>
      </c>
      <c r="AG259" s="52">
        <v>4</v>
      </c>
      <c r="AH259" s="52">
        <v>4</v>
      </c>
      <c r="AI259" s="52">
        <v>3</v>
      </c>
      <c r="AJ259" s="52">
        <v>3</v>
      </c>
      <c r="AK259" s="27">
        <v>3</v>
      </c>
      <c r="AL259" s="27">
        <v>3</v>
      </c>
      <c r="AM259" s="27">
        <v>3</v>
      </c>
      <c r="AN259" s="27">
        <v>4</v>
      </c>
      <c r="AO259" s="27">
        <v>4</v>
      </c>
      <c r="AP259" s="27">
        <v>3</v>
      </c>
      <c r="AQ259" s="91">
        <v>4</v>
      </c>
      <c r="AR259" s="52">
        <v>4</v>
      </c>
      <c r="AS259" s="52">
        <v>4</v>
      </c>
      <c r="AT259" s="52">
        <v>3</v>
      </c>
      <c r="AU259" s="52">
        <v>4</v>
      </c>
      <c r="AV259" s="52">
        <v>3</v>
      </c>
      <c r="AW259" s="52">
        <v>3</v>
      </c>
      <c r="AX259" s="52">
        <v>3</v>
      </c>
      <c r="AY259" s="52">
        <v>3</v>
      </c>
      <c r="AZ259" s="52">
        <v>3</v>
      </c>
      <c r="BA259" s="52">
        <v>3</v>
      </c>
      <c r="BB259" s="52">
        <v>3</v>
      </c>
      <c r="BC259" s="52">
        <v>4</v>
      </c>
    </row>
    <row r="260" spans="2:55" x14ac:dyDescent="0.25">
      <c r="B260" s="8"/>
      <c r="C260" s="5" t="str">
        <f>C$33</f>
        <v>Evaluator #6</v>
      </c>
      <c r="D260" s="52">
        <v>4</v>
      </c>
      <c r="E260" s="52">
        <v>4</v>
      </c>
      <c r="F260" s="52">
        <v>4</v>
      </c>
      <c r="G260" s="52">
        <v>3</v>
      </c>
      <c r="H260" s="52">
        <v>4</v>
      </c>
      <c r="I260" s="27">
        <v>3</v>
      </c>
      <c r="J260" s="52">
        <v>5</v>
      </c>
      <c r="K260" s="52">
        <v>5</v>
      </c>
      <c r="L260" s="52">
        <v>5</v>
      </c>
      <c r="M260" s="52">
        <v>5</v>
      </c>
      <c r="N260" s="52">
        <v>4</v>
      </c>
      <c r="O260" s="52">
        <v>3</v>
      </c>
      <c r="P260" s="52">
        <v>4</v>
      </c>
      <c r="Q260" s="52">
        <v>4</v>
      </c>
      <c r="R260" s="52">
        <v>4</v>
      </c>
      <c r="S260" s="52">
        <v>3</v>
      </c>
      <c r="T260" s="52">
        <v>4</v>
      </c>
      <c r="U260" s="52">
        <v>4</v>
      </c>
      <c r="V260" s="52">
        <v>4</v>
      </c>
      <c r="W260" s="52">
        <v>4</v>
      </c>
      <c r="X260" s="52">
        <v>4</v>
      </c>
      <c r="Y260" s="52">
        <v>4</v>
      </c>
      <c r="Z260" s="67">
        <v>5</v>
      </c>
      <c r="AA260" s="52">
        <v>4</v>
      </c>
      <c r="AB260" s="52">
        <v>3</v>
      </c>
      <c r="AC260" s="52">
        <v>4</v>
      </c>
      <c r="AD260" s="52">
        <v>3</v>
      </c>
      <c r="AE260" s="52">
        <v>1</v>
      </c>
      <c r="AF260" s="52">
        <v>2</v>
      </c>
      <c r="AG260" s="52">
        <v>2</v>
      </c>
      <c r="AH260" s="52">
        <v>4</v>
      </c>
      <c r="AI260" s="52">
        <v>3</v>
      </c>
      <c r="AJ260" s="52">
        <v>4</v>
      </c>
      <c r="AK260" s="27">
        <v>5</v>
      </c>
      <c r="AL260" s="27">
        <v>4</v>
      </c>
      <c r="AM260" s="27">
        <v>4</v>
      </c>
      <c r="AN260" s="27">
        <v>5</v>
      </c>
      <c r="AO260" s="27">
        <v>4</v>
      </c>
      <c r="AP260" s="27">
        <v>3</v>
      </c>
      <c r="AQ260" s="91">
        <v>4</v>
      </c>
      <c r="AR260" s="52">
        <v>4</v>
      </c>
      <c r="AS260" s="52">
        <v>5</v>
      </c>
      <c r="AT260" s="52">
        <v>4</v>
      </c>
      <c r="AU260" s="52">
        <v>4</v>
      </c>
      <c r="AV260" s="52">
        <v>4</v>
      </c>
      <c r="AW260" s="52">
        <v>4</v>
      </c>
      <c r="AX260" s="52">
        <v>5</v>
      </c>
      <c r="AY260" s="52">
        <v>3</v>
      </c>
      <c r="AZ260" s="52">
        <v>4</v>
      </c>
      <c r="BA260" s="52">
        <v>4</v>
      </c>
      <c r="BB260" s="52">
        <v>4</v>
      </c>
      <c r="BC260" s="52">
        <v>4</v>
      </c>
    </row>
    <row r="261" spans="2:55" x14ac:dyDescent="0.25">
      <c r="B261" s="8"/>
      <c r="C261" s="5" t="s">
        <v>4</v>
      </c>
      <c r="D261" s="28">
        <f t="shared" ref="D261:Q261" si="227">IF(SUM(D255:D260)=0,0,AVERAGE(D255:D260))</f>
        <v>3.8333333333333335</v>
      </c>
      <c r="E261" s="28">
        <f t="shared" si="227"/>
        <v>3.6666666666666665</v>
      </c>
      <c r="F261" s="28">
        <f t="shared" si="227"/>
        <v>3.6666666666666665</v>
      </c>
      <c r="G261" s="28">
        <f t="shared" si="227"/>
        <v>3.1666666666666665</v>
      </c>
      <c r="H261" s="28">
        <f t="shared" si="227"/>
        <v>3.6666666666666665</v>
      </c>
      <c r="I261" s="28">
        <f t="shared" si="227"/>
        <v>3.3333333333333335</v>
      </c>
      <c r="J261" s="28">
        <f t="shared" si="227"/>
        <v>4.166666666666667</v>
      </c>
      <c r="K261" s="28">
        <f t="shared" si="227"/>
        <v>4</v>
      </c>
      <c r="L261" s="28">
        <f t="shared" si="227"/>
        <v>4</v>
      </c>
      <c r="M261" s="28">
        <f t="shared" si="227"/>
        <v>4.166666666666667</v>
      </c>
      <c r="N261" s="28">
        <f t="shared" si="227"/>
        <v>3.6666666666666665</v>
      </c>
      <c r="O261" s="28">
        <f t="shared" si="227"/>
        <v>3.3333333333333335</v>
      </c>
      <c r="P261" s="28">
        <f t="shared" si="227"/>
        <v>3.6666666666666665</v>
      </c>
      <c r="Q261" s="28">
        <f t="shared" si="227"/>
        <v>4</v>
      </c>
      <c r="R261" s="28">
        <f t="shared" ref="R261:AH261" si="228">IF(SUM(R255:R260)=0,0,AVERAGE(R255:R260))</f>
        <v>3</v>
      </c>
      <c r="S261" s="28">
        <f>IF(SUM(S255:S260)=0,0,AVERAGE(S255:S260))</f>
        <v>3.1666666666666665</v>
      </c>
      <c r="T261" s="28">
        <f t="shared" si="228"/>
        <v>3.8333333333333335</v>
      </c>
      <c r="U261" s="28">
        <f t="shared" si="228"/>
        <v>3.5</v>
      </c>
      <c r="V261" s="28">
        <f t="shared" si="228"/>
        <v>3.6666666666666665</v>
      </c>
      <c r="W261" s="28">
        <f t="shared" si="228"/>
        <v>3.5</v>
      </c>
      <c r="X261" s="28">
        <f t="shared" si="228"/>
        <v>3.3333333333333335</v>
      </c>
      <c r="Y261" s="28">
        <f t="shared" si="228"/>
        <v>3.5</v>
      </c>
      <c r="Z261" s="28">
        <f t="shared" si="228"/>
        <v>4</v>
      </c>
      <c r="AA261" s="28">
        <f t="shared" si="228"/>
        <v>3.3333333333333335</v>
      </c>
      <c r="AB261" s="28">
        <f t="shared" si="228"/>
        <v>3.1666666666666665</v>
      </c>
      <c r="AC261" s="28">
        <f t="shared" si="228"/>
        <v>3.1666666666666665</v>
      </c>
      <c r="AD261" s="28">
        <f t="shared" si="228"/>
        <v>3</v>
      </c>
      <c r="AE261" s="28">
        <f t="shared" si="228"/>
        <v>2</v>
      </c>
      <c r="AF261" s="28">
        <f t="shared" si="228"/>
        <v>2.5</v>
      </c>
      <c r="AG261" s="28">
        <f t="shared" si="228"/>
        <v>2.5</v>
      </c>
      <c r="AH261" s="28">
        <f t="shared" si="228"/>
        <v>3.8333333333333335</v>
      </c>
      <c r="AI261" s="28">
        <f>IF(SUM(AI255:AI260)=0,0,AVERAGE(AI255:AI260))</f>
        <v>2.8333333333333335</v>
      </c>
      <c r="AJ261" s="28">
        <f>IF(SUM(AJ255:AJ260)=0,0,AVERAGE(AJ255:AJ260))</f>
        <v>3.1666666666666665</v>
      </c>
      <c r="AK261" s="28">
        <f t="shared" ref="AK261:AM261" si="229">IF(SUM(AK255:AK260)=0,0,AVERAGE(AK255:AK260))</f>
        <v>4</v>
      </c>
      <c r="AL261" s="28">
        <f t="shared" si="229"/>
        <v>3.5</v>
      </c>
      <c r="AM261" s="28">
        <f t="shared" si="229"/>
        <v>3.5</v>
      </c>
      <c r="AN261" s="28">
        <f t="shared" ref="AN261:AO261" si="230">IF(SUM(AN255:AN260)=0,0,AVERAGE(AN255:AN260))</f>
        <v>4.333333333333333</v>
      </c>
      <c r="AO261" s="28">
        <f t="shared" si="230"/>
        <v>3.8333333333333335</v>
      </c>
      <c r="AP261" s="28">
        <f>IF(SUM(AP255:AP260)=0,0,AVERAGE(AP255:AP260))</f>
        <v>3.3333333333333335</v>
      </c>
      <c r="AQ261" s="29">
        <f t="shared" ref="AQ261:AV261" si="231">IF(SUM(AQ255:AQ260)=0,0,AVERAGE(AQ255:AQ260))</f>
        <v>4</v>
      </c>
      <c r="AR261" s="28">
        <f t="shared" si="231"/>
        <v>4</v>
      </c>
      <c r="AS261" s="28">
        <f t="shared" si="231"/>
        <v>4</v>
      </c>
      <c r="AT261" s="28">
        <f>IF(SUM(AT255:AT260)=0,0,AVERAGE(AT255:AT260))</f>
        <v>3.3333333333333335</v>
      </c>
      <c r="AU261" s="28">
        <f>IF(SUM(AU255:AU260)=0,0,AVERAGE(AU255:AU260))</f>
        <v>3.8333333333333335</v>
      </c>
      <c r="AV261" s="28">
        <f t="shared" si="231"/>
        <v>3.3333333333333335</v>
      </c>
      <c r="AW261" s="28">
        <f t="shared" ref="AW261:BB261" si="232">IF(SUM(AW255:AW260)=0,0,AVERAGE(AW255:AW260))</f>
        <v>3.6666666666666665</v>
      </c>
      <c r="AX261" s="28">
        <f t="shared" si="232"/>
        <v>3.8333333333333335</v>
      </c>
      <c r="AY261" s="28">
        <f>IF(SUM(AY255:AY260)=0,0,AVERAGE(AY255:AY260))</f>
        <v>3.5</v>
      </c>
      <c r="AZ261" s="28">
        <f t="shared" si="232"/>
        <v>3.3333333333333335</v>
      </c>
      <c r="BA261" s="28">
        <f t="shared" si="232"/>
        <v>3.5</v>
      </c>
      <c r="BB261" s="28">
        <f t="shared" si="232"/>
        <v>3.5</v>
      </c>
      <c r="BC261" s="28">
        <f>IF(SUM(BC255:BC260)=0,0,AVERAGE(BC255:BC260))</f>
        <v>3.6666666666666665</v>
      </c>
    </row>
    <row r="262" spans="2:55" ht="31.5" x14ac:dyDescent="0.25">
      <c r="B262" s="38">
        <v>10</v>
      </c>
      <c r="C262" s="34" t="s">
        <v>75</v>
      </c>
      <c r="D262" s="35">
        <f t="shared" ref="D262:AH262" si="233">SUM($B262*D261)</f>
        <v>38.333333333333336</v>
      </c>
      <c r="E262" s="35">
        <f t="shared" si="233"/>
        <v>36.666666666666664</v>
      </c>
      <c r="F262" s="35">
        <f t="shared" si="233"/>
        <v>36.666666666666664</v>
      </c>
      <c r="G262" s="35">
        <f t="shared" si="233"/>
        <v>31.666666666666664</v>
      </c>
      <c r="H262" s="35">
        <f t="shared" si="233"/>
        <v>36.666666666666664</v>
      </c>
      <c r="I262" s="35">
        <f>SUM($B262*I261)</f>
        <v>33.333333333333336</v>
      </c>
      <c r="J262" s="35">
        <f t="shared" si="233"/>
        <v>41.666666666666671</v>
      </c>
      <c r="K262" s="35">
        <f t="shared" si="233"/>
        <v>40</v>
      </c>
      <c r="L262" s="35">
        <f t="shared" si="233"/>
        <v>40</v>
      </c>
      <c r="M262" s="35">
        <f t="shared" si="233"/>
        <v>41.666666666666671</v>
      </c>
      <c r="N262" s="35">
        <f t="shared" si="233"/>
        <v>36.666666666666664</v>
      </c>
      <c r="O262" s="35">
        <f>SUM($B262*O261)</f>
        <v>33.333333333333336</v>
      </c>
      <c r="P262" s="35">
        <f t="shared" si="233"/>
        <v>36.666666666666664</v>
      </c>
      <c r="Q262" s="35">
        <f t="shared" si="233"/>
        <v>40</v>
      </c>
      <c r="R262" s="35">
        <f t="shared" si="233"/>
        <v>30</v>
      </c>
      <c r="S262" s="35">
        <f>SUM($B262*S261)</f>
        <v>31.666666666666664</v>
      </c>
      <c r="T262" s="35">
        <f t="shared" si="233"/>
        <v>38.333333333333336</v>
      </c>
      <c r="U262" s="35">
        <f t="shared" si="233"/>
        <v>35</v>
      </c>
      <c r="V262" s="35">
        <f t="shared" si="233"/>
        <v>36.666666666666664</v>
      </c>
      <c r="W262" s="35">
        <f t="shared" si="233"/>
        <v>35</v>
      </c>
      <c r="X262" s="35">
        <f t="shared" si="233"/>
        <v>33.333333333333336</v>
      </c>
      <c r="Y262" s="35">
        <f t="shared" si="233"/>
        <v>35</v>
      </c>
      <c r="Z262" s="35">
        <f t="shared" si="233"/>
        <v>40</v>
      </c>
      <c r="AA262" s="35">
        <f t="shared" si="233"/>
        <v>33.333333333333336</v>
      </c>
      <c r="AB262" s="35">
        <f t="shared" si="233"/>
        <v>31.666666666666664</v>
      </c>
      <c r="AC262" s="35">
        <f t="shared" si="233"/>
        <v>31.666666666666664</v>
      </c>
      <c r="AD262" s="35">
        <f t="shared" si="233"/>
        <v>30</v>
      </c>
      <c r="AE262" s="35">
        <f t="shared" si="233"/>
        <v>20</v>
      </c>
      <c r="AF262" s="35">
        <f t="shared" si="233"/>
        <v>25</v>
      </c>
      <c r="AG262" s="35">
        <f t="shared" si="233"/>
        <v>25</v>
      </c>
      <c r="AH262" s="35">
        <f t="shared" si="233"/>
        <v>38.333333333333336</v>
      </c>
      <c r="AI262" s="35">
        <f>SUM($B262*AI261)</f>
        <v>28.333333333333336</v>
      </c>
      <c r="AJ262" s="35">
        <f>SUM($B262*AJ261)</f>
        <v>31.666666666666664</v>
      </c>
      <c r="AK262" s="35">
        <f>SUM($B262*AK261)</f>
        <v>40</v>
      </c>
      <c r="AL262" s="35">
        <f t="shared" ref="AL262:AO262" si="234">SUM($B262*AL261)</f>
        <v>35</v>
      </c>
      <c r="AM262" s="35">
        <f t="shared" si="234"/>
        <v>35</v>
      </c>
      <c r="AN262" s="35">
        <f t="shared" si="234"/>
        <v>43.333333333333329</v>
      </c>
      <c r="AO262" s="35">
        <f t="shared" si="234"/>
        <v>38.333333333333336</v>
      </c>
      <c r="AP262" s="35">
        <f>SUM($B262*AP261)</f>
        <v>33.333333333333336</v>
      </c>
      <c r="AQ262" s="39">
        <f t="shared" ref="AQ262:BB262" si="235">SUM($B262*AQ261)</f>
        <v>40</v>
      </c>
      <c r="AR262" s="35">
        <f t="shared" si="235"/>
        <v>40</v>
      </c>
      <c r="AS262" s="35">
        <f t="shared" si="235"/>
        <v>40</v>
      </c>
      <c r="AT262" s="35">
        <f>SUM($B262*AT261)</f>
        <v>33.333333333333336</v>
      </c>
      <c r="AU262" s="35">
        <f>SUM($B262*AU261)</f>
        <v>38.333333333333336</v>
      </c>
      <c r="AV262" s="35">
        <f t="shared" si="235"/>
        <v>33.333333333333336</v>
      </c>
      <c r="AW262" s="35">
        <f t="shared" si="235"/>
        <v>36.666666666666664</v>
      </c>
      <c r="AX262" s="35">
        <f t="shared" si="235"/>
        <v>38.333333333333336</v>
      </c>
      <c r="AY262" s="35">
        <f>SUM($B262*AY261)</f>
        <v>35</v>
      </c>
      <c r="AZ262" s="35">
        <f t="shared" si="235"/>
        <v>33.333333333333336</v>
      </c>
      <c r="BA262" s="35">
        <f t="shared" si="235"/>
        <v>35</v>
      </c>
      <c r="BB262" s="35">
        <f t="shared" si="235"/>
        <v>35</v>
      </c>
      <c r="BC262" s="35">
        <f>SUM($B262*BC261)</f>
        <v>36.666666666666664</v>
      </c>
    </row>
    <row r="263" spans="2:55" ht="15.75" x14ac:dyDescent="0.25">
      <c r="B263" s="8"/>
      <c r="C263" s="20" t="s">
        <v>76</v>
      </c>
      <c r="D263" s="49"/>
      <c r="E263" s="49"/>
      <c r="F263" s="49"/>
      <c r="G263" s="49"/>
      <c r="H263" s="49"/>
      <c r="I263" s="33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64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33"/>
      <c r="AL263" s="33"/>
      <c r="AM263" s="33"/>
      <c r="AN263" s="33"/>
      <c r="AO263" s="33"/>
      <c r="AP263" s="33"/>
      <c r="AQ263" s="88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</row>
    <row r="264" spans="2:55" x14ac:dyDescent="0.25">
      <c r="B264" s="8"/>
      <c r="C264" s="5" t="str">
        <f>C$28</f>
        <v>Evaluator #1</v>
      </c>
      <c r="D264" s="52">
        <v>3</v>
      </c>
      <c r="E264" s="52">
        <v>3</v>
      </c>
      <c r="F264" s="52">
        <v>2</v>
      </c>
      <c r="G264" s="52">
        <v>3</v>
      </c>
      <c r="H264" s="52">
        <v>4</v>
      </c>
      <c r="I264" s="27">
        <v>3</v>
      </c>
      <c r="J264" s="52">
        <v>4</v>
      </c>
      <c r="K264" s="52">
        <v>3</v>
      </c>
      <c r="L264" s="52">
        <v>3</v>
      </c>
      <c r="M264" s="52">
        <v>4</v>
      </c>
      <c r="N264" s="52">
        <v>3</v>
      </c>
      <c r="O264" s="52">
        <v>3</v>
      </c>
      <c r="P264" s="52">
        <v>3</v>
      </c>
      <c r="Q264" s="52">
        <v>4</v>
      </c>
      <c r="R264" s="52">
        <v>3</v>
      </c>
      <c r="S264" s="52">
        <v>3</v>
      </c>
      <c r="T264" s="52">
        <v>3</v>
      </c>
      <c r="U264" s="52">
        <v>3</v>
      </c>
      <c r="V264" s="52">
        <v>3</v>
      </c>
      <c r="W264" s="52">
        <v>3</v>
      </c>
      <c r="X264" s="52">
        <v>3</v>
      </c>
      <c r="Y264" s="52">
        <v>3</v>
      </c>
      <c r="Z264" s="67">
        <v>3</v>
      </c>
      <c r="AA264" s="52">
        <v>3</v>
      </c>
      <c r="AB264" s="52">
        <v>4</v>
      </c>
      <c r="AC264" s="52">
        <v>2</v>
      </c>
      <c r="AD264" s="52">
        <v>4</v>
      </c>
      <c r="AE264" s="52">
        <v>2</v>
      </c>
      <c r="AF264" s="52">
        <v>3</v>
      </c>
      <c r="AG264" s="52">
        <v>3</v>
      </c>
      <c r="AH264" s="52">
        <v>3</v>
      </c>
      <c r="AI264" s="52">
        <v>3</v>
      </c>
      <c r="AJ264" s="52">
        <v>3</v>
      </c>
      <c r="AK264" s="27">
        <v>4</v>
      </c>
      <c r="AL264" s="27">
        <v>4</v>
      </c>
      <c r="AM264" s="27">
        <v>4</v>
      </c>
      <c r="AN264" s="27">
        <v>3</v>
      </c>
      <c r="AO264" s="27">
        <v>4</v>
      </c>
      <c r="AP264" s="27">
        <v>3</v>
      </c>
      <c r="AQ264" s="91">
        <v>4</v>
      </c>
      <c r="AR264" s="52">
        <v>3</v>
      </c>
      <c r="AS264" s="52">
        <v>4</v>
      </c>
      <c r="AT264" s="52">
        <v>3</v>
      </c>
      <c r="AU264" s="52">
        <v>3</v>
      </c>
      <c r="AV264" s="52">
        <v>3</v>
      </c>
      <c r="AW264" s="52">
        <v>3</v>
      </c>
      <c r="AX264" s="52">
        <v>3</v>
      </c>
      <c r="AY264" s="52">
        <v>3</v>
      </c>
      <c r="AZ264" s="52">
        <v>4</v>
      </c>
      <c r="BA264" s="52">
        <v>2</v>
      </c>
      <c r="BB264" s="52">
        <v>3</v>
      </c>
      <c r="BC264" s="52">
        <v>3</v>
      </c>
    </row>
    <row r="265" spans="2:55" x14ac:dyDescent="0.25">
      <c r="B265" s="8"/>
      <c r="C265" s="5" t="str">
        <f>C$29</f>
        <v>Evaluator #2</v>
      </c>
      <c r="D265" s="52">
        <v>3</v>
      </c>
      <c r="E265" s="52">
        <v>3</v>
      </c>
      <c r="F265" s="52">
        <v>3</v>
      </c>
      <c r="G265" s="52">
        <v>3</v>
      </c>
      <c r="H265" s="52">
        <v>3</v>
      </c>
      <c r="I265" s="27">
        <v>3</v>
      </c>
      <c r="J265" s="52">
        <v>3</v>
      </c>
      <c r="K265" s="52">
        <v>3</v>
      </c>
      <c r="L265" s="52">
        <v>3</v>
      </c>
      <c r="M265" s="52">
        <v>3</v>
      </c>
      <c r="N265" s="52">
        <v>3</v>
      </c>
      <c r="O265" s="52">
        <v>3</v>
      </c>
      <c r="P265" s="52">
        <v>3</v>
      </c>
      <c r="Q265" s="52">
        <v>3</v>
      </c>
      <c r="R265" s="52">
        <v>3</v>
      </c>
      <c r="S265" s="52">
        <v>3</v>
      </c>
      <c r="T265" s="52">
        <v>3</v>
      </c>
      <c r="U265" s="52">
        <v>3</v>
      </c>
      <c r="V265" s="52">
        <v>3</v>
      </c>
      <c r="W265" s="52">
        <v>3</v>
      </c>
      <c r="X265" s="52">
        <v>3</v>
      </c>
      <c r="Y265" s="52">
        <v>3</v>
      </c>
      <c r="Z265" s="67">
        <v>3</v>
      </c>
      <c r="AA265" s="52">
        <v>3</v>
      </c>
      <c r="AB265" s="52">
        <v>3</v>
      </c>
      <c r="AC265" s="52">
        <v>3</v>
      </c>
      <c r="AD265" s="52">
        <v>3</v>
      </c>
      <c r="AE265" s="52">
        <v>3</v>
      </c>
      <c r="AF265" s="52">
        <v>3</v>
      </c>
      <c r="AG265" s="52">
        <v>3</v>
      </c>
      <c r="AH265" s="52">
        <v>3</v>
      </c>
      <c r="AI265" s="52">
        <v>3</v>
      </c>
      <c r="AJ265" s="52">
        <v>3</v>
      </c>
      <c r="AK265" s="27">
        <v>3</v>
      </c>
      <c r="AL265" s="27">
        <v>3</v>
      </c>
      <c r="AM265" s="27">
        <v>3</v>
      </c>
      <c r="AN265" s="27">
        <v>3</v>
      </c>
      <c r="AO265" s="27">
        <v>2</v>
      </c>
      <c r="AP265" s="27">
        <v>3</v>
      </c>
      <c r="AQ265" s="91">
        <v>3</v>
      </c>
      <c r="AR265" s="52">
        <v>3</v>
      </c>
      <c r="AS265" s="52">
        <v>3</v>
      </c>
      <c r="AT265" s="52">
        <v>3</v>
      </c>
      <c r="AU265" s="52">
        <v>3</v>
      </c>
      <c r="AV265" s="52">
        <v>4</v>
      </c>
      <c r="AW265" s="52">
        <v>3</v>
      </c>
      <c r="AX265" s="52">
        <v>3</v>
      </c>
      <c r="AY265" s="52">
        <v>3</v>
      </c>
      <c r="AZ265" s="52">
        <v>4</v>
      </c>
      <c r="BA265" s="52">
        <v>3</v>
      </c>
      <c r="BB265" s="52">
        <v>3</v>
      </c>
      <c r="BC265" s="52">
        <v>3</v>
      </c>
    </row>
    <row r="266" spans="2:55" x14ac:dyDescent="0.25">
      <c r="B266" s="8"/>
      <c r="C266" s="5" t="str">
        <f>C$30</f>
        <v>Evaluator #3</v>
      </c>
      <c r="D266" s="52">
        <v>4</v>
      </c>
      <c r="E266" s="52">
        <v>2</v>
      </c>
      <c r="F266" s="52">
        <v>4</v>
      </c>
      <c r="G266" s="52">
        <v>3</v>
      </c>
      <c r="H266" s="52">
        <v>4</v>
      </c>
      <c r="I266" s="27">
        <v>3</v>
      </c>
      <c r="J266" s="52">
        <v>5</v>
      </c>
      <c r="K266" s="52">
        <v>4</v>
      </c>
      <c r="L266" s="52">
        <v>5</v>
      </c>
      <c r="M266" s="52">
        <v>4</v>
      </c>
      <c r="N266" s="52">
        <v>5</v>
      </c>
      <c r="O266" s="52">
        <v>4</v>
      </c>
      <c r="P266" s="52">
        <v>3</v>
      </c>
      <c r="Q266" s="52">
        <v>4</v>
      </c>
      <c r="R266" s="52">
        <v>4</v>
      </c>
      <c r="S266" s="52">
        <v>3</v>
      </c>
      <c r="T266" s="52">
        <v>4</v>
      </c>
      <c r="U266" s="52">
        <v>4</v>
      </c>
      <c r="V266" s="52">
        <v>4</v>
      </c>
      <c r="W266" s="52">
        <v>5</v>
      </c>
      <c r="X266" s="52">
        <v>3</v>
      </c>
      <c r="Y266" s="52">
        <v>3</v>
      </c>
      <c r="Z266" s="67">
        <v>5</v>
      </c>
      <c r="AA266" s="52">
        <v>3</v>
      </c>
      <c r="AB266" s="52">
        <v>4</v>
      </c>
      <c r="AC266" s="52">
        <v>4</v>
      </c>
      <c r="AD266" s="52">
        <v>3</v>
      </c>
      <c r="AE266" s="52">
        <v>2</v>
      </c>
      <c r="AF266" s="52">
        <v>4</v>
      </c>
      <c r="AG266" s="52">
        <v>1</v>
      </c>
      <c r="AH266" s="52">
        <v>4</v>
      </c>
      <c r="AI266" s="52">
        <v>3</v>
      </c>
      <c r="AJ266" s="52">
        <v>3</v>
      </c>
      <c r="AK266" s="27">
        <v>3</v>
      </c>
      <c r="AL266" s="27">
        <v>4</v>
      </c>
      <c r="AM266" s="27">
        <v>4</v>
      </c>
      <c r="AN266" s="27">
        <v>4</v>
      </c>
      <c r="AO266" s="27">
        <v>5</v>
      </c>
      <c r="AP266" s="27">
        <v>3</v>
      </c>
      <c r="AQ266" s="91">
        <v>5</v>
      </c>
      <c r="AR266" s="52">
        <v>4</v>
      </c>
      <c r="AS266" s="52">
        <v>4</v>
      </c>
      <c r="AT266" s="52">
        <v>4</v>
      </c>
      <c r="AU266" s="52">
        <v>4</v>
      </c>
      <c r="AV266" s="52">
        <v>3</v>
      </c>
      <c r="AW266" s="52">
        <v>5</v>
      </c>
      <c r="AX266" s="52">
        <v>4</v>
      </c>
      <c r="AY266" s="52">
        <v>3</v>
      </c>
      <c r="AZ266" s="52">
        <v>4</v>
      </c>
      <c r="BA266" s="52">
        <v>3</v>
      </c>
      <c r="BB266" s="52">
        <v>3</v>
      </c>
      <c r="BC266" s="52">
        <v>3</v>
      </c>
    </row>
    <row r="267" spans="2:55" x14ac:dyDescent="0.25">
      <c r="B267" s="8"/>
      <c r="C267" s="5" t="str">
        <f>C$31</f>
        <v>Evaluator #4</v>
      </c>
      <c r="D267" s="52">
        <v>4</v>
      </c>
      <c r="E267" s="52">
        <v>3</v>
      </c>
      <c r="F267" s="52">
        <v>4</v>
      </c>
      <c r="G267" s="52">
        <v>3</v>
      </c>
      <c r="H267" s="52">
        <v>4</v>
      </c>
      <c r="I267" s="27">
        <v>4</v>
      </c>
      <c r="J267" s="52">
        <v>4</v>
      </c>
      <c r="K267" s="52">
        <v>4</v>
      </c>
      <c r="L267" s="52">
        <v>4</v>
      </c>
      <c r="M267" s="52">
        <v>3</v>
      </c>
      <c r="N267" s="52">
        <v>4</v>
      </c>
      <c r="O267" s="52">
        <v>3</v>
      </c>
      <c r="P267" s="52">
        <v>3</v>
      </c>
      <c r="Q267" s="52">
        <v>4</v>
      </c>
      <c r="R267" s="52">
        <v>4</v>
      </c>
      <c r="S267" s="52">
        <v>3</v>
      </c>
      <c r="T267" s="52">
        <v>3</v>
      </c>
      <c r="U267" s="52">
        <v>3</v>
      </c>
      <c r="V267" s="52">
        <v>3</v>
      </c>
      <c r="W267" s="52">
        <v>3</v>
      </c>
      <c r="X267" s="52">
        <v>3</v>
      </c>
      <c r="Y267" s="52">
        <v>3</v>
      </c>
      <c r="Z267" s="67">
        <v>3</v>
      </c>
      <c r="AA267" s="52">
        <v>3</v>
      </c>
      <c r="AB267" s="52">
        <v>4</v>
      </c>
      <c r="AC267" s="52">
        <v>3</v>
      </c>
      <c r="AD267" s="52">
        <v>3</v>
      </c>
      <c r="AE267" s="52">
        <v>2</v>
      </c>
      <c r="AF267" s="52">
        <v>4</v>
      </c>
      <c r="AG267" s="52">
        <v>4</v>
      </c>
      <c r="AH267" s="52">
        <v>3</v>
      </c>
      <c r="AI267" s="52">
        <v>4</v>
      </c>
      <c r="AJ267" s="52">
        <v>3</v>
      </c>
      <c r="AK267" s="27">
        <v>3</v>
      </c>
      <c r="AL267" s="27">
        <v>3</v>
      </c>
      <c r="AM267" s="27">
        <v>3</v>
      </c>
      <c r="AN267" s="27">
        <v>3</v>
      </c>
      <c r="AO267" s="27">
        <v>4</v>
      </c>
      <c r="AP267" s="27">
        <v>3</v>
      </c>
      <c r="AQ267" s="91">
        <v>3</v>
      </c>
      <c r="AR267" s="52">
        <v>3</v>
      </c>
      <c r="AS267" s="52">
        <v>4</v>
      </c>
      <c r="AT267" s="52">
        <v>3</v>
      </c>
      <c r="AU267" s="52">
        <v>4</v>
      </c>
      <c r="AV267" s="52">
        <v>3</v>
      </c>
      <c r="AW267" s="52">
        <v>3</v>
      </c>
      <c r="AX267" s="52">
        <v>3</v>
      </c>
      <c r="AY267" s="52">
        <v>3</v>
      </c>
      <c r="AZ267" s="52">
        <v>3</v>
      </c>
      <c r="BA267" s="52">
        <v>3</v>
      </c>
      <c r="BB267" s="52">
        <v>3</v>
      </c>
      <c r="BC267" s="52">
        <v>3</v>
      </c>
    </row>
    <row r="268" spans="2:55" x14ac:dyDescent="0.25">
      <c r="B268" s="8"/>
      <c r="C268" s="5" t="str">
        <f>C$32</f>
        <v>Evaluator #5</v>
      </c>
      <c r="D268" s="52">
        <v>3</v>
      </c>
      <c r="E268" s="52">
        <v>3</v>
      </c>
      <c r="F268" s="52">
        <v>3</v>
      </c>
      <c r="G268" s="52">
        <v>4</v>
      </c>
      <c r="H268" s="52">
        <v>4</v>
      </c>
      <c r="I268" s="27">
        <v>3</v>
      </c>
      <c r="J268" s="52">
        <v>3</v>
      </c>
      <c r="K268" s="52">
        <v>3</v>
      </c>
      <c r="L268" s="52">
        <v>3</v>
      </c>
      <c r="M268" s="52">
        <v>4</v>
      </c>
      <c r="N268" s="52">
        <v>4</v>
      </c>
      <c r="O268" s="52">
        <v>3</v>
      </c>
      <c r="P268" s="52">
        <v>3</v>
      </c>
      <c r="Q268" s="52">
        <v>3</v>
      </c>
      <c r="R268" s="52">
        <v>3</v>
      </c>
      <c r="S268" s="52">
        <v>3</v>
      </c>
      <c r="T268" s="52">
        <v>3</v>
      </c>
      <c r="U268" s="52">
        <v>3</v>
      </c>
      <c r="V268" s="52">
        <v>3</v>
      </c>
      <c r="W268" s="52">
        <v>3</v>
      </c>
      <c r="X268" s="52">
        <v>3</v>
      </c>
      <c r="Y268" s="52">
        <v>3</v>
      </c>
      <c r="Z268" s="67">
        <v>3</v>
      </c>
      <c r="AA268" s="52">
        <v>3</v>
      </c>
      <c r="AB268" s="52">
        <v>3</v>
      </c>
      <c r="AC268" s="52">
        <v>4</v>
      </c>
      <c r="AD268" s="52">
        <v>4</v>
      </c>
      <c r="AE268" s="52">
        <v>3</v>
      </c>
      <c r="AF268" s="52">
        <v>3</v>
      </c>
      <c r="AG268" s="52">
        <v>3</v>
      </c>
      <c r="AH268" s="52">
        <v>3</v>
      </c>
      <c r="AI268" s="52">
        <v>3</v>
      </c>
      <c r="AJ268" s="52">
        <v>3</v>
      </c>
      <c r="AK268" s="27">
        <v>3</v>
      </c>
      <c r="AL268" s="27">
        <v>4</v>
      </c>
      <c r="AM268" s="27">
        <v>3</v>
      </c>
      <c r="AN268" s="27">
        <v>3</v>
      </c>
      <c r="AO268" s="27">
        <v>3</v>
      </c>
      <c r="AP268" s="27">
        <v>3</v>
      </c>
      <c r="AQ268" s="91">
        <v>3</v>
      </c>
      <c r="AR268" s="52">
        <v>4</v>
      </c>
      <c r="AS268" s="52">
        <v>3</v>
      </c>
      <c r="AT268" s="52">
        <v>3</v>
      </c>
      <c r="AU268" s="52">
        <v>3</v>
      </c>
      <c r="AV268" s="52">
        <v>4</v>
      </c>
      <c r="AW268" s="52">
        <v>3</v>
      </c>
      <c r="AX268" s="52">
        <v>3</v>
      </c>
      <c r="AY268" s="52">
        <v>3</v>
      </c>
      <c r="AZ268" s="52">
        <v>3</v>
      </c>
      <c r="BA268" s="52">
        <v>4</v>
      </c>
      <c r="BB268" s="52">
        <v>3</v>
      </c>
      <c r="BC268" s="52">
        <v>4</v>
      </c>
    </row>
    <row r="269" spans="2:55" x14ac:dyDescent="0.25">
      <c r="B269" s="8"/>
      <c r="C269" s="5" t="str">
        <f>C$33</f>
        <v>Evaluator #6</v>
      </c>
      <c r="D269" s="52">
        <v>4</v>
      </c>
      <c r="E269" s="52">
        <v>3</v>
      </c>
      <c r="F269" s="52">
        <v>5</v>
      </c>
      <c r="G269" s="52">
        <v>5</v>
      </c>
      <c r="H269" s="52">
        <v>5</v>
      </c>
      <c r="I269" s="27">
        <v>3</v>
      </c>
      <c r="J269" s="52">
        <v>5</v>
      </c>
      <c r="K269" s="52">
        <v>5</v>
      </c>
      <c r="L269" s="52">
        <v>3</v>
      </c>
      <c r="M269" s="52">
        <v>5</v>
      </c>
      <c r="N269" s="52">
        <v>5</v>
      </c>
      <c r="O269" s="52">
        <v>4</v>
      </c>
      <c r="P269" s="52">
        <v>3</v>
      </c>
      <c r="Q269" s="52">
        <v>5</v>
      </c>
      <c r="R269" s="52">
        <v>3</v>
      </c>
      <c r="S269" s="52">
        <v>3</v>
      </c>
      <c r="T269" s="52">
        <v>4</v>
      </c>
      <c r="U269" s="52">
        <v>4</v>
      </c>
      <c r="V269" s="52">
        <v>3</v>
      </c>
      <c r="W269" s="52">
        <v>5</v>
      </c>
      <c r="X269" s="52">
        <v>3</v>
      </c>
      <c r="Y269" s="52">
        <v>3</v>
      </c>
      <c r="Z269" s="67">
        <v>5</v>
      </c>
      <c r="AA269" s="52">
        <v>3</v>
      </c>
      <c r="AB269" s="52">
        <v>5</v>
      </c>
      <c r="AC269" s="52">
        <v>3</v>
      </c>
      <c r="AD269" s="52">
        <v>3</v>
      </c>
      <c r="AE269" s="52">
        <v>1</v>
      </c>
      <c r="AF269" s="52">
        <v>4</v>
      </c>
      <c r="AG269" s="52">
        <v>3</v>
      </c>
      <c r="AH269" s="52">
        <v>4</v>
      </c>
      <c r="AI269" s="52">
        <v>3</v>
      </c>
      <c r="AJ269" s="52">
        <v>4</v>
      </c>
      <c r="AK269" s="27">
        <v>5</v>
      </c>
      <c r="AL269" s="27">
        <v>5</v>
      </c>
      <c r="AM269" s="27">
        <v>5</v>
      </c>
      <c r="AN269" s="27">
        <v>4</v>
      </c>
      <c r="AO269" s="27">
        <v>5</v>
      </c>
      <c r="AP269" s="27">
        <v>3</v>
      </c>
      <c r="AQ269" s="91">
        <v>5</v>
      </c>
      <c r="AR269" s="52">
        <v>5</v>
      </c>
      <c r="AS269" s="52">
        <v>5</v>
      </c>
      <c r="AT269" s="52">
        <v>3</v>
      </c>
      <c r="AU269" s="52">
        <v>5</v>
      </c>
      <c r="AV269" s="52">
        <v>5</v>
      </c>
      <c r="AW269" s="52">
        <v>4</v>
      </c>
      <c r="AX269" s="52">
        <v>4</v>
      </c>
      <c r="AY269" s="52">
        <v>3</v>
      </c>
      <c r="AZ269" s="52">
        <v>5</v>
      </c>
      <c r="BA269" s="52">
        <v>3</v>
      </c>
      <c r="BB269" s="52">
        <v>3</v>
      </c>
      <c r="BC269" s="52">
        <v>3</v>
      </c>
    </row>
    <row r="270" spans="2:55" x14ac:dyDescent="0.25">
      <c r="B270" s="8"/>
      <c r="C270" s="5" t="s">
        <v>4</v>
      </c>
      <c r="D270" s="28">
        <f t="shared" ref="D270:Q270" si="236">IF(SUM(D264:D269)=0,0,AVERAGE(D264:D269))</f>
        <v>3.5</v>
      </c>
      <c r="E270" s="28">
        <f t="shared" si="236"/>
        <v>2.8333333333333335</v>
      </c>
      <c r="F270" s="28">
        <f t="shared" si="236"/>
        <v>3.5</v>
      </c>
      <c r="G270" s="28">
        <f t="shared" si="236"/>
        <v>3.5</v>
      </c>
      <c r="H270" s="28">
        <f t="shared" si="236"/>
        <v>4</v>
      </c>
      <c r="I270" s="28">
        <f t="shared" si="236"/>
        <v>3.1666666666666665</v>
      </c>
      <c r="J270" s="28">
        <f t="shared" si="236"/>
        <v>4</v>
      </c>
      <c r="K270" s="28">
        <f t="shared" si="236"/>
        <v>3.6666666666666665</v>
      </c>
      <c r="L270" s="28">
        <f t="shared" si="236"/>
        <v>3.5</v>
      </c>
      <c r="M270" s="28">
        <f t="shared" si="236"/>
        <v>3.8333333333333335</v>
      </c>
      <c r="N270" s="28">
        <f t="shared" si="236"/>
        <v>4</v>
      </c>
      <c r="O270" s="28">
        <f t="shared" si="236"/>
        <v>3.3333333333333335</v>
      </c>
      <c r="P270" s="28">
        <f t="shared" si="236"/>
        <v>3</v>
      </c>
      <c r="Q270" s="28">
        <f t="shared" si="236"/>
        <v>3.8333333333333335</v>
      </c>
      <c r="R270" s="28">
        <f t="shared" ref="R270:AH270" si="237">IF(SUM(R264:R269)=0,0,AVERAGE(R264:R269))</f>
        <v>3.3333333333333335</v>
      </c>
      <c r="S270" s="28">
        <f>IF(SUM(S264:S269)=0,0,AVERAGE(S264:S269))</f>
        <v>3</v>
      </c>
      <c r="T270" s="28">
        <f t="shared" si="237"/>
        <v>3.3333333333333335</v>
      </c>
      <c r="U270" s="28">
        <f t="shared" si="237"/>
        <v>3.3333333333333335</v>
      </c>
      <c r="V270" s="28">
        <f t="shared" si="237"/>
        <v>3.1666666666666665</v>
      </c>
      <c r="W270" s="28">
        <f t="shared" si="237"/>
        <v>3.6666666666666665</v>
      </c>
      <c r="X270" s="28">
        <f t="shared" si="237"/>
        <v>3</v>
      </c>
      <c r="Y270" s="28">
        <f t="shared" si="237"/>
        <v>3</v>
      </c>
      <c r="Z270" s="28">
        <f t="shared" si="237"/>
        <v>3.6666666666666665</v>
      </c>
      <c r="AA270" s="28">
        <f t="shared" si="237"/>
        <v>3</v>
      </c>
      <c r="AB270" s="28">
        <f t="shared" si="237"/>
        <v>3.8333333333333335</v>
      </c>
      <c r="AC270" s="28">
        <f t="shared" si="237"/>
        <v>3.1666666666666665</v>
      </c>
      <c r="AD270" s="28">
        <f t="shared" si="237"/>
        <v>3.3333333333333335</v>
      </c>
      <c r="AE270" s="28">
        <f t="shared" si="237"/>
        <v>2.1666666666666665</v>
      </c>
      <c r="AF270" s="28">
        <f t="shared" si="237"/>
        <v>3.5</v>
      </c>
      <c r="AG270" s="28">
        <f t="shared" si="237"/>
        <v>2.8333333333333335</v>
      </c>
      <c r="AH270" s="28">
        <f t="shared" si="237"/>
        <v>3.3333333333333335</v>
      </c>
      <c r="AI270" s="28">
        <f>IF(SUM(AI264:AI269)=0,0,AVERAGE(AI264:AI269))</f>
        <v>3.1666666666666665</v>
      </c>
      <c r="AJ270" s="28">
        <f>IF(SUM(AJ264:AJ269)=0,0,AVERAGE(AJ264:AJ269))</f>
        <v>3.1666666666666665</v>
      </c>
      <c r="AK270" s="28">
        <f t="shared" ref="AK270:AM270" si="238">IF(SUM(AK264:AK269)=0,0,AVERAGE(AK264:AK269))</f>
        <v>3.5</v>
      </c>
      <c r="AL270" s="28">
        <f t="shared" si="238"/>
        <v>3.8333333333333335</v>
      </c>
      <c r="AM270" s="28">
        <f t="shared" si="238"/>
        <v>3.6666666666666665</v>
      </c>
      <c r="AN270" s="28">
        <f t="shared" ref="AN270:AO270" si="239">IF(SUM(AN264:AN269)=0,0,AVERAGE(AN264:AN269))</f>
        <v>3.3333333333333335</v>
      </c>
      <c r="AO270" s="28">
        <f t="shared" si="239"/>
        <v>3.8333333333333335</v>
      </c>
      <c r="AP270" s="28">
        <f>IF(SUM(AP264:AP269)=0,0,AVERAGE(AP264:AP269))</f>
        <v>3</v>
      </c>
      <c r="AQ270" s="29">
        <f t="shared" ref="AQ270:AV270" si="240">IF(SUM(AQ264:AQ269)=0,0,AVERAGE(AQ264:AQ269))</f>
        <v>3.8333333333333335</v>
      </c>
      <c r="AR270" s="28">
        <f t="shared" si="240"/>
        <v>3.6666666666666665</v>
      </c>
      <c r="AS270" s="28">
        <f t="shared" si="240"/>
        <v>3.8333333333333335</v>
      </c>
      <c r="AT270" s="28">
        <f>IF(SUM(AT264:AT269)=0,0,AVERAGE(AT264:AT269))</f>
        <v>3.1666666666666665</v>
      </c>
      <c r="AU270" s="28">
        <f>IF(SUM(AU264:AU269)=0,0,AVERAGE(AU264:AU269))</f>
        <v>3.6666666666666665</v>
      </c>
      <c r="AV270" s="28">
        <f t="shared" si="240"/>
        <v>3.6666666666666665</v>
      </c>
      <c r="AW270" s="28">
        <f t="shared" ref="AW270:BB270" si="241">IF(SUM(AW264:AW269)=0,0,AVERAGE(AW264:AW269))</f>
        <v>3.5</v>
      </c>
      <c r="AX270" s="28">
        <f t="shared" si="241"/>
        <v>3.3333333333333335</v>
      </c>
      <c r="AY270" s="28">
        <f>IF(SUM(AY264:AY269)=0,0,AVERAGE(AY264:AY269))</f>
        <v>3</v>
      </c>
      <c r="AZ270" s="28">
        <f t="shared" si="241"/>
        <v>3.8333333333333335</v>
      </c>
      <c r="BA270" s="28">
        <f t="shared" si="241"/>
        <v>3</v>
      </c>
      <c r="BB270" s="28">
        <f t="shared" si="241"/>
        <v>3</v>
      </c>
      <c r="BC270" s="28">
        <f>IF(SUM(BC264:BC269)=0,0,AVERAGE(BC264:BC269))</f>
        <v>3.1666666666666665</v>
      </c>
    </row>
    <row r="271" spans="2:55" ht="31.5" x14ac:dyDescent="0.25">
      <c r="B271" s="38">
        <v>10</v>
      </c>
      <c r="C271" s="34" t="s">
        <v>77</v>
      </c>
      <c r="D271" s="35">
        <f t="shared" ref="D271:AH271" si="242">SUM($B271*D270)</f>
        <v>35</v>
      </c>
      <c r="E271" s="35">
        <f t="shared" si="242"/>
        <v>28.333333333333336</v>
      </c>
      <c r="F271" s="35">
        <f t="shared" si="242"/>
        <v>35</v>
      </c>
      <c r="G271" s="35">
        <f t="shared" si="242"/>
        <v>35</v>
      </c>
      <c r="H271" s="35">
        <f t="shared" si="242"/>
        <v>40</v>
      </c>
      <c r="I271" s="35">
        <f>SUM($B271*I270)</f>
        <v>31.666666666666664</v>
      </c>
      <c r="J271" s="35">
        <f t="shared" si="242"/>
        <v>40</v>
      </c>
      <c r="K271" s="35">
        <f t="shared" si="242"/>
        <v>36.666666666666664</v>
      </c>
      <c r="L271" s="35">
        <f t="shared" si="242"/>
        <v>35</v>
      </c>
      <c r="M271" s="35">
        <f t="shared" si="242"/>
        <v>38.333333333333336</v>
      </c>
      <c r="N271" s="35">
        <f t="shared" si="242"/>
        <v>40</v>
      </c>
      <c r="O271" s="35">
        <f>SUM($B271*O270)</f>
        <v>33.333333333333336</v>
      </c>
      <c r="P271" s="35">
        <f t="shared" si="242"/>
        <v>30</v>
      </c>
      <c r="Q271" s="35">
        <f t="shared" si="242"/>
        <v>38.333333333333336</v>
      </c>
      <c r="R271" s="35">
        <f t="shared" si="242"/>
        <v>33.333333333333336</v>
      </c>
      <c r="S271" s="35">
        <f>SUM($B271*S270)</f>
        <v>30</v>
      </c>
      <c r="T271" s="35">
        <f t="shared" si="242"/>
        <v>33.333333333333336</v>
      </c>
      <c r="U271" s="35">
        <f t="shared" si="242"/>
        <v>33.333333333333336</v>
      </c>
      <c r="V271" s="35">
        <f t="shared" si="242"/>
        <v>31.666666666666664</v>
      </c>
      <c r="W271" s="35">
        <f t="shared" si="242"/>
        <v>36.666666666666664</v>
      </c>
      <c r="X271" s="35">
        <f t="shared" si="242"/>
        <v>30</v>
      </c>
      <c r="Y271" s="35">
        <f t="shared" si="242"/>
        <v>30</v>
      </c>
      <c r="Z271" s="35">
        <f t="shared" si="242"/>
        <v>36.666666666666664</v>
      </c>
      <c r="AA271" s="35">
        <f t="shared" si="242"/>
        <v>30</v>
      </c>
      <c r="AB271" s="35">
        <f t="shared" si="242"/>
        <v>38.333333333333336</v>
      </c>
      <c r="AC271" s="35">
        <f t="shared" si="242"/>
        <v>31.666666666666664</v>
      </c>
      <c r="AD271" s="35">
        <f t="shared" si="242"/>
        <v>33.333333333333336</v>
      </c>
      <c r="AE271" s="35">
        <f t="shared" si="242"/>
        <v>21.666666666666664</v>
      </c>
      <c r="AF271" s="35">
        <f t="shared" si="242"/>
        <v>35</v>
      </c>
      <c r="AG271" s="35">
        <f t="shared" si="242"/>
        <v>28.333333333333336</v>
      </c>
      <c r="AH271" s="35">
        <f t="shared" si="242"/>
        <v>33.333333333333336</v>
      </c>
      <c r="AI271" s="35">
        <f>SUM($B271*AI270)</f>
        <v>31.666666666666664</v>
      </c>
      <c r="AJ271" s="35">
        <f>SUM($B271*AJ270)</f>
        <v>31.666666666666664</v>
      </c>
      <c r="AK271" s="35">
        <f>SUM($B271*AK270)</f>
        <v>35</v>
      </c>
      <c r="AL271" s="35">
        <f t="shared" ref="AL271:AO271" si="243">SUM($B271*AL270)</f>
        <v>38.333333333333336</v>
      </c>
      <c r="AM271" s="35">
        <f t="shared" si="243"/>
        <v>36.666666666666664</v>
      </c>
      <c r="AN271" s="35">
        <f t="shared" si="243"/>
        <v>33.333333333333336</v>
      </c>
      <c r="AO271" s="35">
        <f t="shared" si="243"/>
        <v>38.333333333333336</v>
      </c>
      <c r="AP271" s="35">
        <f>SUM($B271*AP270)</f>
        <v>30</v>
      </c>
      <c r="AQ271" s="39">
        <f t="shared" ref="AQ271:BB271" si="244">SUM($B271*AQ270)</f>
        <v>38.333333333333336</v>
      </c>
      <c r="AR271" s="35">
        <f t="shared" si="244"/>
        <v>36.666666666666664</v>
      </c>
      <c r="AS271" s="35">
        <f t="shared" si="244"/>
        <v>38.333333333333336</v>
      </c>
      <c r="AT271" s="35">
        <f>SUM($B271*AT270)</f>
        <v>31.666666666666664</v>
      </c>
      <c r="AU271" s="35">
        <f>SUM($B271*AU270)</f>
        <v>36.666666666666664</v>
      </c>
      <c r="AV271" s="35">
        <f t="shared" si="244"/>
        <v>36.666666666666664</v>
      </c>
      <c r="AW271" s="35">
        <f t="shared" si="244"/>
        <v>35</v>
      </c>
      <c r="AX271" s="35">
        <f t="shared" si="244"/>
        <v>33.333333333333336</v>
      </c>
      <c r="AY271" s="35">
        <f>SUM($B271*AY270)</f>
        <v>30</v>
      </c>
      <c r="AZ271" s="35">
        <f t="shared" si="244"/>
        <v>38.333333333333336</v>
      </c>
      <c r="BA271" s="35">
        <f t="shared" si="244"/>
        <v>30</v>
      </c>
      <c r="BB271" s="35">
        <f t="shared" si="244"/>
        <v>30</v>
      </c>
      <c r="BC271" s="35">
        <f>SUM($B271*BC270)</f>
        <v>31.666666666666664</v>
      </c>
    </row>
    <row r="272" spans="2:55" ht="15.75" x14ac:dyDescent="0.25">
      <c r="B272" s="8"/>
      <c r="C272" s="20" t="s">
        <v>78</v>
      </c>
      <c r="D272" s="49"/>
      <c r="E272" s="49"/>
      <c r="F272" s="49"/>
      <c r="G272" s="49"/>
      <c r="H272" s="49"/>
      <c r="I272" s="33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64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33"/>
      <c r="AL272" s="33"/>
      <c r="AM272" s="33"/>
      <c r="AN272" s="33"/>
      <c r="AO272" s="33"/>
      <c r="AP272" s="33"/>
      <c r="AQ272" s="88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</row>
    <row r="273" spans="2:55" x14ac:dyDescent="0.25">
      <c r="B273" s="8"/>
      <c r="C273" s="5" t="str">
        <f>C$28</f>
        <v>Evaluator #1</v>
      </c>
      <c r="D273" s="52">
        <v>2</v>
      </c>
      <c r="E273" s="52">
        <v>4</v>
      </c>
      <c r="F273" s="52">
        <v>2</v>
      </c>
      <c r="G273" s="52">
        <v>5</v>
      </c>
      <c r="H273" s="52">
        <v>4</v>
      </c>
      <c r="I273" s="27">
        <v>3</v>
      </c>
      <c r="J273" s="52">
        <v>4</v>
      </c>
      <c r="K273" s="52">
        <v>3</v>
      </c>
      <c r="L273" s="52">
        <v>4</v>
      </c>
      <c r="M273" s="52">
        <v>3</v>
      </c>
      <c r="N273" s="52">
        <v>2</v>
      </c>
      <c r="O273" s="52">
        <v>4</v>
      </c>
      <c r="P273" s="52">
        <v>3</v>
      </c>
      <c r="Q273" s="52">
        <v>4</v>
      </c>
      <c r="R273" s="52">
        <v>2</v>
      </c>
      <c r="S273" s="52">
        <v>3</v>
      </c>
      <c r="T273" s="52">
        <v>3</v>
      </c>
      <c r="U273" s="52">
        <v>3</v>
      </c>
      <c r="V273" s="52">
        <v>4</v>
      </c>
      <c r="W273" s="52">
        <v>3</v>
      </c>
      <c r="X273" s="52">
        <v>2</v>
      </c>
      <c r="Y273" s="52">
        <v>4</v>
      </c>
      <c r="Z273" s="67">
        <v>3</v>
      </c>
      <c r="AA273" s="52">
        <v>3</v>
      </c>
      <c r="AB273" s="52">
        <v>4</v>
      </c>
      <c r="AC273" s="52">
        <v>2</v>
      </c>
      <c r="AD273" s="52">
        <v>3</v>
      </c>
      <c r="AE273" s="52">
        <v>3</v>
      </c>
      <c r="AF273" s="52">
        <v>3</v>
      </c>
      <c r="AG273" s="52">
        <v>2</v>
      </c>
      <c r="AH273" s="52">
        <v>4</v>
      </c>
      <c r="AI273" s="52">
        <v>2</v>
      </c>
      <c r="AJ273" s="52">
        <v>3</v>
      </c>
      <c r="AK273" s="27">
        <v>4</v>
      </c>
      <c r="AL273" s="27">
        <v>3</v>
      </c>
      <c r="AM273" s="27">
        <v>4</v>
      </c>
      <c r="AN273" s="27">
        <v>4</v>
      </c>
      <c r="AO273" s="27">
        <v>3</v>
      </c>
      <c r="AP273" s="27">
        <v>3</v>
      </c>
      <c r="AQ273" s="91">
        <v>4</v>
      </c>
      <c r="AR273" s="52">
        <v>4</v>
      </c>
      <c r="AS273" s="52">
        <v>4</v>
      </c>
      <c r="AT273" s="52">
        <v>3</v>
      </c>
      <c r="AU273" s="52">
        <v>3</v>
      </c>
      <c r="AV273" s="52">
        <v>4</v>
      </c>
      <c r="AW273" s="52">
        <v>3</v>
      </c>
      <c r="AX273" s="52">
        <v>4</v>
      </c>
      <c r="AY273" s="52">
        <v>5</v>
      </c>
      <c r="AZ273" s="52">
        <v>3</v>
      </c>
      <c r="BA273" s="52">
        <v>3</v>
      </c>
      <c r="BB273" s="52">
        <v>3</v>
      </c>
      <c r="BC273" s="52">
        <v>4</v>
      </c>
    </row>
    <row r="274" spans="2:55" x14ac:dyDescent="0.25">
      <c r="B274" s="8"/>
      <c r="C274" s="5" t="str">
        <f>C$29</f>
        <v>Evaluator #2</v>
      </c>
      <c r="D274" s="52">
        <v>4</v>
      </c>
      <c r="E274" s="52">
        <v>3</v>
      </c>
      <c r="F274" s="52">
        <v>5</v>
      </c>
      <c r="G274" s="52">
        <v>3</v>
      </c>
      <c r="H274" s="52">
        <v>4</v>
      </c>
      <c r="I274" s="27">
        <v>3</v>
      </c>
      <c r="J274" s="52">
        <v>4</v>
      </c>
      <c r="K274" s="52">
        <v>4</v>
      </c>
      <c r="L274" s="52">
        <v>3</v>
      </c>
      <c r="M274" s="52">
        <v>4</v>
      </c>
      <c r="N274" s="52">
        <v>4</v>
      </c>
      <c r="O274" s="52">
        <v>5</v>
      </c>
      <c r="P274" s="52">
        <v>4</v>
      </c>
      <c r="Q274" s="52">
        <v>4</v>
      </c>
      <c r="R274" s="52">
        <v>4</v>
      </c>
      <c r="S274" s="52">
        <v>4</v>
      </c>
      <c r="T274" s="52">
        <v>4</v>
      </c>
      <c r="U274" s="52">
        <v>4</v>
      </c>
      <c r="V274" s="52">
        <v>4</v>
      </c>
      <c r="W274" s="52">
        <v>4</v>
      </c>
      <c r="X274" s="52">
        <v>4</v>
      </c>
      <c r="Y274" s="52">
        <v>4</v>
      </c>
      <c r="Z274" s="67">
        <v>4</v>
      </c>
      <c r="AA274" s="52">
        <v>3</v>
      </c>
      <c r="AB274" s="52">
        <v>3</v>
      </c>
      <c r="AC274" s="52">
        <v>4</v>
      </c>
      <c r="AD274" s="52">
        <v>3</v>
      </c>
      <c r="AE274" s="52">
        <v>3</v>
      </c>
      <c r="AF274" s="52">
        <v>3</v>
      </c>
      <c r="AG274" s="52">
        <v>4</v>
      </c>
      <c r="AH274" s="52">
        <v>3</v>
      </c>
      <c r="AI274" s="52">
        <v>3</v>
      </c>
      <c r="AJ274" s="52">
        <v>4</v>
      </c>
      <c r="AK274" s="27">
        <v>4</v>
      </c>
      <c r="AL274" s="27">
        <v>3</v>
      </c>
      <c r="AM274" s="27">
        <v>3</v>
      </c>
      <c r="AN274" s="27">
        <v>3</v>
      </c>
      <c r="AO274" s="27">
        <v>1</v>
      </c>
      <c r="AP274" s="27">
        <v>2</v>
      </c>
      <c r="AQ274" s="91">
        <v>3</v>
      </c>
      <c r="AR274" s="52">
        <v>4</v>
      </c>
      <c r="AS274" s="52">
        <v>4</v>
      </c>
      <c r="AT274" s="52">
        <v>4</v>
      </c>
      <c r="AU274" s="52">
        <v>4</v>
      </c>
      <c r="AV274" s="52">
        <v>4</v>
      </c>
      <c r="AW274" s="52">
        <v>4</v>
      </c>
      <c r="AX274" s="52">
        <v>3</v>
      </c>
      <c r="AY274" s="52">
        <v>4</v>
      </c>
      <c r="AZ274" s="52">
        <v>4</v>
      </c>
      <c r="BA274" s="52">
        <v>4</v>
      </c>
      <c r="BB274" s="52">
        <v>3</v>
      </c>
      <c r="BC274" s="52">
        <v>4</v>
      </c>
    </row>
    <row r="275" spans="2:55" x14ac:dyDescent="0.25">
      <c r="B275" s="8"/>
      <c r="C275" s="5" t="str">
        <f>C$30</f>
        <v>Evaluator #3</v>
      </c>
      <c r="D275" s="52">
        <v>4</v>
      </c>
      <c r="E275" s="52">
        <v>4</v>
      </c>
      <c r="F275" s="52">
        <v>3</v>
      </c>
      <c r="G275" s="52">
        <v>5</v>
      </c>
      <c r="H275" s="52">
        <v>5</v>
      </c>
      <c r="I275" s="27">
        <v>4</v>
      </c>
      <c r="J275" s="52">
        <v>5</v>
      </c>
      <c r="K275" s="52">
        <v>4</v>
      </c>
      <c r="L275" s="52">
        <v>5</v>
      </c>
      <c r="M275" s="52">
        <v>4</v>
      </c>
      <c r="N275" s="52">
        <v>4</v>
      </c>
      <c r="O275" s="52">
        <v>4</v>
      </c>
      <c r="P275" s="52">
        <v>4</v>
      </c>
      <c r="Q275" s="52">
        <v>5</v>
      </c>
      <c r="R275" s="52">
        <v>3</v>
      </c>
      <c r="S275" s="52">
        <v>3</v>
      </c>
      <c r="T275" s="52">
        <v>4</v>
      </c>
      <c r="U275" s="52">
        <v>5</v>
      </c>
      <c r="V275" s="52">
        <v>4</v>
      </c>
      <c r="W275" s="52">
        <v>4</v>
      </c>
      <c r="X275" s="52">
        <v>4</v>
      </c>
      <c r="Y275" s="52">
        <v>4</v>
      </c>
      <c r="Z275" s="67">
        <v>5</v>
      </c>
      <c r="AA275" s="52">
        <v>3</v>
      </c>
      <c r="AB275" s="52">
        <v>4</v>
      </c>
      <c r="AC275" s="52">
        <v>4</v>
      </c>
      <c r="AD275" s="52">
        <v>4</v>
      </c>
      <c r="AE275" s="52">
        <v>3</v>
      </c>
      <c r="AF275" s="52">
        <v>4</v>
      </c>
      <c r="AG275" s="52">
        <v>1</v>
      </c>
      <c r="AH275" s="52">
        <v>4</v>
      </c>
      <c r="AI275" s="52">
        <v>3</v>
      </c>
      <c r="AJ275" s="52">
        <v>4</v>
      </c>
      <c r="AK275" s="27">
        <v>4</v>
      </c>
      <c r="AL275" s="27">
        <v>5</v>
      </c>
      <c r="AM275" s="27">
        <v>4</v>
      </c>
      <c r="AN275" s="27">
        <v>4</v>
      </c>
      <c r="AO275" s="27">
        <v>4</v>
      </c>
      <c r="AP275" s="27">
        <v>3</v>
      </c>
      <c r="AQ275" s="91">
        <v>5</v>
      </c>
      <c r="AR275" s="52">
        <v>5</v>
      </c>
      <c r="AS275" s="52">
        <v>5</v>
      </c>
      <c r="AT275" s="52">
        <v>4</v>
      </c>
      <c r="AU275" s="52">
        <v>3</v>
      </c>
      <c r="AV275" s="52">
        <v>3</v>
      </c>
      <c r="AW275" s="52">
        <v>3</v>
      </c>
      <c r="AX275" s="52">
        <v>4</v>
      </c>
      <c r="AY275" s="52">
        <v>4</v>
      </c>
      <c r="AZ275" s="52">
        <v>3</v>
      </c>
      <c r="BA275" s="52">
        <v>3</v>
      </c>
      <c r="BB275" s="52">
        <v>4</v>
      </c>
      <c r="BC275" s="52">
        <v>3</v>
      </c>
    </row>
    <row r="276" spans="2:55" x14ac:dyDescent="0.25">
      <c r="B276" s="8"/>
      <c r="C276" s="5" t="str">
        <f>C$31</f>
        <v>Evaluator #4</v>
      </c>
      <c r="D276" s="52">
        <v>4</v>
      </c>
      <c r="E276" s="52">
        <v>4</v>
      </c>
      <c r="F276" s="52">
        <v>3</v>
      </c>
      <c r="G276" s="52">
        <v>5</v>
      </c>
      <c r="H276" s="52">
        <v>4</v>
      </c>
      <c r="I276" s="27">
        <v>4</v>
      </c>
      <c r="J276" s="52">
        <v>5</v>
      </c>
      <c r="K276" s="52">
        <v>3</v>
      </c>
      <c r="L276" s="52">
        <v>5</v>
      </c>
      <c r="M276" s="52">
        <v>4</v>
      </c>
      <c r="N276" s="52">
        <v>3</v>
      </c>
      <c r="O276" s="52">
        <v>4</v>
      </c>
      <c r="P276" s="52">
        <v>5</v>
      </c>
      <c r="Q276" s="52">
        <v>5</v>
      </c>
      <c r="R276" s="52">
        <v>3</v>
      </c>
      <c r="S276" s="52">
        <v>3</v>
      </c>
      <c r="T276" s="52">
        <v>4</v>
      </c>
      <c r="U276" s="52">
        <v>4</v>
      </c>
      <c r="V276" s="52">
        <v>5</v>
      </c>
      <c r="W276" s="52">
        <v>4</v>
      </c>
      <c r="X276" s="52">
        <v>4</v>
      </c>
      <c r="Y276" s="52">
        <v>5</v>
      </c>
      <c r="Z276" s="67">
        <v>4</v>
      </c>
      <c r="AA276" s="52">
        <v>3</v>
      </c>
      <c r="AB276" s="52">
        <v>5</v>
      </c>
      <c r="AC276" s="52">
        <v>5</v>
      </c>
      <c r="AD276" s="52">
        <v>4</v>
      </c>
      <c r="AE276" s="52">
        <v>2</v>
      </c>
      <c r="AF276" s="52">
        <v>3</v>
      </c>
      <c r="AG276" s="52">
        <v>3</v>
      </c>
      <c r="AH276" s="52">
        <v>4</v>
      </c>
      <c r="AI276" s="52">
        <v>3</v>
      </c>
      <c r="AJ276" s="52">
        <v>3</v>
      </c>
      <c r="AK276" s="27">
        <v>3</v>
      </c>
      <c r="AL276" s="27">
        <v>4</v>
      </c>
      <c r="AM276" s="27">
        <v>4</v>
      </c>
      <c r="AN276" s="27">
        <v>4</v>
      </c>
      <c r="AO276" s="27">
        <v>4</v>
      </c>
      <c r="AP276" s="27">
        <v>3</v>
      </c>
      <c r="AQ276" s="91">
        <v>5</v>
      </c>
      <c r="AR276" s="52">
        <v>3</v>
      </c>
      <c r="AS276" s="52">
        <v>3</v>
      </c>
      <c r="AT276" s="52">
        <v>2</v>
      </c>
      <c r="AU276" s="52">
        <v>4</v>
      </c>
      <c r="AV276" s="52">
        <v>3</v>
      </c>
      <c r="AW276" s="52">
        <v>4</v>
      </c>
      <c r="AX276" s="52">
        <v>3</v>
      </c>
      <c r="AY276" s="52">
        <v>3</v>
      </c>
      <c r="AZ276" s="52">
        <v>3</v>
      </c>
      <c r="BA276" s="52">
        <v>3</v>
      </c>
      <c r="BB276" s="52">
        <v>3</v>
      </c>
      <c r="BC276" s="52">
        <v>3</v>
      </c>
    </row>
    <row r="277" spans="2:55" x14ac:dyDescent="0.25">
      <c r="B277" s="8"/>
      <c r="C277" s="5" t="str">
        <f>C$32</f>
        <v>Evaluator #5</v>
      </c>
      <c r="D277" s="52">
        <v>4</v>
      </c>
      <c r="E277" s="52">
        <v>4</v>
      </c>
      <c r="F277" s="52">
        <v>3</v>
      </c>
      <c r="G277" s="52">
        <v>3</v>
      </c>
      <c r="H277" s="52">
        <v>3</v>
      </c>
      <c r="I277" s="27">
        <v>4</v>
      </c>
      <c r="J277" s="52">
        <v>3</v>
      </c>
      <c r="K277" s="52">
        <v>3</v>
      </c>
      <c r="L277" s="52">
        <v>3</v>
      </c>
      <c r="M277" s="52">
        <v>3</v>
      </c>
      <c r="N277" s="52">
        <v>4</v>
      </c>
      <c r="O277" s="52">
        <v>3</v>
      </c>
      <c r="P277" s="52">
        <v>3</v>
      </c>
      <c r="Q277" s="52">
        <v>3</v>
      </c>
      <c r="R277" s="52">
        <v>3</v>
      </c>
      <c r="S277" s="52">
        <v>3</v>
      </c>
      <c r="T277" s="52">
        <v>3</v>
      </c>
      <c r="U277" s="52">
        <v>4</v>
      </c>
      <c r="V277" s="52">
        <v>3</v>
      </c>
      <c r="W277" s="52">
        <v>3</v>
      </c>
      <c r="X277" s="52">
        <v>3</v>
      </c>
      <c r="Y277" s="52">
        <v>3</v>
      </c>
      <c r="Z277" s="67">
        <v>4</v>
      </c>
      <c r="AA277" s="52">
        <v>4</v>
      </c>
      <c r="AB277" s="52">
        <v>3</v>
      </c>
      <c r="AC277" s="52">
        <v>3</v>
      </c>
      <c r="AD277" s="52">
        <v>3</v>
      </c>
      <c r="AE277" s="52">
        <v>3</v>
      </c>
      <c r="AF277" s="52">
        <v>3</v>
      </c>
      <c r="AG277" s="52">
        <v>3</v>
      </c>
      <c r="AH277" s="52">
        <v>4</v>
      </c>
      <c r="AI277" s="52">
        <v>4</v>
      </c>
      <c r="AJ277" s="52">
        <v>3</v>
      </c>
      <c r="AK277" s="27">
        <v>3</v>
      </c>
      <c r="AL277" s="27">
        <v>3</v>
      </c>
      <c r="AM277" s="27">
        <v>3</v>
      </c>
      <c r="AN277" s="27">
        <v>4</v>
      </c>
      <c r="AO277" s="27">
        <v>3</v>
      </c>
      <c r="AP277" s="27">
        <v>3</v>
      </c>
      <c r="AQ277" s="91">
        <v>3</v>
      </c>
      <c r="AR277" s="52">
        <v>3</v>
      </c>
      <c r="AS277" s="52">
        <v>4</v>
      </c>
      <c r="AT277" s="52">
        <v>3</v>
      </c>
      <c r="AU277" s="52">
        <v>3</v>
      </c>
      <c r="AV277" s="52">
        <v>4</v>
      </c>
      <c r="AW277" s="52">
        <v>3</v>
      </c>
      <c r="AX277" s="52">
        <v>4</v>
      </c>
      <c r="AY277" s="52">
        <v>3</v>
      </c>
      <c r="AZ277" s="52">
        <v>2</v>
      </c>
      <c r="BA277" s="52">
        <v>3</v>
      </c>
      <c r="BB277" s="52">
        <v>3</v>
      </c>
      <c r="BC277" s="52">
        <v>3</v>
      </c>
    </row>
    <row r="278" spans="2:55" x14ac:dyDescent="0.25">
      <c r="B278" s="8"/>
      <c r="C278" s="5" t="str">
        <f>C$33</f>
        <v>Evaluator #6</v>
      </c>
      <c r="D278" s="52">
        <v>4</v>
      </c>
      <c r="E278" s="52">
        <v>5</v>
      </c>
      <c r="F278" s="52">
        <v>3</v>
      </c>
      <c r="G278" s="52">
        <v>5</v>
      </c>
      <c r="H278" s="52">
        <v>5</v>
      </c>
      <c r="I278" s="27">
        <v>4</v>
      </c>
      <c r="J278" s="52">
        <v>5</v>
      </c>
      <c r="K278" s="52">
        <v>5</v>
      </c>
      <c r="L278" s="52">
        <v>5</v>
      </c>
      <c r="M278" s="52">
        <v>5</v>
      </c>
      <c r="N278" s="52">
        <v>4</v>
      </c>
      <c r="O278" s="52">
        <v>5</v>
      </c>
      <c r="P278" s="52">
        <v>4</v>
      </c>
      <c r="Q278" s="52">
        <v>5</v>
      </c>
      <c r="R278" s="52">
        <v>3</v>
      </c>
      <c r="S278" s="52">
        <v>3</v>
      </c>
      <c r="T278" s="52">
        <v>4</v>
      </c>
      <c r="U278" s="52">
        <v>4</v>
      </c>
      <c r="V278" s="52">
        <v>5</v>
      </c>
      <c r="W278" s="52">
        <v>4</v>
      </c>
      <c r="X278" s="52">
        <v>4</v>
      </c>
      <c r="Y278" s="52">
        <v>4</v>
      </c>
      <c r="Z278" s="67">
        <v>5</v>
      </c>
      <c r="AA278" s="52">
        <v>3</v>
      </c>
      <c r="AB278" s="52">
        <v>5</v>
      </c>
      <c r="AC278" s="52">
        <v>4</v>
      </c>
      <c r="AD278" s="52">
        <v>4</v>
      </c>
      <c r="AE278" s="52">
        <v>2</v>
      </c>
      <c r="AF278" s="52">
        <v>3</v>
      </c>
      <c r="AG278" s="52">
        <v>3</v>
      </c>
      <c r="AH278" s="52">
        <v>5</v>
      </c>
      <c r="AI278" s="52">
        <v>3</v>
      </c>
      <c r="AJ278" s="52">
        <v>5</v>
      </c>
      <c r="AK278" s="27">
        <v>5</v>
      </c>
      <c r="AL278" s="27">
        <v>5</v>
      </c>
      <c r="AM278" s="27">
        <v>5</v>
      </c>
      <c r="AN278" s="27">
        <v>4</v>
      </c>
      <c r="AO278" s="27">
        <v>4</v>
      </c>
      <c r="AP278" s="27">
        <v>3</v>
      </c>
      <c r="AQ278" s="91">
        <v>5</v>
      </c>
      <c r="AR278" s="52">
        <v>4</v>
      </c>
      <c r="AS278" s="52">
        <v>4</v>
      </c>
      <c r="AT278" s="52">
        <v>3</v>
      </c>
      <c r="AU278" s="52">
        <v>4</v>
      </c>
      <c r="AV278" s="52">
        <v>4</v>
      </c>
      <c r="AW278" s="52">
        <v>4</v>
      </c>
      <c r="AX278" s="52">
        <v>4</v>
      </c>
      <c r="AY278" s="52">
        <v>5</v>
      </c>
      <c r="AZ278" s="52">
        <v>3</v>
      </c>
      <c r="BA278" s="52">
        <v>4</v>
      </c>
      <c r="BB278" s="52">
        <v>4</v>
      </c>
      <c r="BC278" s="52">
        <v>3</v>
      </c>
    </row>
    <row r="279" spans="2:55" x14ac:dyDescent="0.25">
      <c r="B279" s="8"/>
      <c r="C279" s="5" t="s">
        <v>4</v>
      </c>
      <c r="D279" s="28">
        <f t="shared" ref="D279:Q279" si="245">IF(SUM(D273:D278)=0,0,AVERAGE(D273:D278))</f>
        <v>3.6666666666666665</v>
      </c>
      <c r="E279" s="28">
        <f t="shared" si="245"/>
        <v>4</v>
      </c>
      <c r="F279" s="28">
        <f t="shared" si="245"/>
        <v>3.1666666666666665</v>
      </c>
      <c r="G279" s="28">
        <f t="shared" si="245"/>
        <v>4.333333333333333</v>
      </c>
      <c r="H279" s="28">
        <f t="shared" si="245"/>
        <v>4.166666666666667</v>
      </c>
      <c r="I279" s="28">
        <f t="shared" si="245"/>
        <v>3.6666666666666665</v>
      </c>
      <c r="J279" s="28">
        <f t="shared" si="245"/>
        <v>4.333333333333333</v>
      </c>
      <c r="K279" s="28">
        <f t="shared" si="245"/>
        <v>3.6666666666666665</v>
      </c>
      <c r="L279" s="28">
        <f t="shared" si="245"/>
        <v>4.166666666666667</v>
      </c>
      <c r="M279" s="28">
        <f t="shared" si="245"/>
        <v>3.8333333333333335</v>
      </c>
      <c r="N279" s="28">
        <f t="shared" si="245"/>
        <v>3.5</v>
      </c>
      <c r="O279" s="28">
        <f t="shared" si="245"/>
        <v>4.166666666666667</v>
      </c>
      <c r="P279" s="28">
        <f t="shared" si="245"/>
        <v>3.8333333333333335</v>
      </c>
      <c r="Q279" s="28">
        <f t="shared" si="245"/>
        <v>4.333333333333333</v>
      </c>
      <c r="R279" s="28">
        <f t="shared" ref="R279:AH279" si="246">IF(SUM(R273:R278)=0,0,AVERAGE(R273:R278))</f>
        <v>3</v>
      </c>
      <c r="S279" s="28">
        <f>IF(SUM(S273:S278)=0,0,AVERAGE(S273:S278))</f>
        <v>3.1666666666666665</v>
      </c>
      <c r="T279" s="28">
        <f t="shared" si="246"/>
        <v>3.6666666666666665</v>
      </c>
      <c r="U279" s="28">
        <f t="shared" si="246"/>
        <v>4</v>
      </c>
      <c r="V279" s="28">
        <f t="shared" si="246"/>
        <v>4.166666666666667</v>
      </c>
      <c r="W279" s="28">
        <f t="shared" si="246"/>
        <v>3.6666666666666665</v>
      </c>
      <c r="X279" s="28">
        <f t="shared" si="246"/>
        <v>3.5</v>
      </c>
      <c r="Y279" s="28">
        <f t="shared" si="246"/>
        <v>4</v>
      </c>
      <c r="Z279" s="28">
        <f t="shared" si="246"/>
        <v>4.166666666666667</v>
      </c>
      <c r="AA279" s="28">
        <f t="shared" si="246"/>
        <v>3.1666666666666665</v>
      </c>
      <c r="AB279" s="28">
        <f t="shared" si="246"/>
        <v>4</v>
      </c>
      <c r="AC279" s="28">
        <f t="shared" si="246"/>
        <v>3.6666666666666665</v>
      </c>
      <c r="AD279" s="28">
        <f t="shared" si="246"/>
        <v>3.5</v>
      </c>
      <c r="AE279" s="28">
        <f t="shared" si="246"/>
        <v>2.6666666666666665</v>
      </c>
      <c r="AF279" s="28">
        <f t="shared" si="246"/>
        <v>3.1666666666666665</v>
      </c>
      <c r="AG279" s="28">
        <f t="shared" si="246"/>
        <v>2.6666666666666665</v>
      </c>
      <c r="AH279" s="28">
        <f t="shared" si="246"/>
        <v>4</v>
      </c>
      <c r="AI279" s="28">
        <f>IF(SUM(AI273:AI278)=0,0,AVERAGE(AI273:AI278))</f>
        <v>3</v>
      </c>
      <c r="AJ279" s="28">
        <f>IF(SUM(AJ273:AJ278)=0,0,AVERAGE(AJ273:AJ278))</f>
        <v>3.6666666666666665</v>
      </c>
      <c r="AK279" s="28">
        <f t="shared" ref="AK279:AM279" si="247">IF(SUM(AK273:AK278)=0,0,AVERAGE(AK273:AK278))</f>
        <v>3.8333333333333335</v>
      </c>
      <c r="AL279" s="28">
        <f t="shared" si="247"/>
        <v>3.8333333333333335</v>
      </c>
      <c r="AM279" s="28">
        <f t="shared" si="247"/>
        <v>3.8333333333333335</v>
      </c>
      <c r="AN279" s="28">
        <f t="shared" ref="AN279:AO279" si="248">IF(SUM(AN273:AN278)=0,0,AVERAGE(AN273:AN278))</f>
        <v>3.8333333333333335</v>
      </c>
      <c r="AO279" s="28">
        <f t="shared" si="248"/>
        <v>3.1666666666666665</v>
      </c>
      <c r="AP279" s="28">
        <f>IF(SUM(AP273:AP278)=0,0,AVERAGE(AP273:AP278))</f>
        <v>2.8333333333333335</v>
      </c>
      <c r="AQ279" s="29">
        <f t="shared" ref="AQ279:AV279" si="249">IF(SUM(AQ273:AQ278)=0,0,AVERAGE(AQ273:AQ278))</f>
        <v>4.166666666666667</v>
      </c>
      <c r="AR279" s="28">
        <f t="shared" si="249"/>
        <v>3.8333333333333335</v>
      </c>
      <c r="AS279" s="28">
        <f t="shared" si="249"/>
        <v>4</v>
      </c>
      <c r="AT279" s="28">
        <f>IF(SUM(AT273:AT278)=0,0,AVERAGE(AT273:AT278))</f>
        <v>3.1666666666666665</v>
      </c>
      <c r="AU279" s="28">
        <f>IF(SUM(AU273:AU278)=0,0,AVERAGE(AU273:AU278))</f>
        <v>3.5</v>
      </c>
      <c r="AV279" s="28">
        <f t="shared" si="249"/>
        <v>3.6666666666666665</v>
      </c>
      <c r="AW279" s="28">
        <f t="shared" ref="AW279:BB279" si="250">IF(SUM(AW273:AW278)=0,0,AVERAGE(AW273:AW278))</f>
        <v>3.5</v>
      </c>
      <c r="AX279" s="28">
        <f t="shared" si="250"/>
        <v>3.6666666666666665</v>
      </c>
      <c r="AY279" s="28">
        <f>IF(SUM(AY273:AY278)=0,0,AVERAGE(AY273:AY278))</f>
        <v>4</v>
      </c>
      <c r="AZ279" s="28">
        <f t="shared" si="250"/>
        <v>3</v>
      </c>
      <c r="BA279" s="28">
        <f t="shared" si="250"/>
        <v>3.3333333333333335</v>
      </c>
      <c r="BB279" s="28">
        <f t="shared" si="250"/>
        <v>3.3333333333333335</v>
      </c>
      <c r="BC279" s="28">
        <f>IF(SUM(BC273:BC278)=0,0,AVERAGE(BC273:BC278))</f>
        <v>3.3333333333333335</v>
      </c>
    </row>
    <row r="280" spans="2:55" ht="31.5" x14ac:dyDescent="0.25">
      <c r="B280" s="38">
        <v>10</v>
      </c>
      <c r="C280" s="34" t="s">
        <v>79</v>
      </c>
      <c r="D280" s="35">
        <f t="shared" ref="D280:AH280" si="251">SUM($B280*D279)</f>
        <v>36.666666666666664</v>
      </c>
      <c r="E280" s="35">
        <f t="shared" si="251"/>
        <v>40</v>
      </c>
      <c r="F280" s="35">
        <f t="shared" si="251"/>
        <v>31.666666666666664</v>
      </c>
      <c r="G280" s="35">
        <f t="shared" si="251"/>
        <v>43.333333333333329</v>
      </c>
      <c r="H280" s="35">
        <f t="shared" si="251"/>
        <v>41.666666666666671</v>
      </c>
      <c r="I280" s="35">
        <f>SUM($B280*I279)</f>
        <v>36.666666666666664</v>
      </c>
      <c r="J280" s="35">
        <f t="shared" si="251"/>
        <v>43.333333333333329</v>
      </c>
      <c r="K280" s="35">
        <f t="shared" si="251"/>
        <v>36.666666666666664</v>
      </c>
      <c r="L280" s="35">
        <f t="shared" si="251"/>
        <v>41.666666666666671</v>
      </c>
      <c r="M280" s="35">
        <f t="shared" si="251"/>
        <v>38.333333333333336</v>
      </c>
      <c r="N280" s="35">
        <f t="shared" si="251"/>
        <v>35</v>
      </c>
      <c r="O280" s="35">
        <f>SUM($B280*O279)</f>
        <v>41.666666666666671</v>
      </c>
      <c r="P280" s="35">
        <f t="shared" si="251"/>
        <v>38.333333333333336</v>
      </c>
      <c r="Q280" s="35">
        <f t="shared" si="251"/>
        <v>43.333333333333329</v>
      </c>
      <c r="R280" s="35">
        <f t="shared" si="251"/>
        <v>30</v>
      </c>
      <c r="S280" s="35">
        <f>SUM($B280*S279)</f>
        <v>31.666666666666664</v>
      </c>
      <c r="T280" s="35">
        <f t="shared" si="251"/>
        <v>36.666666666666664</v>
      </c>
      <c r="U280" s="35">
        <f t="shared" si="251"/>
        <v>40</v>
      </c>
      <c r="V280" s="35">
        <f t="shared" si="251"/>
        <v>41.666666666666671</v>
      </c>
      <c r="W280" s="35">
        <f t="shared" si="251"/>
        <v>36.666666666666664</v>
      </c>
      <c r="X280" s="35">
        <f t="shared" si="251"/>
        <v>35</v>
      </c>
      <c r="Y280" s="35">
        <f t="shared" si="251"/>
        <v>40</v>
      </c>
      <c r="Z280" s="35">
        <f t="shared" si="251"/>
        <v>41.666666666666671</v>
      </c>
      <c r="AA280" s="35">
        <f t="shared" si="251"/>
        <v>31.666666666666664</v>
      </c>
      <c r="AB280" s="35">
        <f t="shared" si="251"/>
        <v>40</v>
      </c>
      <c r="AC280" s="35">
        <f t="shared" si="251"/>
        <v>36.666666666666664</v>
      </c>
      <c r="AD280" s="35">
        <f t="shared" si="251"/>
        <v>35</v>
      </c>
      <c r="AE280" s="35">
        <f t="shared" si="251"/>
        <v>26.666666666666664</v>
      </c>
      <c r="AF280" s="35">
        <f t="shared" si="251"/>
        <v>31.666666666666664</v>
      </c>
      <c r="AG280" s="35">
        <f t="shared" si="251"/>
        <v>26.666666666666664</v>
      </c>
      <c r="AH280" s="35">
        <f t="shared" si="251"/>
        <v>40</v>
      </c>
      <c r="AI280" s="35">
        <f>SUM($B280*AI279)</f>
        <v>30</v>
      </c>
      <c r="AJ280" s="35">
        <f>SUM($B280*AJ279)</f>
        <v>36.666666666666664</v>
      </c>
      <c r="AK280" s="35">
        <f>SUM($B280*AK279)</f>
        <v>38.333333333333336</v>
      </c>
      <c r="AL280" s="35">
        <f t="shared" ref="AL280:AO280" si="252">SUM($B280*AL279)</f>
        <v>38.333333333333336</v>
      </c>
      <c r="AM280" s="35">
        <f t="shared" si="252"/>
        <v>38.333333333333336</v>
      </c>
      <c r="AN280" s="35">
        <f t="shared" si="252"/>
        <v>38.333333333333336</v>
      </c>
      <c r="AO280" s="35">
        <f t="shared" si="252"/>
        <v>31.666666666666664</v>
      </c>
      <c r="AP280" s="35">
        <f>SUM($B280*AP279)</f>
        <v>28.333333333333336</v>
      </c>
      <c r="AQ280" s="39">
        <f t="shared" ref="AQ280:BB280" si="253">SUM($B280*AQ279)</f>
        <v>41.666666666666671</v>
      </c>
      <c r="AR280" s="35">
        <f t="shared" si="253"/>
        <v>38.333333333333336</v>
      </c>
      <c r="AS280" s="35">
        <f t="shared" si="253"/>
        <v>40</v>
      </c>
      <c r="AT280" s="35">
        <f>SUM($B280*AT279)</f>
        <v>31.666666666666664</v>
      </c>
      <c r="AU280" s="35">
        <f>SUM($B280*AU279)</f>
        <v>35</v>
      </c>
      <c r="AV280" s="35">
        <f t="shared" si="253"/>
        <v>36.666666666666664</v>
      </c>
      <c r="AW280" s="35">
        <f t="shared" si="253"/>
        <v>35</v>
      </c>
      <c r="AX280" s="35">
        <f t="shared" si="253"/>
        <v>36.666666666666664</v>
      </c>
      <c r="AY280" s="35">
        <f>SUM($B280*AY279)</f>
        <v>40</v>
      </c>
      <c r="AZ280" s="35">
        <f t="shared" si="253"/>
        <v>30</v>
      </c>
      <c r="BA280" s="35">
        <f t="shared" si="253"/>
        <v>33.333333333333336</v>
      </c>
      <c r="BB280" s="35">
        <f t="shared" si="253"/>
        <v>33.333333333333336</v>
      </c>
      <c r="BC280" s="35">
        <f>SUM($B280*BC279)</f>
        <v>33.333333333333336</v>
      </c>
    </row>
    <row r="281" spans="2:55" ht="15.75" x14ac:dyDescent="0.25">
      <c r="B281" s="8"/>
      <c r="C281" s="20" t="s">
        <v>80</v>
      </c>
      <c r="D281" s="49"/>
      <c r="E281" s="49"/>
      <c r="F281" s="49"/>
      <c r="G281" s="49"/>
      <c r="H281" s="49"/>
      <c r="I281" s="33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64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33"/>
      <c r="AL281" s="33"/>
      <c r="AM281" s="33"/>
      <c r="AN281" s="33"/>
      <c r="AO281" s="33"/>
      <c r="AP281" s="33"/>
      <c r="AQ281" s="88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</row>
    <row r="282" spans="2:55" x14ac:dyDescent="0.25">
      <c r="B282" s="8"/>
      <c r="C282" s="5" t="str">
        <f>C$28</f>
        <v>Evaluator #1</v>
      </c>
      <c r="D282" s="52">
        <v>3</v>
      </c>
      <c r="E282" s="52">
        <v>3</v>
      </c>
      <c r="F282" s="52">
        <v>2</v>
      </c>
      <c r="G282" s="52">
        <v>3</v>
      </c>
      <c r="H282" s="52">
        <v>3</v>
      </c>
      <c r="I282" s="27">
        <v>3</v>
      </c>
      <c r="J282" s="52">
        <v>4</v>
      </c>
      <c r="K282" s="52">
        <v>3</v>
      </c>
      <c r="L282" s="52">
        <v>4</v>
      </c>
      <c r="M282" s="52">
        <v>4</v>
      </c>
      <c r="N282" s="52">
        <v>3</v>
      </c>
      <c r="O282" s="52">
        <v>4</v>
      </c>
      <c r="P282" s="52">
        <v>3</v>
      </c>
      <c r="Q282" s="52">
        <v>4</v>
      </c>
      <c r="R282" s="52">
        <v>4</v>
      </c>
      <c r="S282" s="52">
        <v>3</v>
      </c>
      <c r="T282" s="52">
        <v>3</v>
      </c>
      <c r="U282" s="52">
        <v>3</v>
      </c>
      <c r="V282" s="52">
        <v>3</v>
      </c>
      <c r="W282" s="52">
        <v>3</v>
      </c>
      <c r="X282" s="52">
        <v>3</v>
      </c>
      <c r="Y282" s="52">
        <v>3</v>
      </c>
      <c r="Z282" s="67">
        <v>4</v>
      </c>
      <c r="AA282" s="52">
        <v>3</v>
      </c>
      <c r="AB282" s="52">
        <v>3</v>
      </c>
      <c r="AC282" s="52">
        <v>3</v>
      </c>
      <c r="AD282" s="52">
        <v>3</v>
      </c>
      <c r="AE282" s="52">
        <v>3</v>
      </c>
      <c r="AF282" s="52">
        <v>3</v>
      </c>
      <c r="AG282" s="52">
        <v>3</v>
      </c>
      <c r="AH282" s="52">
        <v>3</v>
      </c>
      <c r="AI282" s="52">
        <v>4</v>
      </c>
      <c r="AJ282" s="52">
        <v>2</v>
      </c>
      <c r="AK282" s="27">
        <v>4</v>
      </c>
      <c r="AL282" s="27">
        <v>4</v>
      </c>
      <c r="AM282" s="27">
        <v>3</v>
      </c>
      <c r="AN282" s="27">
        <v>4</v>
      </c>
      <c r="AO282" s="27">
        <v>3</v>
      </c>
      <c r="AP282" s="27">
        <v>3</v>
      </c>
      <c r="AQ282" s="91">
        <v>3</v>
      </c>
      <c r="AR282" s="52">
        <v>4</v>
      </c>
      <c r="AS282" s="52">
        <v>3</v>
      </c>
      <c r="AT282" s="52">
        <v>3</v>
      </c>
      <c r="AU282" s="52">
        <v>3</v>
      </c>
      <c r="AV282" s="52">
        <v>3</v>
      </c>
      <c r="AW282" s="52">
        <v>3</v>
      </c>
      <c r="AX282" s="52">
        <v>3</v>
      </c>
      <c r="AY282" s="52">
        <v>4</v>
      </c>
      <c r="AZ282" s="52">
        <v>3</v>
      </c>
      <c r="BA282" s="52">
        <v>3</v>
      </c>
      <c r="BB282" s="52">
        <v>3</v>
      </c>
      <c r="BC282" s="52">
        <v>3</v>
      </c>
    </row>
    <row r="283" spans="2:55" x14ac:dyDescent="0.25">
      <c r="B283" s="8"/>
      <c r="C283" s="5" t="str">
        <f>C$29</f>
        <v>Evaluator #2</v>
      </c>
      <c r="D283" s="52">
        <v>4</v>
      </c>
      <c r="E283" s="52">
        <v>4</v>
      </c>
      <c r="F283" s="52">
        <v>4</v>
      </c>
      <c r="G283" s="52">
        <v>4</v>
      </c>
      <c r="H283" s="52">
        <v>4</v>
      </c>
      <c r="I283" s="27">
        <v>4</v>
      </c>
      <c r="J283" s="52">
        <v>4</v>
      </c>
      <c r="K283" s="52">
        <v>4</v>
      </c>
      <c r="L283" s="52">
        <v>4</v>
      </c>
      <c r="M283" s="52">
        <v>4</v>
      </c>
      <c r="N283" s="52">
        <v>4</v>
      </c>
      <c r="O283" s="52">
        <v>4</v>
      </c>
      <c r="P283" s="52">
        <v>4</v>
      </c>
      <c r="Q283" s="52">
        <v>4</v>
      </c>
      <c r="R283" s="52">
        <v>4</v>
      </c>
      <c r="S283" s="52">
        <v>4</v>
      </c>
      <c r="T283" s="52">
        <v>4</v>
      </c>
      <c r="U283" s="52">
        <v>4</v>
      </c>
      <c r="V283" s="52">
        <v>4</v>
      </c>
      <c r="W283" s="52">
        <v>4</v>
      </c>
      <c r="X283" s="52">
        <v>4</v>
      </c>
      <c r="Y283" s="52">
        <v>4</v>
      </c>
      <c r="Z283" s="67">
        <v>4</v>
      </c>
      <c r="AA283" s="52">
        <v>3</v>
      </c>
      <c r="AB283" s="52">
        <v>4</v>
      </c>
      <c r="AC283" s="52">
        <v>4</v>
      </c>
      <c r="AD283" s="52">
        <v>3</v>
      </c>
      <c r="AE283" s="52">
        <v>2</v>
      </c>
      <c r="AF283" s="52">
        <v>2</v>
      </c>
      <c r="AG283" s="52">
        <v>4</v>
      </c>
      <c r="AH283" s="52">
        <v>2</v>
      </c>
      <c r="AI283" s="52">
        <v>3</v>
      </c>
      <c r="AJ283" s="52">
        <v>4</v>
      </c>
      <c r="AK283" s="27">
        <v>4</v>
      </c>
      <c r="AL283" s="27">
        <v>4</v>
      </c>
      <c r="AM283" s="27">
        <v>3</v>
      </c>
      <c r="AN283" s="27">
        <v>4</v>
      </c>
      <c r="AO283" s="27">
        <v>3</v>
      </c>
      <c r="AP283" s="27">
        <v>3</v>
      </c>
      <c r="AQ283" s="91">
        <v>2</v>
      </c>
      <c r="AR283" s="52">
        <v>3</v>
      </c>
      <c r="AS283" s="52">
        <v>3</v>
      </c>
      <c r="AT283" s="52">
        <v>3</v>
      </c>
      <c r="AU283" s="52">
        <v>3</v>
      </c>
      <c r="AV283" s="52">
        <v>3</v>
      </c>
      <c r="AW283" s="52">
        <v>4</v>
      </c>
      <c r="AX283" s="52">
        <v>4</v>
      </c>
      <c r="AY283" s="52">
        <v>4</v>
      </c>
      <c r="AZ283" s="52">
        <v>3</v>
      </c>
      <c r="BA283" s="52">
        <v>4</v>
      </c>
      <c r="BB283" s="52">
        <v>4</v>
      </c>
      <c r="BC283" s="52">
        <v>4</v>
      </c>
    </row>
    <row r="284" spans="2:55" x14ac:dyDescent="0.25">
      <c r="B284" s="8"/>
      <c r="C284" s="5" t="str">
        <f>C$30</f>
        <v>Evaluator #3</v>
      </c>
      <c r="D284" s="52">
        <v>4</v>
      </c>
      <c r="E284" s="52">
        <v>3</v>
      </c>
      <c r="F284" s="52">
        <v>3</v>
      </c>
      <c r="G284" s="52">
        <v>3</v>
      </c>
      <c r="H284" s="52">
        <v>3</v>
      </c>
      <c r="I284" s="27">
        <v>3</v>
      </c>
      <c r="J284" s="52">
        <v>4</v>
      </c>
      <c r="K284" s="52">
        <v>4</v>
      </c>
      <c r="L284" s="52">
        <v>4</v>
      </c>
      <c r="M284" s="52">
        <v>4</v>
      </c>
      <c r="N284" s="52">
        <v>3</v>
      </c>
      <c r="O284" s="52">
        <v>3</v>
      </c>
      <c r="P284" s="52">
        <v>4</v>
      </c>
      <c r="Q284" s="52">
        <v>4</v>
      </c>
      <c r="R284" s="52">
        <v>3</v>
      </c>
      <c r="S284" s="52">
        <v>3</v>
      </c>
      <c r="T284" s="52">
        <v>3</v>
      </c>
      <c r="U284" s="52">
        <v>3</v>
      </c>
      <c r="V284" s="52">
        <v>4</v>
      </c>
      <c r="W284" s="52">
        <v>4</v>
      </c>
      <c r="X284" s="52">
        <v>3</v>
      </c>
      <c r="Y284" s="52">
        <v>3</v>
      </c>
      <c r="Z284" s="67">
        <v>3</v>
      </c>
      <c r="AA284" s="52">
        <v>3</v>
      </c>
      <c r="AB284" s="52">
        <v>4</v>
      </c>
      <c r="AC284" s="52">
        <v>3</v>
      </c>
      <c r="AD284" s="52">
        <v>3</v>
      </c>
      <c r="AE284" s="52">
        <v>3</v>
      </c>
      <c r="AF284" s="52">
        <v>2</v>
      </c>
      <c r="AG284" s="52">
        <v>3</v>
      </c>
      <c r="AH284" s="52">
        <v>3</v>
      </c>
      <c r="AI284" s="52">
        <v>3</v>
      </c>
      <c r="AJ284" s="52">
        <v>3</v>
      </c>
      <c r="AK284" s="27">
        <v>4</v>
      </c>
      <c r="AL284" s="27">
        <v>4</v>
      </c>
      <c r="AM284" s="27">
        <v>4</v>
      </c>
      <c r="AN284" s="27">
        <v>4</v>
      </c>
      <c r="AO284" s="27">
        <v>3</v>
      </c>
      <c r="AP284" s="27">
        <v>4</v>
      </c>
      <c r="AQ284" s="91">
        <v>5</v>
      </c>
      <c r="AR284" s="52">
        <v>5</v>
      </c>
      <c r="AS284" s="52">
        <v>3</v>
      </c>
      <c r="AT284" s="52">
        <v>4</v>
      </c>
      <c r="AU284" s="52">
        <v>3</v>
      </c>
      <c r="AV284" s="52">
        <v>3</v>
      </c>
      <c r="AW284" s="52">
        <v>3</v>
      </c>
      <c r="AX284" s="52">
        <v>4</v>
      </c>
      <c r="AY284" s="52">
        <v>3</v>
      </c>
      <c r="AZ284" s="52">
        <v>3</v>
      </c>
      <c r="BA284" s="52">
        <v>3</v>
      </c>
      <c r="BB284" s="52">
        <v>3</v>
      </c>
      <c r="BC284" s="52">
        <v>3</v>
      </c>
    </row>
    <row r="285" spans="2:55" x14ac:dyDescent="0.25">
      <c r="B285" s="8"/>
      <c r="C285" s="5" t="str">
        <f>C$31</f>
        <v>Evaluator #4</v>
      </c>
      <c r="D285" s="52">
        <v>4</v>
      </c>
      <c r="E285" s="52">
        <v>5</v>
      </c>
      <c r="F285" s="52">
        <v>4</v>
      </c>
      <c r="G285" s="52">
        <v>4</v>
      </c>
      <c r="H285" s="52">
        <v>4</v>
      </c>
      <c r="I285" s="27">
        <v>4</v>
      </c>
      <c r="J285" s="52">
        <v>5</v>
      </c>
      <c r="K285" s="52">
        <v>4</v>
      </c>
      <c r="L285" s="52">
        <v>4</v>
      </c>
      <c r="M285" s="52">
        <v>4</v>
      </c>
      <c r="N285" s="52">
        <v>3</v>
      </c>
      <c r="O285" s="52">
        <v>3</v>
      </c>
      <c r="P285" s="52">
        <v>4</v>
      </c>
      <c r="Q285" s="52">
        <v>4</v>
      </c>
      <c r="R285" s="52">
        <v>4</v>
      </c>
      <c r="S285" s="52">
        <v>3</v>
      </c>
      <c r="T285" s="52">
        <v>4</v>
      </c>
      <c r="U285" s="52">
        <v>4</v>
      </c>
      <c r="V285" s="52">
        <v>4</v>
      </c>
      <c r="W285" s="52">
        <v>4</v>
      </c>
      <c r="X285" s="52">
        <v>4</v>
      </c>
      <c r="Y285" s="52">
        <v>3</v>
      </c>
      <c r="Z285" s="67">
        <v>3</v>
      </c>
      <c r="AA285" s="52">
        <v>2</v>
      </c>
      <c r="AB285" s="52">
        <v>4</v>
      </c>
      <c r="AC285" s="52">
        <v>4</v>
      </c>
      <c r="AD285" s="52">
        <v>3</v>
      </c>
      <c r="AE285" s="52">
        <v>2</v>
      </c>
      <c r="AF285" s="52">
        <v>3</v>
      </c>
      <c r="AG285" s="52">
        <v>4</v>
      </c>
      <c r="AH285" s="52">
        <v>4</v>
      </c>
      <c r="AI285" s="52">
        <v>4</v>
      </c>
      <c r="AJ285" s="52">
        <v>3</v>
      </c>
      <c r="AK285" s="27">
        <v>4</v>
      </c>
      <c r="AL285" s="27">
        <v>3</v>
      </c>
      <c r="AM285" s="27">
        <v>3</v>
      </c>
      <c r="AN285" s="27">
        <v>4</v>
      </c>
      <c r="AO285" s="27">
        <v>4</v>
      </c>
      <c r="AP285" s="27">
        <v>4</v>
      </c>
      <c r="AQ285" s="91">
        <v>4</v>
      </c>
      <c r="AR285" s="52">
        <v>3</v>
      </c>
      <c r="AS285" s="52">
        <v>4</v>
      </c>
      <c r="AT285" s="52">
        <v>3</v>
      </c>
      <c r="AU285" s="52">
        <v>4</v>
      </c>
      <c r="AV285" s="52">
        <v>3</v>
      </c>
      <c r="AW285" s="52">
        <v>5</v>
      </c>
      <c r="AX285" s="52">
        <v>3</v>
      </c>
      <c r="AY285" s="52">
        <v>4</v>
      </c>
      <c r="AZ285" s="52">
        <v>3</v>
      </c>
      <c r="BA285" s="52">
        <v>4</v>
      </c>
      <c r="BB285" s="52">
        <v>4</v>
      </c>
      <c r="BC285" s="52">
        <v>3</v>
      </c>
    </row>
    <row r="286" spans="2:55" x14ac:dyDescent="0.25">
      <c r="B286" s="8"/>
      <c r="C286" s="5" t="str">
        <f>C$32</f>
        <v>Evaluator #5</v>
      </c>
      <c r="D286" s="52">
        <v>4</v>
      </c>
      <c r="E286" s="52">
        <v>4</v>
      </c>
      <c r="F286" s="52">
        <v>4</v>
      </c>
      <c r="G286" s="52">
        <v>4</v>
      </c>
      <c r="H286" s="52">
        <v>4</v>
      </c>
      <c r="I286" s="27">
        <v>4</v>
      </c>
      <c r="J286" s="52">
        <v>4</v>
      </c>
      <c r="K286" s="52">
        <v>4</v>
      </c>
      <c r="L286" s="52">
        <v>4</v>
      </c>
      <c r="M286" s="52">
        <v>4</v>
      </c>
      <c r="N286" s="52">
        <v>4</v>
      </c>
      <c r="O286" s="52">
        <v>4</v>
      </c>
      <c r="P286" s="52">
        <v>4</v>
      </c>
      <c r="Q286" s="52">
        <v>4</v>
      </c>
      <c r="R286" s="52">
        <v>4</v>
      </c>
      <c r="S286" s="52">
        <v>4</v>
      </c>
      <c r="T286" s="52">
        <v>4</v>
      </c>
      <c r="U286" s="52">
        <v>4</v>
      </c>
      <c r="V286" s="52">
        <v>4</v>
      </c>
      <c r="W286" s="52">
        <v>4</v>
      </c>
      <c r="X286" s="52">
        <v>4</v>
      </c>
      <c r="Y286" s="52">
        <v>4</v>
      </c>
      <c r="Z286" s="67">
        <v>4</v>
      </c>
      <c r="AA286" s="52">
        <v>4</v>
      </c>
      <c r="AB286" s="52">
        <v>3</v>
      </c>
      <c r="AC286" s="52">
        <v>4</v>
      </c>
      <c r="AD286" s="52">
        <v>3</v>
      </c>
      <c r="AE286" s="52">
        <v>3</v>
      </c>
      <c r="AF286" s="52">
        <v>4</v>
      </c>
      <c r="AG286" s="52">
        <v>4</v>
      </c>
      <c r="AH286" s="52">
        <v>4</v>
      </c>
      <c r="AI286" s="52">
        <v>4</v>
      </c>
      <c r="AJ286" s="52">
        <v>3</v>
      </c>
      <c r="AK286" s="27">
        <v>4</v>
      </c>
      <c r="AL286" s="27">
        <v>3</v>
      </c>
      <c r="AM286" s="27">
        <v>4</v>
      </c>
      <c r="AN286" s="27">
        <v>4</v>
      </c>
      <c r="AO286" s="27">
        <v>4</v>
      </c>
      <c r="AP286" s="27">
        <v>4</v>
      </c>
      <c r="AQ286" s="91">
        <v>4</v>
      </c>
      <c r="AR286" s="52">
        <v>3</v>
      </c>
      <c r="AS286" s="52">
        <v>4</v>
      </c>
      <c r="AT286" s="52">
        <v>3</v>
      </c>
      <c r="AU286" s="52">
        <v>4</v>
      </c>
      <c r="AV286" s="52">
        <v>3</v>
      </c>
      <c r="AW286" s="52">
        <v>4</v>
      </c>
      <c r="AX286" s="52">
        <v>4</v>
      </c>
      <c r="AY286" s="52">
        <v>3</v>
      </c>
      <c r="AZ286" s="52">
        <v>3</v>
      </c>
      <c r="BA286" s="52">
        <v>3</v>
      </c>
      <c r="BB286" s="52">
        <v>3</v>
      </c>
      <c r="BC286" s="52">
        <v>3</v>
      </c>
    </row>
    <row r="287" spans="2:55" x14ac:dyDescent="0.25">
      <c r="B287" s="8"/>
      <c r="C287" s="5" t="str">
        <f>C$33</f>
        <v>Evaluator #6</v>
      </c>
      <c r="D287" s="52">
        <v>3</v>
      </c>
      <c r="E287" s="52">
        <v>3</v>
      </c>
      <c r="F287" s="52">
        <v>4</v>
      </c>
      <c r="G287" s="52">
        <v>3</v>
      </c>
      <c r="H287" s="52">
        <v>4</v>
      </c>
      <c r="I287" s="27">
        <v>3</v>
      </c>
      <c r="J287" s="52">
        <v>4</v>
      </c>
      <c r="K287" s="52">
        <v>5</v>
      </c>
      <c r="L287" s="52">
        <v>4</v>
      </c>
      <c r="M287" s="52">
        <v>4</v>
      </c>
      <c r="N287" s="52">
        <v>4</v>
      </c>
      <c r="O287" s="52">
        <v>4</v>
      </c>
      <c r="P287" s="52">
        <v>4</v>
      </c>
      <c r="Q287" s="52">
        <v>4</v>
      </c>
      <c r="R287" s="52">
        <v>3</v>
      </c>
      <c r="S287" s="52">
        <v>3</v>
      </c>
      <c r="T287" s="52">
        <v>4</v>
      </c>
      <c r="U287" s="52">
        <v>4</v>
      </c>
      <c r="V287" s="52">
        <v>4</v>
      </c>
      <c r="W287" s="52">
        <v>4</v>
      </c>
      <c r="X287" s="52">
        <v>3</v>
      </c>
      <c r="Y287" s="52">
        <v>3</v>
      </c>
      <c r="Z287" s="67">
        <v>4</v>
      </c>
      <c r="AA287" s="52">
        <v>4</v>
      </c>
      <c r="AB287" s="52">
        <v>4</v>
      </c>
      <c r="AC287" s="52">
        <v>4</v>
      </c>
      <c r="AD287" s="52">
        <v>3</v>
      </c>
      <c r="AE287" s="52">
        <v>2</v>
      </c>
      <c r="AF287" s="52">
        <v>2</v>
      </c>
      <c r="AG287" s="52">
        <v>3</v>
      </c>
      <c r="AH287" s="52">
        <v>3</v>
      </c>
      <c r="AI287" s="52">
        <v>4</v>
      </c>
      <c r="AJ287" s="52">
        <v>3</v>
      </c>
      <c r="AK287" s="27">
        <v>4</v>
      </c>
      <c r="AL287" s="27">
        <v>4</v>
      </c>
      <c r="AM287" s="27">
        <v>4</v>
      </c>
      <c r="AN287" s="27">
        <v>3</v>
      </c>
      <c r="AO287" s="27">
        <v>3</v>
      </c>
      <c r="AP287" s="27">
        <v>3</v>
      </c>
      <c r="AQ287" s="91">
        <v>3</v>
      </c>
      <c r="AR287" s="52">
        <v>4</v>
      </c>
      <c r="AS287" s="52">
        <v>4</v>
      </c>
      <c r="AT287" s="52">
        <v>4</v>
      </c>
      <c r="AU287" s="52">
        <v>4</v>
      </c>
      <c r="AV287" s="52">
        <v>4</v>
      </c>
      <c r="AW287" s="52">
        <v>5</v>
      </c>
      <c r="AX287" s="52">
        <v>4</v>
      </c>
      <c r="AY287" s="52">
        <v>4</v>
      </c>
      <c r="AZ287" s="52">
        <v>4</v>
      </c>
      <c r="BA287" s="52">
        <v>4</v>
      </c>
      <c r="BB287" s="52">
        <v>4</v>
      </c>
      <c r="BC287" s="52">
        <v>4</v>
      </c>
    </row>
    <row r="288" spans="2:55" x14ac:dyDescent="0.25">
      <c r="B288" s="8"/>
      <c r="C288" s="5" t="s">
        <v>4</v>
      </c>
      <c r="D288" s="28">
        <f t="shared" ref="D288:Q288" si="254">IF(SUM(D282:D287)=0,0,AVERAGE(D282:D287))</f>
        <v>3.6666666666666665</v>
      </c>
      <c r="E288" s="28">
        <f t="shared" si="254"/>
        <v>3.6666666666666665</v>
      </c>
      <c r="F288" s="28">
        <f t="shared" si="254"/>
        <v>3.5</v>
      </c>
      <c r="G288" s="28">
        <f t="shared" si="254"/>
        <v>3.5</v>
      </c>
      <c r="H288" s="28">
        <f t="shared" si="254"/>
        <v>3.6666666666666665</v>
      </c>
      <c r="I288" s="28">
        <f t="shared" si="254"/>
        <v>3.5</v>
      </c>
      <c r="J288" s="28">
        <f t="shared" si="254"/>
        <v>4.166666666666667</v>
      </c>
      <c r="K288" s="28">
        <f t="shared" si="254"/>
        <v>4</v>
      </c>
      <c r="L288" s="28">
        <f t="shared" si="254"/>
        <v>4</v>
      </c>
      <c r="M288" s="28">
        <f t="shared" si="254"/>
        <v>4</v>
      </c>
      <c r="N288" s="28">
        <f t="shared" si="254"/>
        <v>3.5</v>
      </c>
      <c r="O288" s="28">
        <f t="shared" si="254"/>
        <v>3.6666666666666665</v>
      </c>
      <c r="P288" s="28">
        <f t="shared" si="254"/>
        <v>3.8333333333333335</v>
      </c>
      <c r="Q288" s="28">
        <f t="shared" si="254"/>
        <v>4</v>
      </c>
      <c r="R288" s="28">
        <f t="shared" ref="R288:AH288" si="255">IF(SUM(R282:R287)=0,0,AVERAGE(R282:R287))</f>
        <v>3.6666666666666665</v>
      </c>
      <c r="S288" s="28">
        <f>IF(SUM(S282:S287)=0,0,AVERAGE(S282:S287))</f>
        <v>3.3333333333333335</v>
      </c>
      <c r="T288" s="28">
        <f t="shared" si="255"/>
        <v>3.6666666666666665</v>
      </c>
      <c r="U288" s="28">
        <f t="shared" si="255"/>
        <v>3.6666666666666665</v>
      </c>
      <c r="V288" s="28">
        <f t="shared" si="255"/>
        <v>3.8333333333333335</v>
      </c>
      <c r="W288" s="28">
        <f t="shared" si="255"/>
        <v>3.8333333333333335</v>
      </c>
      <c r="X288" s="28">
        <f t="shared" si="255"/>
        <v>3.5</v>
      </c>
      <c r="Y288" s="28">
        <f t="shared" si="255"/>
        <v>3.3333333333333335</v>
      </c>
      <c r="Z288" s="28">
        <f t="shared" si="255"/>
        <v>3.6666666666666665</v>
      </c>
      <c r="AA288" s="28">
        <f t="shared" si="255"/>
        <v>3.1666666666666665</v>
      </c>
      <c r="AB288" s="28">
        <f t="shared" si="255"/>
        <v>3.6666666666666665</v>
      </c>
      <c r="AC288" s="28">
        <f t="shared" si="255"/>
        <v>3.6666666666666665</v>
      </c>
      <c r="AD288" s="28">
        <f t="shared" si="255"/>
        <v>3</v>
      </c>
      <c r="AE288" s="28">
        <f t="shared" si="255"/>
        <v>2.5</v>
      </c>
      <c r="AF288" s="28">
        <f t="shared" si="255"/>
        <v>2.6666666666666665</v>
      </c>
      <c r="AG288" s="28">
        <f t="shared" si="255"/>
        <v>3.5</v>
      </c>
      <c r="AH288" s="28">
        <f t="shared" si="255"/>
        <v>3.1666666666666665</v>
      </c>
      <c r="AI288" s="28">
        <f>IF(SUM(AI282:AI287)=0,0,AVERAGE(AI282:AI287))</f>
        <v>3.6666666666666665</v>
      </c>
      <c r="AJ288" s="28">
        <f>IF(SUM(AJ282:AJ287)=0,0,AVERAGE(AJ282:AJ287))</f>
        <v>3</v>
      </c>
      <c r="AK288" s="28">
        <f t="shared" ref="AK288:AM288" si="256">IF(SUM(AK282:AK287)=0,0,AVERAGE(AK282:AK287))</f>
        <v>4</v>
      </c>
      <c r="AL288" s="28">
        <f t="shared" si="256"/>
        <v>3.6666666666666665</v>
      </c>
      <c r="AM288" s="28">
        <f t="shared" si="256"/>
        <v>3.5</v>
      </c>
      <c r="AN288" s="28">
        <f t="shared" ref="AN288:AO288" si="257">IF(SUM(AN282:AN287)=0,0,AVERAGE(AN282:AN287))</f>
        <v>3.8333333333333335</v>
      </c>
      <c r="AO288" s="28">
        <f t="shared" si="257"/>
        <v>3.3333333333333335</v>
      </c>
      <c r="AP288" s="28">
        <f>IF(SUM(AP282:AP287)=0,0,AVERAGE(AP282:AP287))</f>
        <v>3.5</v>
      </c>
      <c r="AQ288" s="29">
        <f t="shared" ref="AQ288:AV288" si="258">IF(SUM(AQ282:AQ287)=0,0,AVERAGE(AQ282:AQ287))</f>
        <v>3.5</v>
      </c>
      <c r="AR288" s="28">
        <f t="shared" si="258"/>
        <v>3.6666666666666665</v>
      </c>
      <c r="AS288" s="28">
        <f t="shared" si="258"/>
        <v>3.5</v>
      </c>
      <c r="AT288" s="28">
        <f>IF(SUM(AT282:AT287)=0,0,AVERAGE(AT282:AT287))</f>
        <v>3.3333333333333335</v>
      </c>
      <c r="AU288" s="28">
        <f>IF(SUM(AU282:AU287)=0,0,AVERAGE(AU282:AU287))</f>
        <v>3.5</v>
      </c>
      <c r="AV288" s="28">
        <f t="shared" si="258"/>
        <v>3.1666666666666665</v>
      </c>
      <c r="AW288" s="28">
        <f t="shared" ref="AW288:BB288" si="259">IF(SUM(AW282:AW287)=0,0,AVERAGE(AW282:AW287))</f>
        <v>4</v>
      </c>
      <c r="AX288" s="28">
        <f t="shared" si="259"/>
        <v>3.6666666666666665</v>
      </c>
      <c r="AY288" s="28">
        <f>IF(SUM(AY282:AY287)=0,0,AVERAGE(AY282:AY287))</f>
        <v>3.6666666666666665</v>
      </c>
      <c r="AZ288" s="28">
        <f t="shared" si="259"/>
        <v>3.1666666666666665</v>
      </c>
      <c r="BA288" s="28">
        <f t="shared" si="259"/>
        <v>3.5</v>
      </c>
      <c r="BB288" s="28">
        <f t="shared" si="259"/>
        <v>3.5</v>
      </c>
      <c r="BC288" s="28">
        <f>IF(SUM(BC282:BC287)=0,0,AVERAGE(BC282:BC287))</f>
        <v>3.3333333333333335</v>
      </c>
    </row>
    <row r="289" spans="2:55" ht="31.5" x14ac:dyDescent="0.25">
      <c r="B289" s="38">
        <v>10</v>
      </c>
      <c r="C289" s="34" t="s">
        <v>81</v>
      </c>
      <c r="D289" s="35">
        <f t="shared" ref="D289:AH289" si="260">SUM($B289*D288)</f>
        <v>36.666666666666664</v>
      </c>
      <c r="E289" s="35">
        <f t="shared" si="260"/>
        <v>36.666666666666664</v>
      </c>
      <c r="F289" s="35">
        <f t="shared" si="260"/>
        <v>35</v>
      </c>
      <c r="G289" s="35">
        <f t="shared" si="260"/>
        <v>35</v>
      </c>
      <c r="H289" s="35">
        <f t="shared" si="260"/>
        <v>36.666666666666664</v>
      </c>
      <c r="I289" s="35">
        <f>SUM($B289*I288)</f>
        <v>35</v>
      </c>
      <c r="J289" s="35">
        <f t="shared" si="260"/>
        <v>41.666666666666671</v>
      </c>
      <c r="K289" s="35">
        <f t="shared" si="260"/>
        <v>40</v>
      </c>
      <c r="L289" s="35">
        <f t="shared" si="260"/>
        <v>40</v>
      </c>
      <c r="M289" s="35">
        <f t="shared" si="260"/>
        <v>40</v>
      </c>
      <c r="N289" s="35">
        <f t="shared" si="260"/>
        <v>35</v>
      </c>
      <c r="O289" s="35">
        <f>SUM($B289*O288)</f>
        <v>36.666666666666664</v>
      </c>
      <c r="P289" s="35">
        <f t="shared" si="260"/>
        <v>38.333333333333336</v>
      </c>
      <c r="Q289" s="35">
        <f t="shared" si="260"/>
        <v>40</v>
      </c>
      <c r="R289" s="35">
        <f t="shared" si="260"/>
        <v>36.666666666666664</v>
      </c>
      <c r="S289" s="35">
        <f>SUM($B289*S288)</f>
        <v>33.333333333333336</v>
      </c>
      <c r="T289" s="35">
        <f t="shared" si="260"/>
        <v>36.666666666666664</v>
      </c>
      <c r="U289" s="35">
        <f t="shared" si="260"/>
        <v>36.666666666666664</v>
      </c>
      <c r="V289" s="35">
        <f t="shared" si="260"/>
        <v>38.333333333333336</v>
      </c>
      <c r="W289" s="35">
        <f t="shared" si="260"/>
        <v>38.333333333333336</v>
      </c>
      <c r="X289" s="35">
        <f t="shared" si="260"/>
        <v>35</v>
      </c>
      <c r="Y289" s="35">
        <f t="shared" si="260"/>
        <v>33.333333333333336</v>
      </c>
      <c r="Z289" s="35">
        <f t="shared" si="260"/>
        <v>36.666666666666664</v>
      </c>
      <c r="AA289" s="35">
        <f t="shared" si="260"/>
        <v>31.666666666666664</v>
      </c>
      <c r="AB289" s="35">
        <f t="shared" si="260"/>
        <v>36.666666666666664</v>
      </c>
      <c r="AC289" s="35">
        <f t="shared" si="260"/>
        <v>36.666666666666664</v>
      </c>
      <c r="AD289" s="35">
        <f t="shared" si="260"/>
        <v>30</v>
      </c>
      <c r="AE289" s="35">
        <f t="shared" si="260"/>
        <v>25</v>
      </c>
      <c r="AF289" s="35">
        <f t="shared" si="260"/>
        <v>26.666666666666664</v>
      </c>
      <c r="AG289" s="35">
        <f t="shared" si="260"/>
        <v>35</v>
      </c>
      <c r="AH289" s="35">
        <f t="shared" si="260"/>
        <v>31.666666666666664</v>
      </c>
      <c r="AI289" s="35">
        <f>SUM($B289*AI288)</f>
        <v>36.666666666666664</v>
      </c>
      <c r="AJ289" s="35">
        <f>SUM($B289*AJ288)</f>
        <v>30</v>
      </c>
      <c r="AK289" s="35">
        <f>SUM($B289*AK288)</f>
        <v>40</v>
      </c>
      <c r="AL289" s="35">
        <f t="shared" ref="AL289:AO289" si="261">SUM($B289*AL288)</f>
        <v>36.666666666666664</v>
      </c>
      <c r="AM289" s="35">
        <f t="shared" si="261"/>
        <v>35</v>
      </c>
      <c r="AN289" s="35">
        <f t="shared" si="261"/>
        <v>38.333333333333336</v>
      </c>
      <c r="AO289" s="35">
        <f t="shared" si="261"/>
        <v>33.333333333333336</v>
      </c>
      <c r="AP289" s="35">
        <f>SUM($B289*AP288)</f>
        <v>35</v>
      </c>
      <c r="AQ289" s="39">
        <f t="shared" ref="AQ289:BB289" si="262">SUM($B289*AQ288)</f>
        <v>35</v>
      </c>
      <c r="AR289" s="35">
        <f t="shared" si="262"/>
        <v>36.666666666666664</v>
      </c>
      <c r="AS289" s="35">
        <f t="shared" si="262"/>
        <v>35</v>
      </c>
      <c r="AT289" s="35">
        <f>SUM($B289*AT288)</f>
        <v>33.333333333333336</v>
      </c>
      <c r="AU289" s="35">
        <f>SUM($B289*AU288)</f>
        <v>35</v>
      </c>
      <c r="AV289" s="35">
        <f t="shared" si="262"/>
        <v>31.666666666666664</v>
      </c>
      <c r="AW289" s="35">
        <f t="shared" si="262"/>
        <v>40</v>
      </c>
      <c r="AX289" s="35">
        <f t="shared" si="262"/>
        <v>36.666666666666664</v>
      </c>
      <c r="AY289" s="35">
        <f>SUM($B289*AY288)</f>
        <v>36.666666666666664</v>
      </c>
      <c r="AZ289" s="35">
        <f t="shared" si="262"/>
        <v>31.666666666666664</v>
      </c>
      <c r="BA289" s="35">
        <f t="shared" si="262"/>
        <v>35</v>
      </c>
      <c r="BB289" s="35">
        <f t="shared" si="262"/>
        <v>35</v>
      </c>
      <c r="BC289" s="35">
        <f>SUM($B289*BC288)</f>
        <v>33.333333333333336</v>
      </c>
    </row>
    <row r="290" spans="2:55" ht="15.75" x14ac:dyDescent="0.25">
      <c r="B290" s="8"/>
      <c r="C290" s="20" t="s">
        <v>82</v>
      </c>
      <c r="D290" s="49"/>
      <c r="E290" s="49"/>
      <c r="F290" s="49"/>
      <c r="G290" s="49"/>
      <c r="H290" s="49"/>
      <c r="I290" s="33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64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33"/>
      <c r="AL290" s="33"/>
      <c r="AM290" s="33"/>
      <c r="AN290" s="33"/>
      <c r="AO290" s="33"/>
      <c r="AP290" s="33"/>
      <c r="AQ290" s="88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</row>
    <row r="291" spans="2:55" x14ac:dyDescent="0.25">
      <c r="B291" s="8"/>
      <c r="C291" s="5" t="str">
        <f>C$28</f>
        <v>Evaluator #1</v>
      </c>
      <c r="D291" s="52">
        <v>3</v>
      </c>
      <c r="E291" s="52">
        <v>4</v>
      </c>
      <c r="F291" s="52">
        <v>2</v>
      </c>
      <c r="G291" s="52">
        <v>4</v>
      </c>
      <c r="H291" s="52">
        <v>3</v>
      </c>
      <c r="I291" s="27">
        <v>3</v>
      </c>
      <c r="J291" s="52">
        <v>3</v>
      </c>
      <c r="K291" s="52">
        <v>3</v>
      </c>
      <c r="L291" s="52">
        <v>4</v>
      </c>
      <c r="M291" s="52">
        <v>4</v>
      </c>
      <c r="N291" s="52">
        <v>3</v>
      </c>
      <c r="O291" s="52">
        <v>4</v>
      </c>
      <c r="P291" s="52">
        <v>4</v>
      </c>
      <c r="Q291" s="52">
        <v>5</v>
      </c>
      <c r="R291" s="52">
        <v>2</v>
      </c>
      <c r="S291" s="52">
        <v>3</v>
      </c>
      <c r="T291" s="52">
        <v>3</v>
      </c>
      <c r="U291" s="52">
        <v>3</v>
      </c>
      <c r="V291" s="52">
        <v>3</v>
      </c>
      <c r="W291" s="52">
        <v>3</v>
      </c>
      <c r="X291" s="52">
        <v>3</v>
      </c>
      <c r="Y291" s="52">
        <v>3</v>
      </c>
      <c r="Z291" s="67">
        <v>3</v>
      </c>
      <c r="AA291" s="52">
        <v>3</v>
      </c>
      <c r="AB291" s="52">
        <v>3</v>
      </c>
      <c r="AC291" s="52">
        <v>1</v>
      </c>
      <c r="AD291" s="52">
        <v>3</v>
      </c>
      <c r="AE291" s="52">
        <v>2</v>
      </c>
      <c r="AF291" s="52">
        <v>2</v>
      </c>
      <c r="AG291" s="52">
        <v>2</v>
      </c>
      <c r="AH291" s="52">
        <v>4</v>
      </c>
      <c r="AI291" s="52">
        <v>3</v>
      </c>
      <c r="AJ291" s="52">
        <v>2</v>
      </c>
      <c r="AK291" s="27">
        <v>4</v>
      </c>
      <c r="AL291" s="27">
        <v>4</v>
      </c>
      <c r="AM291" s="27">
        <v>4</v>
      </c>
      <c r="AN291" s="27">
        <v>4</v>
      </c>
      <c r="AO291" s="27">
        <v>3</v>
      </c>
      <c r="AP291" s="27">
        <v>3</v>
      </c>
      <c r="AQ291" s="91">
        <v>3</v>
      </c>
      <c r="AR291" s="52">
        <v>4</v>
      </c>
      <c r="AS291" s="52">
        <v>4</v>
      </c>
      <c r="AT291" s="52">
        <v>3</v>
      </c>
      <c r="AU291" s="52">
        <v>3</v>
      </c>
      <c r="AV291" s="52">
        <v>4</v>
      </c>
      <c r="AW291" s="52">
        <v>3</v>
      </c>
      <c r="AX291" s="52">
        <v>3</v>
      </c>
      <c r="AY291" s="52">
        <v>3</v>
      </c>
      <c r="AZ291" s="52">
        <v>3</v>
      </c>
      <c r="BA291" s="52">
        <v>3</v>
      </c>
      <c r="BB291" s="52">
        <v>2</v>
      </c>
      <c r="BC291" s="52">
        <v>3</v>
      </c>
    </row>
    <row r="292" spans="2:55" x14ac:dyDescent="0.25">
      <c r="B292" s="8"/>
      <c r="C292" s="5" t="str">
        <f>C$29</f>
        <v>Evaluator #2</v>
      </c>
      <c r="D292" s="52">
        <v>4</v>
      </c>
      <c r="E292" s="52">
        <v>4</v>
      </c>
      <c r="F292" s="52">
        <v>4</v>
      </c>
      <c r="G292" s="52">
        <v>4</v>
      </c>
      <c r="H292" s="52">
        <v>4</v>
      </c>
      <c r="I292" s="27">
        <v>4</v>
      </c>
      <c r="J292" s="52">
        <v>4</v>
      </c>
      <c r="K292" s="52">
        <v>4</v>
      </c>
      <c r="L292" s="52">
        <v>4</v>
      </c>
      <c r="M292" s="52">
        <v>4</v>
      </c>
      <c r="N292" s="52">
        <v>4</v>
      </c>
      <c r="O292" s="52">
        <v>4</v>
      </c>
      <c r="P292" s="52">
        <v>4</v>
      </c>
      <c r="Q292" s="52">
        <v>4</v>
      </c>
      <c r="R292" s="52">
        <v>5</v>
      </c>
      <c r="S292" s="52">
        <v>4</v>
      </c>
      <c r="T292" s="52">
        <v>4</v>
      </c>
      <c r="U292" s="52">
        <v>4</v>
      </c>
      <c r="V292" s="52">
        <v>4</v>
      </c>
      <c r="W292" s="52">
        <v>4</v>
      </c>
      <c r="X292" s="52">
        <v>4</v>
      </c>
      <c r="Y292" s="52">
        <v>4</v>
      </c>
      <c r="Z292" s="67">
        <v>4</v>
      </c>
      <c r="AA292" s="52">
        <v>4</v>
      </c>
      <c r="AB292" s="52">
        <v>4</v>
      </c>
      <c r="AC292" s="52">
        <v>4</v>
      </c>
      <c r="AD292" s="52">
        <v>3</v>
      </c>
      <c r="AE292" s="52">
        <v>3</v>
      </c>
      <c r="AF292" s="52">
        <v>3</v>
      </c>
      <c r="AG292" s="52">
        <v>4</v>
      </c>
      <c r="AH292" s="52">
        <v>3</v>
      </c>
      <c r="AI292" s="52">
        <v>3</v>
      </c>
      <c r="AJ292" s="52">
        <v>4</v>
      </c>
      <c r="AK292" s="27">
        <v>4</v>
      </c>
      <c r="AL292" s="27">
        <v>3</v>
      </c>
      <c r="AM292" s="27">
        <v>3</v>
      </c>
      <c r="AN292" s="27">
        <v>4</v>
      </c>
      <c r="AO292" s="27">
        <v>3</v>
      </c>
      <c r="AP292" s="27">
        <v>3</v>
      </c>
      <c r="AQ292" s="91">
        <v>2</v>
      </c>
      <c r="AR292" s="52">
        <v>4</v>
      </c>
      <c r="AS292" s="52">
        <v>4</v>
      </c>
      <c r="AT292" s="52">
        <v>4</v>
      </c>
      <c r="AU292" s="52">
        <v>4</v>
      </c>
      <c r="AV292" s="52">
        <v>4</v>
      </c>
      <c r="AW292" s="52">
        <v>4</v>
      </c>
      <c r="AX292" s="52">
        <v>3</v>
      </c>
      <c r="AY292" s="52">
        <v>4</v>
      </c>
      <c r="AZ292" s="52">
        <v>4</v>
      </c>
      <c r="BA292" s="52">
        <v>4</v>
      </c>
      <c r="BB292" s="52">
        <v>3</v>
      </c>
      <c r="BC292" s="52">
        <v>3</v>
      </c>
    </row>
    <row r="293" spans="2:55" x14ac:dyDescent="0.25">
      <c r="B293" s="8"/>
      <c r="C293" s="5" t="str">
        <f>C$30</f>
        <v>Evaluator #3</v>
      </c>
      <c r="D293" s="52">
        <v>4</v>
      </c>
      <c r="E293" s="52">
        <v>3</v>
      </c>
      <c r="F293" s="52">
        <v>3</v>
      </c>
      <c r="G293" s="52">
        <v>5</v>
      </c>
      <c r="H293" s="52">
        <v>4</v>
      </c>
      <c r="I293" s="27">
        <v>3</v>
      </c>
      <c r="J293" s="52">
        <v>4</v>
      </c>
      <c r="K293" s="52">
        <v>3</v>
      </c>
      <c r="L293" s="52">
        <v>4</v>
      </c>
      <c r="M293" s="52">
        <v>3</v>
      </c>
      <c r="N293" s="52">
        <v>3</v>
      </c>
      <c r="O293" s="52">
        <v>4</v>
      </c>
      <c r="P293" s="52">
        <v>4</v>
      </c>
      <c r="Q293" s="52">
        <v>4</v>
      </c>
      <c r="R293" s="52">
        <v>3</v>
      </c>
      <c r="S293" s="52">
        <v>4</v>
      </c>
      <c r="T293" s="52">
        <v>5</v>
      </c>
      <c r="U293" s="52">
        <v>4</v>
      </c>
      <c r="V293" s="52">
        <v>4</v>
      </c>
      <c r="W293" s="52">
        <v>4</v>
      </c>
      <c r="X293" s="52">
        <v>4</v>
      </c>
      <c r="Y293" s="52">
        <v>4</v>
      </c>
      <c r="Z293" s="67">
        <v>4</v>
      </c>
      <c r="AA293" s="52">
        <v>4</v>
      </c>
      <c r="AB293" s="52">
        <v>4</v>
      </c>
      <c r="AC293" s="52">
        <v>2</v>
      </c>
      <c r="AD293" s="52">
        <v>3</v>
      </c>
      <c r="AE293" s="52">
        <v>2</v>
      </c>
      <c r="AF293" s="52">
        <v>4</v>
      </c>
      <c r="AG293" s="52">
        <v>2</v>
      </c>
      <c r="AH293" s="52">
        <v>3</v>
      </c>
      <c r="AI293" s="52">
        <v>3</v>
      </c>
      <c r="AJ293" s="52">
        <v>4</v>
      </c>
      <c r="AK293" s="27">
        <v>4</v>
      </c>
      <c r="AL293" s="27">
        <v>4</v>
      </c>
      <c r="AM293" s="27">
        <v>4</v>
      </c>
      <c r="AN293" s="27">
        <v>4</v>
      </c>
      <c r="AO293" s="27">
        <v>4</v>
      </c>
      <c r="AP293" s="27">
        <v>3</v>
      </c>
      <c r="AQ293" s="91">
        <v>4</v>
      </c>
      <c r="AR293" s="52">
        <v>4</v>
      </c>
      <c r="AS293" s="52">
        <v>4</v>
      </c>
      <c r="AT293" s="52">
        <v>4</v>
      </c>
      <c r="AU293" s="52">
        <v>3</v>
      </c>
      <c r="AV293" s="52">
        <v>3</v>
      </c>
      <c r="AW293" s="52">
        <v>3</v>
      </c>
      <c r="AX293" s="52">
        <v>4</v>
      </c>
      <c r="AY293" s="52">
        <v>4</v>
      </c>
      <c r="AZ293" s="52">
        <v>3</v>
      </c>
      <c r="BA293" s="52">
        <v>3</v>
      </c>
      <c r="BB293" s="52">
        <v>3</v>
      </c>
      <c r="BC293" s="52">
        <v>3</v>
      </c>
    </row>
    <row r="294" spans="2:55" x14ac:dyDescent="0.25">
      <c r="B294" s="8"/>
      <c r="C294" s="5" t="str">
        <f>C$31</f>
        <v>Evaluator #4</v>
      </c>
      <c r="D294" s="52">
        <v>4</v>
      </c>
      <c r="E294" s="52">
        <v>5</v>
      </c>
      <c r="F294" s="52">
        <v>4</v>
      </c>
      <c r="G294" s="52">
        <v>5</v>
      </c>
      <c r="H294" s="52">
        <v>4</v>
      </c>
      <c r="I294" s="27">
        <v>4</v>
      </c>
      <c r="J294" s="52">
        <v>5</v>
      </c>
      <c r="K294" s="52">
        <v>4</v>
      </c>
      <c r="L294" s="52">
        <v>4</v>
      </c>
      <c r="M294" s="52">
        <v>3</v>
      </c>
      <c r="N294" s="52">
        <v>3</v>
      </c>
      <c r="O294" s="52">
        <v>3</v>
      </c>
      <c r="P294" s="52">
        <v>4</v>
      </c>
      <c r="Q294" s="52">
        <v>5</v>
      </c>
      <c r="R294" s="52">
        <v>4</v>
      </c>
      <c r="S294" s="52">
        <v>4</v>
      </c>
      <c r="T294" s="52">
        <v>4</v>
      </c>
      <c r="U294" s="52">
        <v>4</v>
      </c>
      <c r="V294" s="52">
        <v>3</v>
      </c>
      <c r="W294" s="52">
        <v>3</v>
      </c>
      <c r="X294" s="52">
        <v>4</v>
      </c>
      <c r="Y294" s="52">
        <v>4</v>
      </c>
      <c r="Z294" s="67">
        <v>4</v>
      </c>
      <c r="AA294" s="52">
        <v>3</v>
      </c>
      <c r="AB294" s="52">
        <v>4</v>
      </c>
      <c r="AC294" s="52">
        <v>4</v>
      </c>
      <c r="AD294" s="52">
        <v>3</v>
      </c>
      <c r="AE294" s="52">
        <v>2</v>
      </c>
      <c r="AF294" s="52">
        <v>3</v>
      </c>
      <c r="AG294" s="52">
        <v>3</v>
      </c>
      <c r="AH294" s="52">
        <v>4</v>
      </c>
      <c r="AI294" s="52">
        <v>3</v>
      </c>
      <c r="AJ294" s="52">
        <v>3</v>
      </c>
      <c r="AK294" s="27">
        <v>4</v>
      </c>
      <c r="AL294" s="27">
        <v>3</v>
      </c>
      <c r="AM294" s="27">
        <v>3</v>
      </c>
      <c r="AN294" s="27">
        <v>4</v>
      </c>
      <c r="AO294" s="27">
        <v>3</v>
      </c>
      <c r="AP294" s="27">
        <v>3</v>
      </c>
      <c r="AQ294" s="91">
        <v>4</v>
      </c>
      <c r="AR294" s="52">
        <v>4</v>
      </c>
      <c r="AS294" s="52">
        <v>3</v>
      </c>
      <c r="AT294" s="52">
        <v>3</v>
      </c>
      <c r="AU294" s="52">
        <v>4</v>
      </c>
      <c r="AV294" s="52">
        <v>3</v>
      </c>
      <c r="AW294" s="52">
        <v>4</v>
      </c>
      <c r="AX294" s="52">
        <v>3</v>
      </c>
      <c r="AY294" s="52">
        <v>4</v>
      </c>
      <c r="AZ294" s="52">
        <v>3</v>
      </c>
      <c r="BA294" s="52">
        <v>3</v>
      </c>
      <c r="BB294" s="52">
        <v>3</v>
      </c>
      <c r="BC294" s="52">
        <v>3</v>
      </c>
    </row>
    <row r="295" spans="2:55" x14ac:dyDescent="0.25">
      <c r="B295" s="8"/>
      <c r="C295" s="5" t="str">
        <f>C$32</f>
        <v>Evaluator #5</v>
      </c>
      <c r="D295" s="52">
        <v>4</v>
      </c>
      <c r="E295" s="52">
        <v>4</v>
      </c>
      <c r="F295" s="52">
        <v>4</v>
      </c>
      <c r="G295" s="52">
        <v>3</v>
      </c>
      <c r="H295" s="52">
        <v>4</v>
      </c>
      <c r="I295" s="27">
        <v>4</v>
      </c>
      <c r="J295" s="52">
        <v>4</v>
      </c>
      <c r="K295" s="52">
        <v>4</v>
      </c>
      <c r="L295" s="52">
        <v>4</v>
      </c>
      <c r="M295" s="52">
        <v>3</v>
      </c>
      <c r="N295" s="52">
        <v>3</v>
      </c>
      <c r="O295" s="52">
        <v>3</v>
      </c>
      <c r="P295" s="52">
        <v>3</v>
      </c>
      <c r="Q295" s="52">
        <v>4</v>
      </c>
      <c r="R295" s="52">
        <v>4</v>
      </c>
      <c r="S295" s="52">
        <v>4</v>
      </c>
      <c r="T295" s="52">
        <v>4</v>
      </c>
      <c r="U295" s="52">
        <v>4</v>
      </c>
      <c r="V295" s="52">
        <v>3</v>
      </c>
      <c r="W295" s="52">
        <v>3</v>
      </c>
      <c r="X295" s="52">
        <v>4</v>
      </c>
      <c r="Y295" s="52">
        <v>4</v>
      </c>
      <c r="Z295" s="67">
        <v>4</v>
      </c>
      <c r="AA295" s="52">
        <v>4</v>
      </c>
      <c r="AB295" s="52">
        <v>3</v>
      </c>
      <c r="AC295" s="52">
        <v>4</v>
      </c>
      <c r="AD295" s="52">
        <v>3</v>
      </c>
      <c r="AE295" s="52">
        <v>3</v>
      </c>
      <c r="AF295" s="52">
        <v>3</v>
      </c>
      <c r="AG295" s="52">
        <v>4</v>
      </c>
      <c r="AH295" s="52">
        <v>4</v>
      </c>
      <c r="AI295" s="52">
        <v>4</v>
      </c>
      <c r="AJ295" s="52">
        <v>3</v>
      </c>
      <c r="AK295" s="27">
        <v>4</v>
      </c>
      <c r="AL295" s="27">
        <v>3</v>
      </c>
      <c r="AM295" s="27">
        <v>4</v>
      </c>
      <c r="AN295" s="27">
        <v>3</v>
      </c>
      <c r="AO295" s="27">
        <v>4</v>
      </c>
      <c r="AP295" s="27">
        <v>3</v>
      </c>
      <c r="AQ295" s="91">
        <v>3</v>
      </c>
      <c r="AR295" s="52">
        <v>3</v>
      </c>
      <c r="AS295" s="52">
        <v>3</v>
      </c>
      <c r="AT295" s="52">
        <v>3</v>
      </c>
      <c r="AU295" s="52">
        <v>3</v>
      </c>
      <c r="AV295" s="52">
        <v>3</v>
      </c>
      <c r="AW295" s="52">
        <v>4</v>
      </c>
      <c r="AX295" s="52">
        <v>3</v>
      </c>
      <c r="AY295" s="52">
        <v>4</v>
      </c>
      <c r="AZ295" s="52">
        <v>3</v>
      </c>
      <c r="BA295" s="52">
        <v>4</v>
      </c>
      <c r="BB295" s="52">
        <v>3</v>
      </c>
      <c r="BC295" s="52">
        <v>3</v>
      </c>
    </row>
    <row r="296" spans="2:55" x14ac:dyDescent="0.25">
      <c r="B296" s="8"/>
      <c r="C296" s="5" t="str">
        <f>C$33</f>
        <v>Evaluator #6</v>
      </c>
      <c r="D296" s="52">
        <v>3</v>
      </c>
      <c r="E296" s="52">
        <v>3</v>
      </c>
      <c r="F296" s="52">
        <v>5</v>
      </c>
      <c r="G296" s="52">
        <v>5</v>
      </c>
      <c r="H296" s="52">
        <v>3</v>
      </c>
      <c r="I296" s="27">
        <v>4</v>
      </c>
      <c r="J296" s="52">
        <v>3</v>
      </c>
      <c r="K296" s="52">
        <v>5</v>
      </c>
      <c r="L296" s="52">
        <v>5</v>
      </c>
      <c r="M296" s="52">
        <v>4</v>
      </c>
      <c r="N296" s="52">
        <v>4</v>
      </c>
      <c r="O296" s="52">
        <v>3</v>
      </c>
      <c r="P296" s="52">
        <v>4</v>
      </c>
      <c r="Q296" s="52">
        <v>5</v>
      </c>
      <c r="R296" s="52">
        <v>4</v>
      </c>
      <c r="S296" s="52">
        <v>4</v>
      </c>
      <c r="T296" s="52">
        <v>4</v>
      </c>
      <c r="U296" s="52">
        <v>3</v>
      </c>
      <c r="V296" s="52">
        <v>3</v>
      </c>
      <c r="W296" s="52">
        <v>5</v>
      </c>
      <c r="X296" s="52">
        <v>4</v>
      </c>
      <c r="Y296" s="52">
        <v>5</v>
      </c>
      <c r="Z296" s="67">
        <v>4</v>
      </c>
      <c r="AA296" s="52">
        <v>4</v>
      </c>
      <c r="AB296" s="52">
        <v>3</v>
      </c>
      <c r="AC296" s="52">
        <v>4</v>
      </c>
      <c r="AD296" s="52">
        <v>4</v>
      </c>
      <c r="AE296" s="52">
        <v>2</v>
      </c>
      <c r="AF296" s="52">
        <v>3</v>
      </c>
      <c r="AG296" s="52">
        <v>3</v>
      </c>
      <c r="AH296" s="52">
        <v>3</v>
      </c>
      <c r="AI296" s="52">
        <v>3</v>
      </c>
      <c r="AJ296" s="52">
        <v>4</v>
      </c>
      <c r="AK296" s="27">
        <v>4</v>
      </c>
      <c r="AL296" s="27">
        <v>4</v>
      </c>
      <c r="AM296" s="27">
        <v>4</v>
      </c>
      <c r="AN296" s="27">
        <v>4</v>
      </c>
      <c r="AO296" s="27">
        <v>4</v>
      </c>
      <c r="AP296" s="27">
        <v>3</v>
      </c>
      <c r="AQ296" s="91">
        <v>4</v>
      </c>
      <c r="AR296" s="52">
        <v>4</v>
      </c>
      <c r="AS296" s="52">
        <v>1</v>
      </c>
      <c r="AT296" s="52">
        <v>3</v>
      </c>
      <c r="AU296" s="52">
        <v>4</v>
      </c>
      <c r="AV296" s="52">
        <v>4</v>
      </c>
      <c r="AW296" s="52">
        <v>4</v>
      </c>
      <c r="AX296" s="52">
        <v>4</v>
      </c>
      <c r="AY296" s="52">
        <v>3</v>
      </c>
      <c r="AZ296" s="52">
        <v>4</v>
      </c>
      <c r="BA296" s="52">
        <v>3</v>
      </c>
      <c r="BB296" s="52">
        <v>3</v>
      </c>
      <c r="BC296" s="52">
        <v>3</v>
      </c>
    </row>
    <row r="297" spans="2:55" x14ac:dyDescent="0.25">
      <c r="B297" s="8"/>
      <c r="C297" s="5" t="s">
        <v>4</v>
      </c>
      <c r="D297" s="28">
        <f t="shared" ref="D297:Q297" si="263">IF(SUM(D291:D296)=0,0,AVERAGE(D291:D296))</f>
        <v>3.6666666666666665</v>
      </c>
      <c r="E297" s="28">
        <f t="shared" si="263"/>
        <v>3.8333333333333335</v>
      </c>
      <c r="F297" s="28">
        <f t="shared" si="263"/>
        <v>3.6666666666666665</v>
      </c>
      <c r="G297" s="28">
        <f t="shared" si="263"/>
        <v>4.333333333333333</v>
      </c>
      <c r="H297" s="28">
        <f t="shared" si="263"/>
        <v>3.6666666666666665</v>
      </c>
      <c r="I297" s="28">
        <f t="shared" si="263"/>
        <v>3.6666666666666665</v>
      </c>
      <c r="J297" s="28">
        <f t="shared" si="263"/>
        <v>3.8333333333333335</v>
      </c>
      <c r="K297" s="28">
        <f t="shared" si="263"/>
        <v>3.8333333333333335</v>
      </c>
      <c r="L297" s="28">
        <f t="shared" si="263"/>
        <v>4.166666666666667</v>
      </c>
      <c r="M297" s="28">
        <f t="shared" si="263"/>
        <v>3.5</v>
      </c>
      <c r="N297" s="28">
        <f t="shared" si="263"/>
        <v>3.3333333333333335</v>
      </c>
      <c r="O297" s="28">
        <f t="shared" si="263"/>
        <v>3.5</v>
      </c>
      <c r="P297" s="28">
        <f t="shared" si="263"/>
        <v>3.8333333333333335</v>
      </c>
      <c r="Q297" s="28">
        <f t="shared" si="263"/>
        <v>4.5</v>
      </c>
      <c r="R297" s="28">
        <f t="shared" ref="R297:AH297" si="264">IF(SUM(R291:R296)=0,0,AVERAGE(R291:R296))</f>
        <v>3.6666666666666665</v>
      </c>
      <c r="S297" s="28">
        <f>IF(SUM(S291:S296)=0,0,AVERAGE(S291:S296))</f>
        <v>3.8333333333333335</v>
      </c>
      <c r="T297" s="28">
        <f t="shared" si="264"/>
        <v>4</v>
      </c>
      <c r="U297" s="28">
        <f t="shared" si="264"/>
        <v>3.6666666666666665</v>
      </c>
      <c r="V297" s="28">
        <f t="shared" si="264"/>
        <v>3.3333333333333335</v>
      </c>
      <c r="W297" s="28">
        <f t="shared" si="264"/>
        <v>3.6666666666666665</v>
      </c>
      <c r="X297" s="28">
        <f t="shared" si="264"/>
        <v>3.8333333333333335</v>
      </c>
      <c r="Y297" s="28">
        <f t="shared" si="264"/>
        <v>4</v>
      </c>
      <c r="Z297" s="28">
        <f t="shared" si="264"/>
        <v>3.8333333333333335</v>
      </c>
      <c r="AA297" s="28">
        <f t="shared" si="264"/>
        <v>3.6666666666666665</v>
      </c>
      <c r="AB297" s="28">
        <f t="shared" si="264"/>
        <v>3.5</v>
      </c>
      <c r="AC297" s="28">
        <f t="shared" si="264"/>
        <v>3.1666666666666665</v>
      </c>
      <c r="AD297" s="28">
        <f t="shared" si="264"/>
        <v>3.1666666666666665</v>
      </c>
      <c r="AE297" s="28">
        <f t="shared" si="264"/>
        <v>2.3333333333333335</v>
      </c>
      <c r="AF297" s="28">
        <f t="shared" si="264"/>
        <v>3</v>
      </c>
      <c r="AG297" s="28">
        <f t="shared" si="264"/>
        <v>3</v>
      </c>
      <c r="AH297" s="28">
        <f t="shared" si="264"/>
        <v>3.5</v>
      </c>
      <c r="AI297" s="28">
        <f>IF(SUM(AI291:AI296)=0,0,AVERAGE(AI291:AI296))</f>
        <v>3.1666666666666665</v>
      </c>
      <c r="AJ297" s="28">
        <f>IF(SUM(AJ291:AJ296)=0,0,AVERAGE(AJ291:AJ296))</f>
        <v>3.3333333333333335</v>
      </c>
      <c r="AK297" s="28">
        <f t="shared" ref="AK297:AM297" si="265">IF(SUM(AK291:AK296)=0,0,AVERAGE(AK291:AK296))</f>
        <v>4</v>
      </c>
      <c r="AL297" s="28">
        <f t="shared" si="265"/>
        <v>3.5</v>
      </c>
      <c r="AM297" s="28">
        <f t="shared" si="265"/>
        <v>3.6666666666666665</v>
      </c>
      <c r="AN297" s="28">
        <f t="shared" ref="AN297:AO297" si="266">IF(SUM(AN291:AN296)=0,0,AVERAGE(AN291:AN296))</f>
        <v>3.8333333333333335</v>
      </c>
      <c r="AO297" s="28">
        <f t="shared" si="266"/>
        <v>3.5</v>
      </c>
      <c r="AP297" s="28">
        <f>IF(SUM(AP291:AP296)=0,0,AVERAGE(AP291:AP296))</f>
        <v>3</v>
      </c>
      <c r="AQ297" s="29">
        <f t="shared" ref="AQ297:AV297" si="267">IF(SUM(AQ291:AQ296)=0,0,AVERAGE(AQ291:AQ296))</f>
        <v>3.3333333333333335</v>
      </c>
      <c r="AR297" s="28">
        <f t="shared" si="267"/>
        <v>3.8333333333333335</v>
      </c>
      <c r="AS297" s="28">
        <f t="shared" si="267"/>
        <v>3.1666666666666665</v>
      </c>
      <c r="AT297" s="28">
        <f>IF(SUM(AT291:AT296)=0,0,AVERAGE(AT291:AT296))</f>
        <v>3.3333333333333335</v>
      </c>
      <c r="AU297" s="28">
        <f>IF(SUM(AU291:AU296)=0,0,AVERAGE(AU291:AU296))</f>
        <v>3.5</v>
      </c>
      <c r="AV297" s="28">
        <f t="shared" si="267"/>
        <v>3.5</v>
      </c>
      <c r="AW297" s="28">
        <f t="shared" ref="AW297:BB297" si="268">IF(SUM(AW291:AW296)=0,0,AVERAGE(AW291:AW296))</f>
        <v>3.6666666666666665</v>
      </c>
      <c r="AX297" s="28">
        <f t="shared" si="268"/>
        <v>3.3333333333333335</v>
      </c>
      <c r="AY297" s="28">
        <f>IF(SUM(AY291:AY296)=0,0,AVERAGE(AY291:AY296))</f>
        <v>3.6666666666666665</v>
      </c>
      <c r="AZ297" s="28">
        <f t="shared" si="268"/>
        <v>3.3333333333333335</v>
      </c>
      <c r="BA297" s="28">
        <f t="shared" si="268"/>
        <v>3.3333333333333335</v>
      </c>
      <c r="BB297" s="28">
        <f t="shared" si="268"/>
        <v>2.8333333333333335</v>
      </c>
      <c r="BC297" s="28">
        <f>IF(SUM(BC291:BC296)=0,0,AVERAGE(BC291:BC296))</f>
        <v>3</v>
      </c>
    </row>
    <row r="298" spans="2:55" ht="31.5" x14ac:dyDescent="0.25">
      <c r="B298" s="38">
        <v>10</v>
      </c>
      <c r="C298" s="34" t="s">
        <v>83</v>
      </c>
      <c r="D298" s="35">
        <f t="shared" ref="D298:AH298" si="269">SUM($B298*D297)</f>
        <v>36.666666666666664</v>
      </c>
      <c r="E298" s="35">
        <f t="shared" si="269"/>
        <v>38.333333333333336</v>
      </c>
      <c r="F298" s="35">
        <f t="shared" si="269"/>
        <v>36.666666666666664</v>
      </c>
      <c r="G298" s="35">
        <f t="shared" si="269"/>
        <v>43.333333333333329</v>
      </c>
      <c r="H298" s="35">
        <f t="shared" si="269"/>
        <v>36.666666666666664</v>
      </c>
      <c r="I298" s="35">
        <f>SUM($B298*I297)</f>
        <v>36.666666666666664</v>
      </c>
      <c r="J298" s="35">
        <f t="shared" si="269"/>
        <v>38.333333333333336</v>
      </c>
      <c r="K298" s="35">
        <f t="shared" si="269"/>
        <v>38.333333333333336</v>
      </c>
      <c r="L298" s="35">
        <f t="shared" si="269"/>
        <v>41.666666666666671</v>
      </c>
      <c r="M298" s="35">
        <f t="shared" si="269"/>
        <v>35</v>
      </c>
      <c r="N298" s="35">
        <f t="shared" si="269"/>
        <v>33.333333333333336</v>
      </c>
      <c r="O298" s="35">
        <f>SUM($B298*O297)</f>
        <v>35</v>
      </c>
      <c r="P298" s="35">
        <f t="shared" si="269"/>
        <v>38.333333333333336</v>
      </c>
      <c r="Q298" s="35">
        <f t="shared" si="269"/>
        <v>45</v>
      </c>
      <c r="R298" s="35">
        <f t="shared" si="269"/>
        <v>36.666666666666664</v>
      </c>
      <c r="S298" s="35">
        <f>SUM($B298*S297)</f>
        <v>38.333333333333336</v>
      </c>
      <c r="T298" s="35">
        <f t="shared" si="269"/>
        <v>40</v>
      </c>
      <c r="U298" s="35">
        <f t="shared" si="269"/>
        <v>36.666666666666664</v>
      </c>
      <c r="V298" s="35">
        <f t="shared" si="269"/>
        <v>33.333333333333336</v>
      </c>
      <c r="W298" s="35">
        <f t="shared" si="269"/>
        <v>36.666666666666664</v>
      </c>
      <c r="X298" s="35">
        <f t="shared" si="269"/>
        <v>38.333333333333336</v>
      </c>
      <c r="Y298" s="35">
        <f t="shared" si="269"/>
        <v>40</v>
      </c>
      <c r="Z298" s="35">
        <f t="shared" si="269"/>
        <v>38.333333333333336</v>
      </c>
      <c r="AA298" s="35">
        <f t="shared" si="269"/>
        <v>36.666666666666664</v>
      </c>
      <c r="AB298" s="35">
        <f t="shared" si="269"/>
        <v>35</v>
      </c>
      <c r="AC298" s="35">
        <f t="shared" si="269"/>
        <v>31.666666666666664</v>
      </c>
      <c r="AD298" s="35">
        <f t="shared" si="269"/>
        <v>31.666666666666664</v>
      </c>
      <c r="AE298" s="35">
        <f t="shared" si="269"/>
        <v>23.333333333333336</v>
      </c>
      <c r="AF298" s="35">
        <f t="shared" si="269"/>
        <v>30</v>
      </c>
      <c r="AG298" s="35">
        <f t="shared" si="269"/>
        <v>30</v>
      </c>
      <c r="AH298" s="35">
        <f t="shared" si="269"/>
        <v>35</v>
      </c>
      <c r="AI298" s="35">
        <f>SUM($B298*AI297)</f>
        <v>31.666666666666664</v>
      </c>
      <c r="AJ298" s="35">
        <f>SUM($B298*AJ297)</f>
        <v>33.333333333333336</v>
      </c>
      <c r="AK298" s="35">
        <f>SUM($B298*AK297)</f>
        <v>40</v>
      </c>
      <c r="AL298" s="35">
        <f t="shared" ref="AL298:AO298" si="270">SUM($B298*AL297)</f>
        <v>35</v>
      </c>
      <c r="AM298" s="35">
        <f t="shared" si="270"/>
        <v>36.666666666666664</v>
      </c>
      <c r="AN298" s="35">
        <f t="shared" si="270"/>
        <v>38.333333333333336</v>
      </c>
      <c r="AO298" s="35">
        <f t="shared" si="270"/>
        <v>35</v>
      </c>
      <c r="AP298" s="35">
        <f>SUM($B298*AP297)</f>
        <v>30</v>
      </c>
      <c r="AQ298" s="39">
        <f t="shared" ref="AQ298:BB298" si="271">SUM($B298*AQ297)</f>
        <v>33.333333333333336</v>
      </c>
      <c r="AR298" s="35">
        <f t="shared" si="271"/>
        <v>38.333333333333336</v>
      </c>
      <c r="AS298" s="35">
        <f t="shared" si="271"/>
        <v>31.666666666666664</v>
      </c>
      <c r="AT298" s="35">
        <f>SUM($B298*AT297)</f>
        <v>33.333333333333336</v>
      </c>
      <c r="AU298" s="35">
        <f>SUM($B298*AU297)</f>
        <v>35</v>
      </c>
      <c r="AV298" s="35">
        <f t="shared" si="271"/>
        <v>35</v>
      </c>
      <c r="AW298" s="35">
        <f t="shared" si="271"/>
        <v>36.666666666666664</v>
      </c>
      <c r="AX298" s="35">
        <f t="shared" si="271"/>
        <v>33.333333333333336</v>
      </c>
      <c r="AY298" s="35">
        <f>SUM($B298*AY297)</f>
        <v>36.666666666666664</v>
      </c>
      <c r="AZ298" s="35">
        <f t="shared" si="271"/>
        <v>33.333333333333336</v>
      </c>
      <c r="BA298" s="35">
        <f t="shared" si="271"/>
        <v>33.333333333333336</v>
      </c>
      <c r="BB298" s="35">
        <f t="shared" si="271"/>
        <v>28.333333333333336</v>
      </c>
      <c r="BC298" s="35">
        <f>SUM($B298*BC297)</f>
        <v>30</v>
      </c>
    </row>
    <row r="299" spans="2:55" ht="109.5" customHeight="1" x14ac:dyDescent="0.25">
      <c r="B299" s="19"/>
      <c r="C299" s="36" t="s">
        <v>152</v>
      </c>
      <c r="D299" s="75">
        <f t="shared" ref="D299:Q299" si="272">SUM(D80+D71+D62+D53+D44+D35)+D90+D100+D109+D127+D118+D136+D145+D154+D163+D172+D181+D190+D199+D208+D298+D289+D280+D271+D262+D253+D244+D235+D226+D217</f>
        <v>929.16666666666674</v>
      </c>
      <c r="E299" s="75">
        <f t="shared" si="272"/>
        <v>935.83333333333348</v>
      </c>
      <c r="F299" s="75">
        <f t="shared" si="272"/>
        <v>934.16666666666663</v>
      </c>
      <c r="G299" s="75">
        <f t="shared" si="272"/>
        <v>936.66666666666663</v>
      </c>
      <c r="H299" s="75">
        <f t="shared" si="272"/>
        <v>966.66666666666663</v>
      </c>
      <c r="I299" s="75">
        <f t="shared" si="272"/>
        <v>937.5</v>
      </c>
      <c r="J299" s="75">
        <f t="shared" si="272"/>
        <v>977.5</v>
      </c>
      <c r="K299" s="75">
        <f t="shared" si="272"/>
        <v>1003.3333333333331</v>
      </c>
      <c r="L299" s="75">
        <f t="shared" si="272"/>
        <v>1034.1666666666665</v>
      </c>
      <c r="M299" s="75">
        <f t="shared" si="272"/>
        <v>1001.6666666666666</v>
      </c>
      <c r="N299" s="75">
        <f t="shared" si="272"/>
        <v>935</v>
      </c>
      <c r="O299" s="75">
        <f t="shared" si="272"/>
        <v>975.00000000000011</v>
      </c>
      <c r="P299" s="75">
        <f t="shared" si="272"/>
        <v>1029.1666666666667</v>
      </c>
      <c r="Q299" s="75">
        <f t="shared" si="272"/>
        <v>1043.3333333333335</v>
      </c>
      <c r="R299" s="75">
        <f t="shared" ref="R299:T299" si="273">SUM(R80+R71+R62+R53+R44+R35)+R90+R100+R109+R127+R118+R136+R145+R154+R163+R172+R181+R190+R199+R208+R298+R289+R280+R271+R262+R253+R244+R235+R226+R217</f>
        <v>927.49999999999977</v>
      </c>
      <c r="S299" s="75">
        <f>SUM(S80+S71+S62+S53+S44+S35)+S90+S100+S109+S127+S118+S136+S145+S154+S163+S172+S181+S190+S199+S208+S298+S289+S280+S271+S262+S253+S244+S235+S226+S217</f>
        <v>928.33333333333326</v>
      </c>
      <c r="T299" s="75">
        <f t="shared" si="273"/>
        <v>954.99999999999989</v>
      </c>
      <c r="U299" s="75">
        <f t="shared" ref="U299:AH299" si="274">SUM(U80+U71+U62+U53+U44+U35)+U90+U100+U109+U127+U118+U136+U145+U154+U163+U172+U181+U190+U199+U208+U298+U289+U280+U271+U262+U253+U244+U235+U226+U217</f>
        <v>976.6666666666664</v>
      </c>
      <c r="V299" s="75">
        <f t="shared" si="274"/>
        <v>1043.3333333333333</v>
      </c>
      <c r="W299" s="75">
        <f t="shared" si="274"/>
        <v>1025</v>
      </c>
      <c r="X299" s="75">
        <f t="shared" si="274"/>
        <v>969.16666666666674</v>
      </c>
      <c r="Y299" s="75">
        <f t="shared" si="274"/>
        <v>974.16666666666663</v>
      </c>
      <c r="Z299" s="75">
        <f t="shared" si="274"/>
        <v>1001.6666666666665</v>
      </c>
      <c r="AA299" s="75">
        <f t="shared" si="274"/>
        <v>929.16666666666652</v>
      </c>
      <c r="AB299" s="75">
        <f t="shared" si="274"/>
        <v>886.66666666666674</v>
      </c>
      <c r="AC299" s="75">
        <f t="shared" si="274"/>
        <v>848.33333333333326</v>
      </c>
      <c r="AD299" s="75">
        <f t="shared" si="274"/>
        <v>851.66666666666663</v>
      </c>
      <c r="AE299" s="75">
        <f t="shared" si="274"/>
        <v>650</v>
      </c>
      <c r="AF299" s="75">
        <f t="shared" si="274"/>
        <v>820</v>
      </c>
      <c r="AG299" s="75">
        <f t="shared" si="274"/>
        <v>842.50000000000023</v>
      </c>
      <c r="AH299" s="75">
        <f t="shared" si="274"/>
        <v>899.16666666666674</v>
      </c>
      <c r="AI299" s="75">
        <f>SUM(AI80+AI71+AI62+AI53+AI44+AI35)+AI90+AI100+AI109+AI127+AI118+AI136+AI145+AI154+AI163+AI172+AI181+AI190+AI199+AI208+AI298+AI289+AI280+AI271+AI262+AI253+AI244+AI235+AI226+AI217</f>
        <v>867.49999999999989</v>
      </c>
      <c r="AJ299" s="75">
        <f>SUM(AJ80+AJ71+AJ62+AJ53+AJ44+AJ35)+AJ90+AJ100+AJ109+AJ127+AJ118+AJ136+AJ145+AJ154+AJ163+AJ172+AJ181+AJ190+AJ199+AJ208+AJ298+AJ289+AJ280+AJ271+AJ262+AJ253+AJ244+AJ235+AJ226+AJ217</f>
        <v>827.49999999999989</v>
      </c>
      <c r="AK299" s="75">
        <f t="shared" ref="AK299:AM299" si="275">SUM(AK80+AK71+AK62+AK53+AK44+AK35)+AK90+AK100+AK109+AK127+AK118+AK136+AK145+AK154+AK163+AK172+AK181+AK190+AK199+AK208+AK298+AK289+AK280+AK271+AK262+AK253+AK244+AK235+AK226+AK217</f>
        <v>1037.5</v>
      </c>
      <c r="AL299" s="75">
        <f t="shared" si="275"/>
        <v>993.33333333333348</v>
      </c>
      <c r="AM299" s="75">
        <f t="shared" si="275"/>
        <v>966.66666666666663</v>
      </c>
      <c r="AN299" s="75">
        <f t="shared" ref="AN299:AO299" si="276">SUM(AN80+AN71+AN62+AN53+AN44+AN35)+AN90+AN100+AN109+AN127+AN118+AN136+AN145+AN154+AN163+AN172+AN181+AN190+AN199+AN208+AN298+AN289+AN280+AN271+AN262+AN253+AN244+AN235+AN226+AN217</f>
        <v>1020.0000000000001</v>
      </c>
      <c r="AO299" s="75">
        <f t="shared" si="276"/>
        <v>957.49999999999989</v>
      </c>
      <c r="AP299" s="75">
        <f>SUM(AP80+AP71+AP62+AP53+AP44+AP35)+AP90+AP100+AP109+AP127+AP118+AP136+AP145+AP154+AP163+AP172+AP181+AP190+AP199+AP208+AP298+AP289+AP280+AP271+AP262+AP253+AP244+AP235+AP226+AP217</f>
        <v>864.99999999999989</v>
      </c>
      <c r="AQ299" s="81">
        <f t="shared" ref="AQ299:BC299" si="277">SUM(AQ80+AQ71+AQ62+AQ53+AQ44+AQ35)+AQ90+AQ100+AQ109+AQ127+AQ118+AQ136+AQ145+AQ154+AQ163+AQ172+AQ181+AQ190+AQ199+AQ208+AQ298+AQ289+AQ280+AQ271+AQ262+AQ253+AQ244+AQ235+AQ226+AQ217</f>
        <v>932.49999999999989</v>
      </c>
      <c r="AR299" s="75">
        <f t="shared" si="277"/>
        <v>948.33333333333337</v>
      </c>
      <c r="AS299" s="75">
        <f t="shared" si="277"/>
        <v>985</v>
      </c>
      <c r="AT299" s="75">
        <f t="shared" si="277"/>
        <v>902.50000000000011</v>
      </c>
      <c r="AU299" s="75">
        <f t="shared" si="277"/>
        <v>911.66666666666663</v>
      </c>
      <c r="AV299" s="75">
        <f t="shared" si="277"/>
        <v>951.6666666666664</v>
      </c>
      <c r="AW299" s="75">
        <f t="shared" si="277"/>
        <v>916.66666666666663</v>
      </c>
      <c r="AX299" s="75">
        <f t="shared" si="277"/>
        <v>950.83333333333337</v>
      </c>
      <c r="AY299" s="75">
        <f t="shared" si="277"/>
        <v>892.50000000000011</v>
      </c>
      <c r="AZ299" s="75">
        <f t="shared" si="277"/>
        <v>875</v>
      </c>
      <c r="BA299" s="75">
        <f t="shared" si="277"/>
        <v>880.83333333333348</v>
      </c>
      <c r="BB299" s="75">
        <f t="shared" si="277"/>
        <v>849.16666666666674</v>
      </c>
      <c r="BC299" s="75">
        <f t="shared" si="277"/>
        <v>848.33333333333326</v>
      </c>
    </row>
    <row r="300" spans="2:55" ht="47.25" x14ac:dyDescent="0.25">
      <c r="B300" s="105" t="s">
        <v>9</v>
      </c>
      <c r="C300" s="32" t="s">
        <v>5</v>
      </c>
      <c r="D300" s="58" t="str">
        <f t="shared" ref="D300:AI300" si="278">D12</f>
        <v>AT&amp;T</v>
      </c>
      <c r="E300" s="58" t="str">
        <f t="shared" si="278"/>
        <v>ATOS Inc</v>
      </c>
      <c r="F300" s="58" t="str">
        <f t="shared" si="278"/>
        <v xml:space="preserve">Carahsoft </v>
      </c>
      <c r="G300" s="58" t="str">
        <f t="shared" si="278"/>
        <v>CDW Govt.</v>
      </c>
      <c r="H300" s="58" t="str">
        <f t="shared" si="278"/>
        <v>Century Link</v>
      </c>
      <c r="I300" s="43" t="str">
        <f t="shared" si="278"/>
        <v>CGI</v>
      </c>
      <c r="J300" s="58" t="str">
        <f t="shared" si="278"/>
        <v>Cisco Sys</v>
      </c>
      <c r="K300" s="58" t="str">
        <f t="shared" si="278"/>
        <v>CSRA</v>
      </c>
      <c r="L300" s="58" t="str">
        <f t="shared" si="278"/>
        <v>Day 1 Solutions</v>
      </c>
      <c r="M300" s="58" t="str">
        <f t="shared" si="278"/>
        <v>DLT Solutions</v>
      </c>
      <c r="N300" s="58" t="str">
        <f t="shared" si="278"/>
        <v>Emergent</v>
      </c>
      <c r="O300" s="58" t="str">
        <f t="shared" si="278"/>
        <v>Environmental Sys. Research (ESRI)</v>
      </c>
      <c r="P300" s="58" t="str">
        <f t="shared" si="278"/>
        <v>IBM</v>
      </c>
      <c r="Q300" s="58" t="str">
        <f t="shared" si="278"/>
        <v>Info Reliance</v>
      </c>
      <c r="R300" s="58" t="str">
        <f t="shared" si="278"/>
        <v>Insight Public Sector</v>
      </c>
      <c r="S300" s="58" t="str">
        <f t="shared" si="278"/>
        <v>Logicworks</v>
      </c>
      <c r="T300" s="58" t="str">
        <f t="shared" si="278"/>
        <v>Oracle America</v>
      </c>
      <c r="U300" s="58" t="str">
        <f t="shared" si="278"/>
        <v>SHI</v>
      </c>
      <c r="V300" s="58" t="str">
        <f t="shared" si="278"/>
        <v>Smartronix</v>
      </c>
      <c r="W300" s="58" t="str">
        <f t="shared" si="278"/>
        <v>Strategic Communication</v>
      </c>
      <c r="X300" s="58" t="str">
        <f t="shared" si="278"/>
        <v>TCC Software Solutions</v>
      </c>
      <c r="Y300" s="58" t="str">
        <f t="shared" si="278"/>
        <v>Unisys</v>
      </c>
      <c r="Z300" s="68" t="str">
        <f t="shared" si="278"/>
        <v>Vmware Inc</v>
      </c>
      <c r="AA300" s="58" t="str">
        <f t="shared" si="278"/>
        <v>Cherry Road</v>
      </c>
      <c r="AB300" s="58" t="str">
        <f t="shared" si="278"/>
        <v>Vendor A</v>
      </c>
      <c r="AC300" s="58" t="str">
        <f t="shared" si="278"/>
        <v>Vendor B</v>
      </c>
      <c r="AD300" s="58" t="str">
        <f t="shared" si="278"/>
        <v>Vendor C</v>
      </c>
      <c r="AE300" s="58" t="str">
        <f t="shared" si="278"/>
        <v>Vendor D</v>
      </c>
      <c r="AF300" s="58" t="str">
        <f t="shared" si="278"/>
        <v>Vendor E</v>
      </c>
      <c r="AG300" s="58" t="str">
        <f t="shared" si="278"/>
        <v>Vendor F</v>
      </c>
      <c r="AH300" s="58" t="str">
        <f t="shared" si="278"/>
        <v>Vendor G</v>
      </c>
      <c r="AI300" s="58" t="str">
        <f t="shared" si="278"/>
        <v>Vendor H</v>
      </c>
      <c r="AJ300" s="58" t="str">
        <f t="shared" ref="AJ300:BC300" si="279">AJ12</f>
        <v>Vendor I</v>
      </c>
      <c r="AK300" s="43" t="str">
        <f t="shared" si="279"/>
        <v>A&amp;T Systems</v>
      </c>
      <c r="AL300" s="43" t="str">
        <f t="shared" si="279"/>
        <v>EMC Corp.</v>
      </c>
      <c r="AM300" s="43" t="str">
        <f t="shared" si="279"/>
        <v>IMMX Group</v>
      </c>
      <c r="AN300" s="43" t="str">
        <f t="shared" si="279"/>
        <v xml:space="preserve">NTT Data Inc </v>
      </c>
      <c r="AO300" s="43" t="str">
        <f t="shared" si="279"/>
        <v>Verizon</v>
      </c>
      <c r="AP300" s="43" t="str">
        <f t="shared" si="279"/>
        <v>Vendor J</v>
      </c>
      <c r="AQ300" s="100" t="str">
        <f t="shared" si="279"/>
        <v>Teradata</v>
      </c>
      <c r="AR300" s="58" t="str">
        <f t="shared" si="279"/>
        <v>Collab9 Inc</v>
      </c>
      <c r="AS300" s="58" t="str">
        <f t="shared" si="279"/>
        <v>Contact Solutions</v>
      </c>
      <c r="AT300" s="58" t="str">
        <f t="shared" si="279"/>
        <v>Broadvoice</v>
      </c>
      <c r="AU300" s="58" t="str">
        <f t="shared" si="279"/>
        <v>FireEye</v>
      </c>
      <c r="AV300" s="58" t="str">
        <f t="shared" si="279"/>
        <v>GuideSoft</v>
      </c>
      <c r="AW300" s="58" t="str">
        <f t="shared" si="279"/>
        <v>Quest</v>
      </c>
      <c r="AX300" s="58" t="str">
        <f t="shared" si="279"/>
        <v>Retarus</v>
      </c>
      <c r="AY300" s="58" t="str">
        <f t="shared" si="279"/>
        <v>Workday</v>
      </c>
      <c r="AZ300" s="58" t="str">
        <f t="shared" si="279"/>
        <v>Vendor K</v>
      </c>
      <c r="BA300" s="58" t="str">
        <f t="shared" si="279"/>
        <v>Vendor L</v>
      </c>
      <c r="BB300" s="58" t="str">
        <f t="shared" si="279"/>
        <v>Vendor M</v>
      </c>
      <c r="BC300" s="58" t="str">
        <f t="shared" si="279"/>
        <v>Vendor N</v>
      </c>
    </row>
    <row r="301" spans="2:55" ht="15.75" x14ac:dyDescent="0.25">
      <c r="B301" s="105"/>
      <c r="C301" s="9" t="s">
        <v>6</v>
      </c>
      <c r="D301" s="53"/>
      <c r="E301" s="53"/>
      <c r="F301" s="53"/>
      <c r="G301" s="53"/>
      <c r="H301" s="53"/>
      <c r="I301" s="16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76"/>
      <c r="Y301" s="53"/>
      <c r="Z301" s="69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16"/>
      <c r="AL301" s="16"/>
      <c r="AM301" s="16"/>
      <c r="AN301" s="16"/>
      <c r="AO301" s="16"/>
      <c r="AP301" s="16"/>
      <c r="AQ301" s="92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</row>
    <row r="302" spans="2:55" ht="15.75" x14ac:dyDescent="0.25">
      <c r="B302" s="38">
        <v>147.19999999999999</v>
      </c>
      <c r="C302" s="36" t="s">
        <v>8</v>
      </c>
      <c r="D302" s="50">
        <v>147.19999999999999</v>
      </c>
      <c r="E302" s="50">
        <v>147.19999999999999</v>
      </c>
      <c r="F302" s="50">
        <v>147.19999999999999</v>
      </c>
      <c r="G302" s="50">
        <v>147.19999999999999</v>
      </c>
      <c r="H302" s="50">
        <v>147.19999999999999</v>
      </c>
      <c r="I302" s="35">
        <v>147.19999999999999</v>
      </c>
      <c r="J302" s="50">
        <v>147.19999999999999</v>
      </c>
      <c r="K302" s="50">
        <v>147.19999999999999</v>
      </c>
      <c r="L302" s="50">
        <v>147.19999999999999</v>
      </c>
      <c r="M302" s="50">
        <v>147.19999999999999</v>
      </c>
      <c r="N302" s="50">
        <v>147.19999999999999</v>
      </c>
      <c r="O302" s="50">
        <v>147.19999999999999</v>
      </c>
      <c r="P302" s="50">
        <v>147.19999999999999</v>
      </c>
      <c r="Q302" s="50">
        <v>147.19999999999999</v>
      </c>
      <c r="R302" s="50">
        <v>147.19999999999999</v>
      </c>
      <c r="S302" s="50">
        <v>147.19999999999999</v>
      </c>
      <c r="T302" s="50">
        <v>147.19999999999999</v>
      </c>
      <c r="U302" s="50">
        <v>147.19999999999999</v>
      </c>
      <c r="V302" s="50">
        <v>147.19999999999999</v>
      </c>
      <c r="W302" s="50">
        <v>147.19999999999999</v>
      </c>
      <c r="X302" s="77">
        <v>147.19999999999999</v>
      </c>
      <c r="Y302" s="50">
        <v>147.19999999999999</v>
      </c>
      <c r="Z302" s="66">
        <v>147.19999999999999</v>
      </c>
      <c r="AA302" s="50">
        <v>147.19999999999999</v>
      </c>
      <c r="AB302" s="50">
        <f>IF(AB301="",0,IF($B302*(2-(AB301/MIN($D301:$AH301)))&lt;0,0,($B302*(2-(AB301/MIN($D301:$AH301))))))</f>
        <v>0</v>
      </c>
      <c r="AC302" s="50">
        <f>IF(AC301="",0,IF($B302*(2-(AC301/MIN($D301:$V301)))&lt;0,0,($B302*(2-(AC301/MIN($D301:$V301))))))</f>
        <v>0</v>
      </c>
      <c r="AD302" s="50">
        <f>IF(AD301="",0,IF($B302*(2-(AD301/MIN($D301:$AI301)))&lt;0,0,($B302*(2-(AD301/MIN($D301:$AI301))))))</f>
        <v>0</v>
      </c>
      <c r="AE302" s="50">
        <f>IF(AE301="",0,IF($B302*(2-(AE301/MIN($D301:$Z301)))&lt;0,0,($B302*(2-(AE301/MIN($D301:$Z301))))))</f>
        <v>0</v>
      </c>
      <c r="AF302" s="50">
        <f>IF(AF301="",0,IF($B302*(2-(AF301/MIN($D301:$Z301)))&lt;0,0,($B302*(2-(AF301/MIN($D301:$Z301))))))</f>
        <v>0</v>
      </c>
      <c r="AG302" s="50">
        <f>IF(AG301="",0,IF($B302*(2-(AG301/MIN($D301:$Z301)))&lt;0,0,($B302*(2-(AG301/MIN($D301:$Z301))))))</f>
        <v>0</v>
      </c>
      <c r="AH302" s="50">
        <f>IF(AH301="",0,IF($B302*(2-(AH301/MIN($D301:$AJ301)))&lt;0,0,($B302*(2-(AH301/MIN($D301:$AJ301))))))</f>
        <v>0</v>
      </c>
      <c r="AI302" s="50">
        <f>IF(AI301="",0,IF($B302*(2-(AI301/MIN($D301:$AM301)))&lt;0,0,($B302*(2-(AI301/MIN($D301:$AM301))))))</f>
        <v>0</v>
      </c>
      <c r="AJ302" s="50">
        <f>IF(AJ301="",0,IF($B302*(2-(AJ301/MIN($D301:$AO301)))&lt;0,0,($B302*(2-(AJ301/MIN($D301:$AO301))))))</f>
        <v>0</v>
      </c>
      <c r="AK302" s="35">
        <v>147.19999999999999</v>
      </c>
      <c r="AL302" s="35">
        <v>147.19999999999999</v>
      </c>
      <c r="AM302" s="50">
        <v>147.19999999999999</v>
      </c>
      <c r="AN302" s="35">
        <v>147.19999999999999</v>
      </c>
      <c r="AO302" s="35">
        <v>147.19999999999999</v>
      </c>
      <c r="AP302" s="35">
        <f>IF(AP301="",0,IF($B302*(2-(AP301/MIN($E301:$I301)))&lt;0,0,($B302*(2-(AP301/MIN($E301:$I301))))))</f>
        <v>0</v>
      </c>
      <c r="AQ302" s="93">
        <v>147.19999999999999</v>
      </c>
      <c r="AR302" s="50">
        <v>147.19999999999999</v>
      </c>
      <c r="AS302" s="50">
        <v>147.19999999999999</v>
      </c>
      <c r="AT302" s="50">
        <v>147.19999999999999</v>
      </c>
      <c r="AU302" s="50">
        <v>147.19999999999999</v>
      </c>
      <c r="AV302" s="50">
        <v>147.19999999999999</v>
      </c>
      <c r="AW302" s="50">
        <v>147.19999999999999</v>
      </c>
      <c r="AX302" s="50">
        <v>147.19999999999999</v>
      </c>
      <c r="AY302" s="50">
        <v>147.19999999999999</v>
      </c>
      <c r="AZ302" s="50">
        <f>IF(AZ301="",0,IF($B302*(2-(AZ301/MIN($D301:$P301)))&lt;0,0,($B302*(2-(AZ301/MIN($D301:$P301))))))</f>
        <v>0</v>
      </c>
      <c r="BA302" s="50">
        <f>IF(BA301="",0,IF($B302*(2-(BA301/MIN($D301:$Q301)))&lt;0,0,($B302*(2-(BA301/MIN($D301:$Q301))))))</f>
        <v>0</v>
      </c>
      <c r="BB302" s="50">
        <f>IF(BB301="",0,IF($B302*(2-(BB301/MIN($D301:$T301)))&lt;0,0,($B302*(2-(BB301/MIN($D301:$T301))))))</f>
        <v>0</v>
      </c>
      <c r="BC302" s="50">
        <f>IF(BC301="",0,IF($B302*(2-(BC301/MIN($D301:$W301)))&lt;0,0,($B302*(2-(BC301/MIN($D301:$W301))))))</f>
        <v>0</v>
      </c>
    </row>
    <row r="303" spans="2:55" ht="47.25" x14ac:dyDescent="0.25">
      <c r="B303" s="19"/>
      <c r="C303" s="32" t="s">
        <v>7</v>
      </c>
      <c r="D303" s="58" t="str">
        <f t="shared" ref="D303:AI303" si="280">D12</f>
        <v>AT&amp;T</v>
      </c>
      <c r="E303" s="58" t="str">
        <f t="shared" si="280"/>
        <v>ATOS Inc</v>
      </c>
      <c r="F303" s="58" t="str">
        <f t="shared" si="280"/>
        <v xml:space="preserve">Carahsoft </v>
      </c>
      <c r="G303" s="58" t="str">
        <f t="shared" si="280"/>
        <v>CDW Govt.</v>
      </c>
      <c r="H303" s="58" t="str">
        <f t="shared" si="280"/>
        <v>Century Link</v>
      </c>
      <c r="I303" s="43" t="str">
        <f t="shared" si="280"/>
        <v>CGI</v>
      </c>
      <c r="J303" s="58" t="str">
        <f t="shared" si="280"/>
        <v>Cisco Sys</v>
      </c>
      <c r="K303" s="58" t="str">
        <f t="shared" si="280"/>
        <v>CSRA</v>
      </c>
      <c r="L303" s="58" t="str">
        <f t="shared" si="280"/>
        <v>Day 1 Solutions</v>
      </c>
      <c r="M303" s="58" t="str">
        <f t="shared" si="280"/>
        <v>DLT Solutions</v>
      </c>
      <c r="N303" s="58" t="str">
        <f t="shared" si="280"/>
        <v>Emergent</v>
      </c>
      <c r="O303" s="58" t="str">
        <f t="shared" si="280"/>
        <v>Environmental Sys. Research (ESRI)</v>
      </c>
      <c r="P303" s="58" t="str">
        <f t="shared" si="280"/>
        <v>IBM</v>
      </c>
      <c r="Q303" s="58" t="str">
        <f t="shared" si="280"/>
        <v>Info Reliance</v>
      </c>
      <c r="R303" s="58" t="str">
        <f t="shared" si="280"/>
        <v>Insight Public Sector</v>
      </c>
      <c r="S303" s="58" t="str">
        <f t="shared" si="280"/>
        <v>Logicworks</v>
      </c>
      <c r="T303" s="58" t="str">
        <f t="shared" si="280"/>
        <v>Oracle America</v>
      </c>
      <c r="U303" s="58" t="str">
        <f t="shared" si="280"/>
        <v>SHI</v>
      </c>
      <c r="V303" s="58" t="str">
        <f t="shared" si="280"/>
        <v>Smartronix</v>
      </c>
      <c r="W303" s="58" t="str">
        <f t="shared" si="280"/>
        <v>Strategic Communication</v>
      </c>
      <c r="X303" s="58" t="str">
        <f t="shared" si="280"/>
        <v>TCC Software Solutions</v>
      </c>
      <c r="Y303" s="58" t="str">
        <f t="shared" si="280"/>
        <v>Unisys</v>
      </c>
      <c r="Z303" s="68" t="str">
        <f t="shared" si="280"/>
        <v>Vmware Inc</v>
      </c>
      <c r="AA303" s="58" t="str">
        <f t="shared" si="280"/>
        <v>Cherry Road</v>
      </c>
      <c r="AB303" s="58" t="str">
        <f t="shared" si="280"/>
        <v>Vendor A</v>
      </c>
      <c r="AC303" s="58" t="str">
        <f t="shared" si="280"/>
        <v>Vendor B</v>
      </c>
      <c r="AD303" s="58" t="str">
        <f t="shared" si="280"/>
        <v>Vendor C</v>
      </c>
      <c r="AE303" s="58" t="str">
        <f t="shared" si="280"/>
        <v>Vendor D</v>
      </c>
      <c r="AF303" s="58" t="str">
        <f t="shared" si="280"/>
        <v>Vendor E</v>
      </c>
      <c r="AG303" s="58" t="str">
        <f t="shared" si="280"/>
        <v>Vendor F</v>
      </c>
      <c r="AH303" s="58" t="str">
        <f t="shared" si="280"/>
        <v>Vendor G</v>
      </c>
      <c r="AI303" s="58" t="str">
        <f t="shared" si="280"/>
        <v>Vendor H</v>
      </c>
      <c r="AJ303" s="58" t="str">
        <f t="shared" ref="AJ303:BC303" si="281">AJ12</f>
        <v>Vendor I</v>
      </c>
      <c r="AK303" s="43" t="str">
        <f t="shared" si="281"/>
        <v>A&amp;T Systems</v>
      </c>
      <c r="AL303" s="43" t="str">
        <f t="shared" si="281"/>
        <v>EMC Corp.</v>
      </c>
      <c r="AM303" s="43" t="str">
        <f t="shared" si="281"/>
        <v>IMMX Group</v>
      </c>
      <c r="AN303" s="43" t="str">
        <f t="shared" si="281"/>
        <v xml:space="preserve">NTT Data Inc </v>
      </c>
      <c r="AO303" s="43" t="str">
        <f t="shared" si="281"/>
        <v>Verizon</v>
      </c>
      <c r="AP303" s="43" t="str">
        <f t="shared" si="281"/>
        <v>Vendor J</v>
      </c>
      <c r="AQ303" s="100" t="str">
        <f t="shared" si="281"/>
        <v>Teradata</v>
      </c>
      <c r="AR303" s="58" t="str">
        <f t="shared" si="281"/>
        <v>Collab9 Inc</v>
      </c>
      <c r="AS303" s="58" t="str">
        <f t="shared" si="281"/>
        <v>Contact Solutions</v>
      </c>
      <c r="AT303" s="58" t="str">
        <f t="shared" si="281"/>
        <v>Broadvoice</v>
      </c>
      <c r="AU303" s="58" t="str">
        <f t="shared" si="281"/>
        <v>FireEye</v>
      </c>
      <c r="AV303" s="58" t="str">
        <f t="shared" si="281"/>
        <v>GuideSoft</v>
      </c>
      <c r="AW303" s="58" t="str">
        <f t="shared" si="281"/>
        <v>Quest</v>
      </c>
      <c r="AX303" s="58" t="str">
        <f t="shared" si="281"/>
        <v>Retarus</v>
      </c>
      <c r="AY303" s="58" t="str">
        <f t="shared" si="281"/>
        <v>Workday</v>
      </c>
      <c r="AZ303" s="58" t="str">
        <f t="shared" si="281"/>
        <v>Vendor K</v>
      </c>
      <c r="BA303" s="58" t="str">
        <f t="shared" si="281"/>
        <v>Vendor L</v>
      </c>
      <c r="BB303" s="58" t="str">
        <f t="shared" si="281"/>
        <v>Vendor M</v>
      </c>
      <c r="BC303" s="58" t="str">
        <f t="shared" si="281"/>
        <v>Vendor N</v>
      </c>
    </row>
    <row r="304" spans="2:55" ht="19.5" customHeight="1" x14ac:dyDescent="0.25">
      <c r="B304" s="19"/>
      <c r="C304" s="102" t="s">
        <v>84</v>
      </c>
      <c r="D304" s="54">
        <f t="shared" ref="D304:H304" si="282">D299</f>
        <v>929.16666666666674</v>
      </c>
      <c r="E304" s="54">
        <f t="shared" si="282"/>
        <v>935.83333333333348</v>
      </c>
      <c r="F304" s="54">
        <f t="shared" si="282"/>
        <v>934.16666666666663</v>
      </c>
      <c r="G304" s="54">
        <f t="shared" si="282"/>
        <v>936.66666666666663</v>
      </c>
      <c r="H304" s="54">
        <f t="shared" si="282"/>
        <v>966.66666666666663</v>
      </c>
      <c r="I304" s="24">
        <f>I299</f>
        <v>937.5</v>
      </c>
      <c r="J304" s="54">
        <f t="shared" ref="J304:N304" si="283">J299</f>
        <v>977.5</v>
      </c>
      <c r="K304" s="54">
        <f t="shared" si="283"/>
        <v>1003.3333333333331</v>
      </c>
      <c r="L304" s="54">
        <f t="shared" si="283"/>
        <v>1034.1666666666665</v>
      </c>
      <c r="M304" s="54">
        <f t="shared" si="283"/>
        <v>1001.6666666666666</v>
      </c>
      <c r="N304" s="54">
        <f t="shared" si="283"/>
        <v>935</v>
      </c>
      <c r="O304" s="54">
        <f>O299</f>
        <v>975.00000000000011</v>
      </c>
      <c r="P304" s="54">
        <f t="shared" ref="P304:AH304" si="284">P299</f>
        <v>1029.1666666666667</v>
      </c>
      <c r="Q304" s="54">
        <f t="shared" si="284"/>
        <v>1043.3333333333335</v>
      </c>
      <c r="R304" s="54">
        <f t="shared" si="284"/>
        <v>927.49999999999977</v>
      </c>
      <c r="S304" s="54">
        <f>S299</f>
        <v>928.33333333333326</v>
      </c>
      <c r="T304" s="54">
        <f t="shared" si="284"/>
        <v>954.99999999999989</v>
      </c>
      <c r="U304" s="54">
        <f t="shared" si="284"/>
        <v>976.6666666666664</v>
      </c>
      <c r="V304" s="54">
        <f t="shared" si="284"/>
        <v>1043.3333333333333</v>
      </c>
      <c r="W304" s="54">
        <f t="shared" si="284"/>
        <v>1025</v>
      </c>
      <c r="X304" s="78">
        <f t="shared" si="284"/>
        <v>969.16666666666674</v>
      </c>
      <c r="Y304" s="54">
        <f t="shared" si="284"/>
        <v>974.16666666666663</v>
      </c>
      <c r="Z304" s="70">
        <f t="shared" si="284"/>
        <v>1001.6666666666665</v>
      </c>
      <c r="AA304" s="54">
        <f t="shared" si="284"/>
        <v>929.16666666666652</v>
      </c>
      <c r="AB304" s="54">
        <f t="shared" si="284"/>
        <v>886.66666666666674</v>
      </c>
      <c r="AC304" s="54">
        <f t="shared" si="284"/>
        <v>848.33333333333326</v>
      </c>
      <c r="AD304" s="54">
        <f t="shared" si="284"/>
        <v>851.66666666666663</v>
      </c>
      <c r="AE304" s="54">
        <f t="shared" si="284"/>
        <v>650</v>
      </c>
      <c r="AF304" s="54">
        <f t="shared" si="284"/>
        <v>820</v>
      </c>
      <c r="AG304" s="54">
        <f t="shared" si="284"/>
        <v>842.50000000000023</v>
      </c>
      <c r="AH304" s="54">
        <f t="shared" si="284"/>
        <v>899.16666666666674</v>
      </c>
      <c r="AI304" s="54">
        <f>AI299</f>
        <v>867.49999999999989</v>
      </c>
      <c r="AJ304" s="54">
        <f>AJ299</f>
        <v>827.49999999999989</v>
      </c>
      <c r="AK304" s="24">
        <f>AK299</f>
        <v>1037.5</v>
      </c>
      <c r="AL304" s="24">
        <f t="shared" ref="AL304:AO304" si="285">AL299</f>
        <v>993.33333333333348</v>
      </c>
      <c r="AM304" s="24">
        <f t="shared" si="285"/>
        <v>966.66666666666663</v>
      </c>
      <c r="AN304" s="24">
        <f t="shared" si="285"/>
        <v>1020.0000000000001</v>
      </c>
      <c r="AO304" s="24">
        <f t="shared" si="285"/>
        <v>957.49999999999989</v>
      </c>
      <c r="AP304" s="24">
        <f>AP299</f>
        <v>864.99999999999989</v>
      </c>
      <c r="AQ304" s="94">
        <f t="shared" ref="AQ304:BB304" si="286">AQ299</f>
        <v>932.49999999999989</v>
      </c>
      <c r="AR304" s="54">
        <f t="shared" si="286"/>
        <v>948.33333333333337</v>
      </c>
      <c r="AS304" s="54">
        <f t="shared" si="286"/>
        <v>985</v>
      </c>
      <c r="AT304" s="54">
        <f>AT299</f>
        <v>902.50000000000011</v>
      </c>
      <c r="AU304" s="54">
        <f>AU299</f>
        <v>911.66666666666663</v>
      </c>
      <c r="AV304" s="54">
        <f t="shared" si="286"/>
        <v>951.6666666666664</v>
      </c>
      <c r="AW304" s="54">
        <f t="shared" si="286"/>
        <v>916.66666666666663</v>
      </c>
      <c r="AX304" s="54">
        <f t="shared" si="286"/>
        <v>950.83333333333337</v>
      </c>
      <c r="AY304" s="54">
        <f>AY299</f>
        <v>892.50000000000011</v>
      </c>
      <c r="AZ304" s="54">
        <f t="shared" si="286"/>
        <v>875</v>
      </c>
      <c r="BA304" s="54">
        <f t="shared" si="286"/>
        <v>880.83333333333348</v>
      </c>
      <c r="BB304" s="54">
        <f t="shared" si="286"/>
        <v>849.16666666666674</v>
      </c>
      <c r="BC304" s="54">
        <f>BC299</f>
        <v>848.33333333333326</v>
      </c>
    </row>
    <row r="305" spans="2:55" ht="23.25" customHeight="1" x14ac:dyDescent="0.25">
      <c r="B305" s="19"/>
      <c r="C305" s="20" t="s">
        <v>85</v>
      </c>
      <c r="D305" s="54">
        <f t="shared" ref="D305:H305" si="287">D302</f>
        <v>147.19999999999999</v>
      </c>
      <c r="E305" s="55">
        <f t="shared" si="287"/>
        <v>147.19999999999999</v>
      </c>
      <c r="F305" s="55">
        <f t="shared" si="287"/>
        <v>147.19999999999999</v>
      </c>
      <c r="G305" s="54">
        <f t="shared" si="287"/>
        <v>147.19999999999999</v>
      </c>
      <c r="H305" s="55">
        <f t="shared" si="287"/>
        <v>147.19999999999999</v>
      </c>
      <c r="I305" s="25">
        <f>I302</f>
        <v>147.19999999999999</v>
      </c>
      <c r="J305" s="55">
        <f t="shared" ref="J305:N305" si="288">J302</f>
        <v>147.19999999999999</v>
      </c>
      <c r="K305" s="54">
        <f t="shared" si="288"/>
        <v>147.19999999999999</v>
      </c>
      <c r="L305" s="55">
        <f t="shared" si="288"/>
        <v>147.19999999999999</v>
      </c>
      <c r="M305" s="55">
        <f t="shared" si="288"/>
        <v>147.19999999999999</v>
      </c>
      <c r="N305" s="54">
        <f t="shared" si="288"/>
        <v>147.19999999999999</v>
      </c>
      <c r="O305" s="54">
        <f>O302</f>
        <v>147.19999999999999</v>
      </c>
      <c r="P305" s="54">
        <f t="shared" ref="P305:AH305" si="289">P302</f>
        <v>147.19999999999999</v>
      </c>
      <c r="Q305" s="55">
        <f t="shared" si="289"/>
        <v>147.19999999999999</v>
      </c>
      <c r="R305" s="54">
        <f t="shared" si="289"/>
        <v>147.19999999999999</v>
      </c>
      <c r="S305" s="55">
        <f>S302</f>
        <v>147.19999999999999</v>
      </c>
      <c r="T305" s="55">
        <f t="shared" si="289"/>
        <v>147.19999999999999</v>
      </c>
      <c r="U305" s="54">
        <f t="shared" si="289"/>
        <v>147.19999999999999</v>
      </c>
      <c r="V305" s="55">
        <f t="shared" si="289"/>
        <v>147.19999999999999</v>
      </c>
      <c r="W305" s="55">
        <f t="shared" si="289"/>
        <v>147.19999999999999</v>
      </c>
      <c r="X305" s="79">
        <f t="shared" si="289"/>
        <v>147.19999999999999</v>
      </c>
      <c r="Y305" s="55">
        <f t="shared" si="289"/>
        <v>147.19999999999999</v>
      </c>
      <c r="Z305" s="70">
        <f t="shared" si="289"/>
        <v>147.19999999999999</v>
      </c>
      <c r="AA305" s="54">
        <f t="shared" si="289"/>
        <v>147.19999999999999</v>
      </c>
      <c r="AB305" s="54">
        <f t="shared" si="289"/>
        <v>0</v>
      </c>
      <c r="AC305" s="55">
        <f t="shared" si="289"/>
        <v>0</v>
      </c>
      <c r="AD305" s="55">
        <f t="shared" si="289"/>
        <v>0</v>
      </c>
      <c r="AE305" s="55">
        <f t="shared" si="289"/>
        <v>0</v>
      </c>
      <c r="AF305" s="55">
        <f t="shared" si="289"/>
        <v>0</v>
      </c>
      <c r="AG305" s="55">
        <f t="shared" si="289"/>
        <v>0</v>
      </c>
      <c r="AH305" s="55">
        <f t="shared" si="289"/>
        <v>0</v>
      </c>
      <c r="AI305" s="55">
        <f>AI302</f>
        <v>0</v>
      </c>
      <c r="AJ305" s="55">
        <f>AJ302</f>
        <v>0</v>
      </c>
      <c r="AK305" s="24">
        <f>AK302</f>
        <v>147.19999999999999</v>
      </c>
      <c r="AL305" s="24">
        <f t="shared" ref="AL305:AO305" si="290">AL302</f>
        <v>147.19999999999999</v>
      </c>
      <c r="AM305" s="25">
        <f t="shared" si="290"/>
        <v>147.19999999999999</v>
      </c>
      <c r="AN305" s="24">
        <f t="shared" si="290"/>
        <v>147.19999999999999</v>
      </c>
      <c r="AO305" s="25">
        <f t="shared" si="290"/>
        <v>147.19999999999999</v>
      </c>
      <c r="AP305" s="25">
        <f>AP302</f>
        <v>0</v>
      </c>
      <c r="AQ305" s="95">
        <v>147.19999999999999</v>
      </c>
      <c r="AR305" s="54">
        <f t="shared" ref="AR305:BB305" si="291">AR302</f>
        <v>147.19999999999999</v>
      </c>
      <c r="AS305" s="55">
        <f t="shared" si="291"/>
        <v>147.19999999999999</v>
      </c>
      <c r="AT305" s="55">
        <f>AT302</f>
        <v>147.19999999999999</v>
      </c>
      <c r="AU305" s="54">
        <f>AU302</f>
        <v>147.19999999999999</v>
      </c>
      <c r="AV305" s="55">
        <f t="shared" si="291"/>
        <v>147.19999999999999</v>
      </c>
      <c r="AW305" s="54">
        <f t="shared" si="291"/>
        <v>147.19999999999999</v>
      </c>
      <c r="AX305" s="55">
        <f t="shared" si="291"/>
        <v>147.19999999999999</v>
      </c>
      <c r="AY305" s="54">
        <f>AY302</f>
        <v>147.19999999999999</v>
      </c>
      <c r="AZ305" s="54">
        <f t="shared" si="291"/>
        <v>0</v>
      </c>
      <c r="BA305" s="55">
        <f t="shared" si="291"/>
        <v>0</v>
      </c>
      <c r="BB305" s="54">
        <f t="shared" si="291"/>
        <v>0</v>
      </c>
      <c r="BC305" s="55">
        <f>BC302</f>
        <v>0</v>
      </c>
    </row>
    <row r="306" spans="2:55" ht="24.75" customHeight="1" thickBot="1" x14ac:dyDescent="0.3">
      <c r="B306" s="18"/>
      <c r="C306" s="21" t="s">
        <v>86</v>
      </c>
      <c r="D306" s="56">
        <f t="shared" ref="D306:H306" si="292">SUM(D304:D305)</f>
        <v>1076.3666666666668</v>
      </c>
      <c r="E306" s="56">
        <f t="shared" si="292"/>
        <v>1083.0333333333335</v>
      </c>
      <c r="F306" s="56">
        <f t="shared" si="292"/>
        <v>1081.3666666666666</v>
      </c>
      <c r="G306" s="56">
        <f t="shared" si="292"/>
        <v>1083.8666666666666</v>
      </c>
      <c r="H306" s="56">
        <f t="shared" si="292"/>
        <v>1113.8666666666666</v>
      </c>
      <c r="I306" s="26">
        <f>SUM(I304:I305)</f>
        <v>1084.7</v>
      </c>
      <c r="J306" s="56">
        <f t="shared" ref="J306:N306" si="293">SUM(J304:J305)</f>
        <v>1124.7</v>
      </c>
      <c r="K306" s="56">
        <f t="shared" si="293"/>
        <v>1150.5333333333331</v>
      </c>
      <c r="L306" s="56">
        <f t="shared" si="293"/>
        <v>1181.3666666666666</v>
      </c>
      <c r="M306" s="56">
        <f t="shared" si="293"/>
        <v>1148.8666666666666</v>
      </c>
      <c r="N306" s="56">
        <f t="shared" si="293"/>
        <v>1082.2</v>
      </c>
      <c r="O306" s="56">
        <f>SUM(O304:O305)</f>
        <v>1122.2</v>
      </c>
      <c r="P306" s="56">
        <f t="shared" ref="P306:AH306" si="294">SUM(P304:P305)</f>
        <v>1176.3666666666668</v>
      </c>
      <c r="Q306" s="56">
        <f t="shared" si="294"/>
        <v>1190.5333333333335</v>
      </c>
      <c r="R306" s="56">
        <f t="shared" si="294"/>
        <v>1074.6999999999998</v>
      </c>
      <c r="S306" s="56">
        <f>SUM(S304:S305)</f>
        <v>1075.5333333333333</v>
      </c>
      <c r="T306" s="56">
        <f t="shared" si="294"/>
        <v>1102.1999999999998</v>
      </c>
      <c r="U306" s="56">
        <f t="shared" si="294"/>
        <v>1123.8666666666663</v>
      </c>
      <c r="V306" s="56">
        <f t="shared" si="294"/>
        <v>1190.5333333333333</v>
      </c>
      <c r="W306" s="56">
        <f t="shared" si="294"/>
        <v>1172.2</v>
      </c>
      <c r="X306" s="80">
        <f t="shared" si="294"/>
        <v>1116.3666666666668</v>
      </c>
      <c r="Y306" s="56">
        <f t="shared" si="294"/>
        <v>1121.3666666666666</v>
      </c>
      <c r="Z306" s="71">
        <f t="shared" si="294"/>
        <v>1148.8666666666666</v>
      </c>
      <c r="AA306" s="56">
        <f t="shared" si="294"/>
        <v>1076.3666666666666</v>
      </c>
      <c r="AB306" s="56">
        <f t="shared" si="294"/>
        <v>886.66666666666674</v>
      </c>
      <c r="AC306" s="56">
        <f t="shared" si="294"/>
        <v>848.33333333333326</v>
      </c>
      <c r="AD306" s="56">
        <f t="shared" si="294"/>
        <v>851.66666666666663</v>
      </c>
      <c r="AE306" s="56">
        <f t="shared" si="294"/>
        <v>650</v>
      </c>
      <c r="AF306" s="56">
        <f t="shared" si="294"/>
        <v>820</v>
      </c>
      <c r="AG306" s="56">
        <f t="shared" si="294"/>
        <v>842.50000000000023</v>
      </c>
      <c r="AH306" s="56">
        <f t="shared" si="294"/>
        <v>899.16666666666674</v>
      </c>
      <c r="AI306" s="56">
        <f>SUM(AI304:AI305)</f>
        <v>867.49999999999989</v>
      </c>
      <c r="AJ306" s="56">
        <f>SUM(AJ304:AJ305)</f>
        <v>827.49999999999989</v>
      </c>
      <c r="AK306" s="26">
        <f>SUM(AK304:AK305)</f>
        <v>1184.7</v>
      </c>
      <c r="AL306" s="26">
        <f t="shared" ref="AL306:AO306" si="295">SUM(AL304:AL305)</f>
        <v>1140.5333333333335</v>
      </c>
      <c r="AM306" s="26">
        <f t="shared" si="295"/>
        <v>1113.8666666666666</v>
      </c>
      <c r="AN306" s="26">
        <f t="shared" si="295"/>
        <v>1167.2</v>
      </c>
      <c r="AO306" s="26">
        <f t="shared" si="295"/>
        <v>1104.6999999999998</v>
      </c>
      <c r="AP306" s="26">
        <f>SUM(AP304:AP305)</f>
        <v>864.99999999999989</v>
      </c>
      <c r="AQ306" s="96">
        <f t="shared" ref="AQ306:BB306" si="296">SUM(AQ304:AQ305)</f>
        <v>1079.6999999999998</v>
      </c>
      <c r="AR306" s="56">
        <f t="shared" si="296"/>
        <v>1095.5333333333333</v>
      </c>
      <c r="AS306" s="56">
        <f t="shared" si="296"/>
        <v>1132.2</v>
      </c>
      <c r="AT306" s="56">
        <f>SUM(AT304:AT305)</f>
        <v>1049.7</v>
      </c>
      <c r="AU306" s="56">
        <f>SUM(AU304:AU305)</f>
        <v>1058.8666666666666</v>
      </c>
      <c r="AV306" s="56">
        <f t="shared" si="296"/>
        <v>1098.8666666666663</v>
      </c>
      <c r="AW306" s="56">
        <f t="shared" si="296"/>
        <v>1063.8666666666666</v>
      </c>
      <c r="AX306" s="56">
        <f t="shared" si="296"/>
        <v>1098.0333333333333</v>
      </c>
      <c r="AY306" s="56">
        <f>SUM(AY304:AY305)</f>
        <v>1039.7</v>
      </c>
      <c r="AZ306" s="56">
        <f t="shared" si="296"/>
        <v>875</v>
      </c>
      <c r="BA306" s="56">
        <f t="shared" si="296"/>
        <v>880.83333333333348</v>
      </c>
      <c r="BB306" s="56">
        <f t="shared" si="296"/>
        <v>849.16666666666674</v>
      </c>
      <c r="BC306" s="56">
        <f>SUM(BC304:BC305)</f>
        <v>848.33333333333326</v>
      </c>
    </row>
    <row r="307" spans="2:55" ht="15.75" thickTop="1" x14ac:dyDescent="0.25">
      <c r="B307" s="1"/>
      <c r="C307" s="1"/>
      <c r="D307" s="45"/>
      <c r="E307" s="45"/>
      <c r="X307" s="45"/>
    </row>
  </sheetData>
  <mergeCells count="3">
    <mergeCell ref="B300:B301"/>
    <mergeCell ref="C2:E2"/>
    <mergeCell ref="AR10:BC10"/>
  </mergeCells>
  <conditionalFormatting sqref="D299:AJ299">
    <cfRule type="cellIs" dxfId="16" priority="17" stopIfTrue="1" operator="greaterThan">
      <formula>927.499999999</formula>
    </cfRule>
  </conditionalFormatting>
  <conditionalFormatting sqref="D299:AJ299">
    <cfRule type="cellIs" dxfId="15" priority="16" stopIfTrue="1" operator="lessThan">
      <formula>927.5</formula>
    </cfRule>
  </conditionalFormatting>
  <conditionalFormatting sqref="D11:AJ11">
    <cfRule type="cellIs" dxfId="14" priority="14" operator="equal">
      <formula>"Accepted"</formula>
    </cfRule>
    <cfRule type="cellIs" dxfId="13" priority="15" operator="equal">
      <formula>"Rejected"</formula>
    </cfRule>
  </conditionalFormatting>
  <conditionalFormatting sqref="AK299:AP299">
    <cfRule type="cellIs" dxfId="12" priority="13" stopIfTrue="1" operator="greaterThan">
      <formula>927.499999999</formula>
    </cfRule>
  </conditionalFormatting>
  <conditionalFormatting sqref="AK299:AP299">
    <cfRule type="cellIs" dxfId="11" priority="12" stopIfTrue="1" operator="lessThan">
      <formula>927.5</formula>
    </cfRule>
  </conditionalFormatting>
  <conditionalFormatting sqref="AK299">
    <cfRule type="cellIs" dxfId="10" priority="11" stopIfTrue="1" operator="lessThan">
      <formula>927.5</formula>
    </cfRule>
  </conditionalFormatting>
  <conditionalFormatting sqref="AK11:AP11">
    <cfRule type="cellIs" dxfId="9" priority="9" operator="equal">
      <formula>"Rejected"</formula>
    </cfRule>
    <cfRule type="cellIs" dxfId="8" priority="10" operator="equal">
      <formula>"Accepted"</formula>
    </cfRule>
  </conditionalFormatting>
  <conditionalFormatting sqref="AQ299">
    <cfRule type="cellIs" dxfId="7" priority="8" stopIfTrue="1" operator="greaterThan">
      <formula>927.499999999</formula>
    </cfRule>
  </conditionalFormatting>
  <conditionalFormatting sqref="AQ299">
    <cfRule type="cellIs" dxfId="6" priority="7" stopIfTrue="1" operator="lessThan">
      <formula>927.5</formula>
    </cfRule>
  </conditionalFormatting>
  <conditionalFormatting sqref="AQ11">
    <cfRule type="cellIs" dxfId="5" priority="5" operator="equal">
      <formula>"Accepted"</formula>
    </cfRule>
    <cfRule type="cellIs" dxfId="4" priority="6" operator="equal">
      <formula>"Rejected"</formula>
    </cfRule>
  </conditionalFormatting>
  <conditionalFormatting sqref="AR299:BC299">
    <cfRule type="cellIs" dxfId="3" priority="4" stopIfTrue="1" operator="greaterThanOrEqual">
      <formula>892.5</formula>
    </cfRule>
  </conditionalFormatting>
  <conditionalFormatting sqref="AR299:BC299">
    <cfRule type="cellIs" dxfId="2" priority="3" stopIfTrue="1" operator="lessThan">
      <formula>892.5</formula>
    </cfRule>
  </conditionalFormatting>
  <conditionalFormatting sqref="AR11:BC11">
    <cfRule type="cellIs" dxfId="1" priority="1" operator="equal">
      <formula>"Accepted"</formula>
    </cfRule>
    <cfRule type="cellIs" dxfId="0" priority="2" operator="equal">
      <formula>"Rejected"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Bidsync Posting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Mottishaw</dc:creator>
  <cp:lastModifiedBy>Shannon Berry</cp:lastModifiedBy>
  <cp:lastPrinted>2016-06-30T14:50:54Z</cp:lastPrinted>
  <dcterms:created xsi:type="dcterms:W3CDTF">2013-11-19T22:50:46Z</dcterms:created>
  <dcterms:modified xsi:type="dcterms:W3CDTF">2016-10-28T18:03:31Z</dcterms:modified>
</cp:coreProperties>
</file>