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Xerox\Price Lists\"/>
    </mc:Choice>
  </mc:AlternateContent>
  <xr:revisionPtr revIDLastSave="0" documentId="13_ncr:1_{FEEED107-C83A-4F90-8198-06247616880E}" xr6:coauthVersionLast="47" xr6:coauthVersionMax="47" xr10:uidLastSave="{00000000-0000-0000-0000-000000000000}"/>
  <bookViews>
    <workbookView xWindow="-108" yWindow="-108" windowWidth="23256" windowHeight="13896" tabRatio="617" xr2:uid="{00000000-000D-0000-FFFF-FFFF00000000}"/>
  </bookViews>
  <sheets>
    <sheet name="Updates" sheetId="6" r:id="rId1"/>
    <sheet name="Table of Contents" sheetId="25" r:id="rId2"/>
    <sheet name="Group A" sheetId="8" r:id="rId3"/>
    <sheet name="Sheet1" sheetId="29" state="hidden" r:id="rId4"/>
    <sheet name="Group A Service" sheetId="11" r:id="rId5"/>
    <sheet name="Sheet2" sheetId="30" state="hidden" r:id="rId6"/>
    <sheet name="Group B" sheetId="9" r:id="rId7"/>
    <sheet name="Group B Service" sheetId="12" r:id="rId8"/>
    <sheet name="Group C " sheetId="7" r:id="rId9"/>
    <sheet name="Group C Service" sheetId="4" r:id="rId10"/>
    <sheet name="Group D" sheetId="10" r:id="rId11"/>
    <sheet name="Instructions" sheetId="2" state="hidden" r:id="rId12"/>
    <sheet name="Group D Service" sheetId="13" r:id="rId13"/>
    <sheet name="MSRP List Price" sheetId="1" state="hidden" r:id="rId14"/>
    <sheet name="Group E" sheetId="26" r:id="rId15"/>
    <sheet name=" Group E Service" sheetId="19" r:id="rId16"/>
    <sheet name="Group F" sheetId="20" r:id="rId17"/>
    <sheet name="Group F Service" sheetId="27" r:id="rId18"/>
    <sheet name="Maint Price Accy &amp; Software" sheetId="14" r:id="rId19"/>
    <sheet name="Lease Instructions" sheetId="18" r:id="rId20"/>
    <sheet name="Group A Legacy Service" sheetId="21" r:id="rId21"/>
    <sheet name="Group B Legacy Service" sheetId="22" r:id="rId22"/>
    <sheet name="Group C Legacy Service" sheetId="23" r:id="rId23"/>
    <sheet name="Group D Legacy Service" sheetId="24" r:id="rId24"/>
    <sheet name="Legacy Accessory Purch Prices" sheetId="28" r:id="rId25"/>
    <sheet name="C Discount from MSRP" sheetId="3" state="hidden" r:id="rId26"/>
    <sheet name="Lease Factors" sheetId="5" state="hidden" r:id="rId27"/>
    <sheet name="Group A Discount from MSRP" sheetId="16" state="hidden" r:id="rId28"/>
    <sheet name="Group B Discount from MSRP" sheetId="17" state="hidden" r:id="rId29"/>
    <sheet name="Group D Discount from MSRP" sheetId="15" state="hidden" r:id="rId30"/>
  </sheets>
  <externalReferences>
    <externalReference r:id="rId31"/>
    <externalReference r:id="rId32"/>
    <externalReference r:id="rId33"/>
    <externalReference r:id="rId34"/>
  </externalReferences>
  <definedNames>
    <definedName name="_xlnm.Print_Titles" localSheetId="9">'Group C Service'!$2:$11</definedName>
    <definedName name="_xlnm.Print_Titles" localSheetId="13">'MSRP List Price'!$1:$9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9" i="8" l="1"/>
  <c r="H458" i="8"/>
  <c r="H457" i="8"/>
  <c r="H456" i="8"/>
  <c r="H455" i="8"/>
  <c r="H454" i="8"/>
  <c r="H453" i="8"/>
  <c r="H452" i="8"/>
  <c r="H451" i="8"/>
  <c r="H450" i="8"/>
  <c r="H449" i="8"/>
  <c r="H448" i="8"/>
  <c r="H447" i="8"/>
  <c r="H446" i="8"/>
  <c r="H445" i="8"/>
  <c r="H444" i="8"/>
  <c r="H443" i="8"/>
  <c r="H442" i="8"/>
  <c r="H441" i="8"/>
  <c r="H440" i="8"/>
  <c r="H439" i="8"/>
  <c r="H438" i="8"/>
  <c r="H437" i="8"/>
  <c r="H436" i="8"/>
  <c r="H435" i="8"/>
  <c r="H92" i="8" l="1"/>
  <c r="H279" i="8"/>
  <c r="H118" i="8" l="1"/>
  <c r="I200" i="10" l="1"/>
  <c r="I199" i="10"/>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H328" i="8"/>
  <c r="H327" i="8"/>
  <c r="H326" i="8"/>
  <c r="H325" i="8"/>
  <c r="H324" i="8"/>
  <c r="H323" i="8"/>
  <c r="H322" i="8"/>
  <c r="H321" i="8"/>
  <c r="H320" i="8"/>
  <c r="H319" i="8"/>
  <c r="H318" i="8"/>
  <c r="H317" i="8"/>
  <c r="H316" i="8"/>
  <c r="H315" i="8"/>
  <c r="H314" i="8"/>
  <c r="H313" i="8"/>
  <c r="H312" i="8"/>
  <c r="H311" i="8"/>
  <c r="H310" i="8"/>
  <c r="H309" i="8"/>
  <c r="H308" i="8"/>
  <c r="H307" i="8"/>
  <c r="H306" i="8"/>
  <c r="H278" i="8"/>
  <c r="H277"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117" i="8"/>
  <c r="H116" i="8"/>
  <c r="H115" i="8"/>
  <c r="H114" i="8"/>
  <c r="H113" i="8"/>
  <c r="H112" i="8"/>
  <c r="H111" i="8"/>
  <c r="H110" i="8"/>
  <c r="H109" i="8"/>
  <c r="H108" i="8"/>
  <c r="H107" i="8"/>
  <c r="H106" i="8"/>
  <c r="H105" i="8"/>
  <c r="H104" i="8"/>
  <c r="H103" i="8"/>
  <c r="H102" i="8"/>
  <c r="H101" i="8"/>
  <c r="H100" i="8"/>
  <c r="H99" i="8"/>
  <c r="H98" i="8"/>
  <c r="H97" i="8"/>
  <c r="H96" i="8"/>
  <c r="H95" i="8"/>
  <c r="H94" i="8"/>
  <c r="H93" i="8"/>
  <c r="H90" i="8"/>
  <c r="H351" i="7" l="1"/>
  <c r="H353" i="7" l="1"/>
  <c r="H352" i="7"/>
  <c r="H336"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I44" i="10"/>
  <c r="I43" i="10"/>
  <c r="I42" i="10"/>
  <c r="I41" i="10"/>
  <c r="I40" i="10"/>
  <c r="I39" i="10"/>
  <c r="I38" i="10"/>
  <c r="I37" i="10"/>
  <c r="I36" i="10"/>
  <c r="I35" i="10"/>
  <c r="I34" i="10"/>
  <c r="I33" i="10"/>
  <c r="I32" i="10"/>
  <c r="I31" i="10"/>
  <c r="H1446" i="7"/>
  <c r="H1438" i="7"/>
  <c r="H1320" i="7"/>
  <c r="I146" i="9" l="1"/>
  <c r="I128" i="9"/>
  <c r="I245" i="10"/>
  <c r="I229" i="10"/>
  <c r="H413" i="7"/>
  <c r="H412" i="7"/>
  <c r="H411" i="7"/>
  <c r="H410" i="7"/>
  <c r="H409" i="7"/>
  <c r="H408" i="7"/>
  <c r="H407" i="7"/>
  <c r="H406" i="7"/>
  <c r="H405" i="7"/>
  <c r="H404" i="7"/>
  <c r="H403" i="7"/>
  <c r="H402" i="7"/>
  <c r="H401" i="7"/>
  <c r="H400" i="7"/>
  <c r="H398" i="7"/>
  <c r="H397" i="7"/>
  <c r="H396" i="7"/>
  <c r="H395" i="7"/>
  <c r="H394" i="7"/>
  <c r="H393" i="7"/>
  <c r="H392" i="7"/>
  <c r="H391" i="7"/>
  <c r="H390" i="7"/>
  <c r="H389" i="7"/>
  <c r="H388" i="7"/>
  <c r="H387" i="7"/>
  <c r="H386"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38" i="7"/>
  <c r="H337"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118" i="7"/>
  <c r="H45" i="7"/>
  <c r="H1300" i="7"/>
  <c r="H1449" i="7"/>
  <c r="H1309" i="7"/>
  <c r="H569" i="7"/>
  <c r="H568" i="7"/>
  <c r="H567" i="7"/>
  <c r="H566" i="7"/>
  <c r="H565" i="7"/>
  <c r="H564" i="7"/>
  <c r="H563" i="7"/>
  <c r="H562" i="7"/>
  <c r="H561" i="7"/>
  <c r="H627" i="8" l="1"/>
  <c r="H626" i="8"/>
  <c r="H625" i="8"/>
  <c r="H624" i="8"/>
  <c r="H623" i="8"/>
  <c r="H622" i="8"/>
  <c r="H621" i="8"/>
  <c r="H620" i="8"/>
  <c r="H619" i="8"/>
  <c r="H618" i="8"/>
  <c r="H617" i="8"/>
  <c r="H616" i="8"/>
  <c r="H615" i="8"/>
  <c r="H614" i="8"/>
  <c r="H613" i="8"/>
  <c r="H612" i="8"/>
  <c r="H611" i="8"/>
  <c r="H610" i="8"/>
  <c r="H609" i="8"/>
  <c r="H608" i="8"/>
  <c r="H607" i="8"/>
  <c r="H606" i="8"/>
  <c r="H605" i="8"/>
  <c r="H604" i="8"/>
  <c r="H603" i="8"/>
  <c r="H602" i="8"/>
  <c r="H601" i="8"/>
  <c r="H600" i="8"/>
  <c r="H599" i="8"/>
  <c r="H598" i="8"/>
  <c r="H597" i="8"/>
  <c r="H596" i="8"/>
  <c r="H595" i="8"/>
  <c r="H594" i="8"/>
  <c r="H593" i="8"/>
  <c r="H592" i="8"/>
  <c r="H591" i="8"/>
  <c r="H590" i="8"/>
  <c r="H589" i="8"/>
  <c r="H588" i="8"/>
  <c r="H587" i="8"/>
  <c r="H586" i="8"/>
  <c r="H585" i="8"/>
  <c r="H584" i="8"/>
  <c r="H583" i="8"/>
  <c r="H582" i="8"/>
  <c r="H581" i="8"/>
  <c r="H580" i="8"/>
  <c r="H579" i="8"/>
  <c r="H578" i="8"/>
  <c r="H577" i="8"/>
  <c r="H576" i="8"/>
  <c r="H575" i="8"/>
  <c r="H574" i="8"/>
  <c r="H573" i="8"/>
  <c r="H572" i="8"/>
  <c r="H571" i="8"/>
  <c r="H570" i="8"/>
  <c r="H569" i="8"/>
  <c r="H568" i="8"/>
  <c r="H567" i="8"/>
  <c r="H566" i="8"/>
  <c r="H565" i="8"/>
  <c r="H564" i="8"/>
  <c r="H563" i="8"/>
  <c r="H562" i="8"/>
  <c r="H560" i="8"/>
  <c r="H559" i="8"/>
  <c r="H558" i="8"/>
  <c r="H557" i="8"/>
  <c r="H556" i="8"/>
  <c r="H555" i="8"/>
  <c r="H554" i="8"/>
  <c r="H553" i="8"/>
  <c r="H552" i="8"/>
  <c r="H551" i="8"/>
  <c r="H550" i="8"/>
  <c r="H549" i="8"/>
  <c r="H548" i="8"/>
  <c r="H547" i="8"/>
  <c r="H546" i="8"/>
  <c r="H545" i="8"/>
  <c r="H544" i="8"/>
  <c r="H543" i="8"/>
  <c r="H542" i="8"/>
  <c r="H541" i="8"/>
  <c r="H540" i="8"/>
  <c r="H539" i="8"/>
  <c r="H538" i="8"/>
  <c r="H537" i="8"/>
  <c r="H536" i="8"/>
  <c r="H535" i="8"/>
  <c r="H534" i="8"/>
  <c r="H533" i="8"/>
  <c r="H532" i="8"/>
  <c r="H531" i="8"/>
  <c r="H530" i="8"/>
  <c r="H529" i="8"/>
  <c r="H528" i="8"/>
  <c r="H526" i="8"/>
  <c r="H525" i="8"/>
  <c r="H524" i="8"/>
  <c r="H523" i="8"/>
  <c r="H522" i="8"/>
  <c r="H521" i="8"/>
  <c r="H520" i="8"/>
  <c r="H519" i="8"/>
  <c r="H518" i="8"/>
  <c r="H517" i="8"/>
  <c r="H516" i="8"/>
  <c r="H515" i="8"/>
  <c r="H514" i="8"/>
  <c r="H513" i="8"/>
  <c r="H512" i="8"/>
  <c r="H511" i="8"/>
  <c r="H510" i="8"/>
  <c r="H509" i="8"/>
  <c r="H508" i="8"/>
  <c r="H507" i="8"/>
  <c r="H506" i="8"/>
  <c r="H505" i="8"/>
  <c r="H504" i="8"/>
  <c r="H503" i="8"/>
  <c r="H502" i="8"/>
  <c r="H501" i="8"/>
  <c r="H500" i="8"/>
  <c r="H499" i="8"/>
  <c r="H498" i="8"/>
  <c r="H497" i="8"/>
  <c r="H496" i="8"/>
  <c r="H495" i="8"/>
  <c r="H494" i="8"/>
  <c r="H493" i="8"/>
  <c r="H492" i="8"/>
  <c r="H491" i="8"/>
  <c r="H489" i="8"/>
  <c r="H488" i="8"/>
  <c r="H487" i="8"/>
  <c r="H486" i="8"/>
  <c r="H485" i="8"/>
  <c r="H484" i="8"/>
  <c r="H483" i="8"/>
  <c r="H482" i="8"/>
  <c r="H481" i="8"/>
  <c r="H480" i="8"/>
  <c r="H479" i="8"/>
  <c r="H478" i="8"/>
  <c r="H477" i="8"/>
  <c r="H476" i="8"/>
  <c r="H475" i="8"/>
  <c r="H474" i="8"/>
  <c r="H473" i="8"/>
  <c r="H472" i="8"/>
  <c r="H471" i="8"/>
  <c r="H470" i="8"/>
  <c r="H469" i="8"/>
  <c r="H468" i="8"/>
  <c r="H467" i="8"/>
  <c r="H466" i="8"/>
  <c r="H465" i="8"/>
  <c r="H464" i="8"/>
  <c r="H463" i="8"/>
  <c r="H404" i="8"/>
  <c r="H403" i="8"/>
  <c r="H402" i="8"/>
  <c r="H401" i="8"/>
  <c r="H400" i="8"/>
  <c r="H399" i="8"/>
  <c r="H398" i="8"/>
  <c r="H397" i="8"/>
  <c r="H396" i="8"/>
  <c r="H395" i="8"/>
  <c r="H394" i="8"/>
  <c r="H393" i="8"/>
  <c r="H392" i="8"/>
  <c r="H391" i="8"/>
  <c r="H390" i="8"/>
  <c r="H389" i="8"/>
  <c r="H388" i="8"/>
  <c r="H387" i="8"/>
  <c r="H386" i="8"/>
  <c r="H385" i="8"/>
  <c r="H384" i="8"/>
  <c r="H383" i="8"/>
  <c r="H382" i="8"/>
  <c r="H381" i="8"/>
  <c r="H380" i="8"/>
  <c r="H379" i="8"/>
  <c r="H378" i="8"/>
  <c r="H377"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1321" i="7"/>
  <c r="H1319" i="7"/>
  <c r="H1461" i="7"/>
  <c r="H1460" i="7"/>
  <c r="H1459" i="7"/>
  <c r="H1458" i="7"/>
  <c r="H1457" i="7"/>
  <c r="H1456" i="7"/>
  <c r="H1455" i="7"/>
  <c r="H1454" i="7"/>
  <c r="H1453" i="7"/>
  <c r="H1452" i="7"/>
  <c r="H1451" i="7"/>
  <c r="H1450" i="7"/>
  <c r="H1448" i="7"/>
  <c r="H1447" i="7"/>
  <c r="H1445" i="7"/>
  <c r="H1444" i="7"/>
  <c r="H1443" i="7"/>
  <c r="H1442" i="7"/>
  <c r="H1441" i="7"/>
  <c r="H1440" i="7"/>
  <c r="H1439" i="7"/>
  <c r="H1437" i="7"/>
  <c r="H1436" i="7"/>
  <c r="H1435" i="7"/>
  <c r="H1434" i="7"/>
  <c r="H1433" i="7"/>
  <c r="H1432" i="7"/>
  <c r="H1431" i="7"/>
  <c r="H1430" i="7"/>
  <c r="H1429" i="7"/>
  <c r="H1428" i="7"/>
  <c r="H1427" i="7"/>
  <c r="H1426" i="7"/>
  <c r="H1425" i="7"/>
  <c r="H1424" i="7"/>
  <c r="H1423" i="7"/>
  <c r="H1422" i="7"/>
  <c r="H1421" i="7"/>
  <c r="H1420" i="7"/>
  <c r="H1419" i="7"/>
  <c r="H1418" i="7"/>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B2" i="27"/>
  <c r="B2" i="19" l="1"/>
  <c r="I154" i="10" l="1"/>
  <c r="I153" i="10"/>
  <c r="I152" i="10"/>
  <c r="I151" i="10"/>
  <c r="I150" i="10"/>
  <c r="I149" i="10"/>
  <c r="I148" i="10"/>
  <c r="I147" i="10"/>
  <c r="I146" i="10"/>
  <c r="I145" i="10"/>
  <c r="I144" i="10"/>
  <c r="I143" i="10"/>
  <c r="I142" i="10"/>
  <c r="I141" i="10"/>
  <c r="H250" i="7"/>
  <c r="H249" i="7"/>
  <c r="H500" i="7"/>
  <c r="H501" i="7"/>
  <c r="H461" i="7"/>
  <c r="I16" i="10"/>
  <c r="I53" i="10"/>
  <c r="I221" i="10"/>
  <c r="I237" i="10"/>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485" i="7"/>
  <c r="H484" i="7"/>
  <c r="H810" i="7"/>
  <c r="H809" i="7"/>
  <c r="H808" i="7"/>
  <c r="H750" i="7"/>
  <c r="H749" i="7"/>
  <c r="H1112" i="7"/>
  <c r="H1111" i="7"/>
  <c r="H1110" i="7"/>
  <c r="H1109" i="7"/>
  <c r="H1108" i="7"/>
  <c r="H1107" i="7"/>
  <c r="H1106" i="7"/>
  <c r="H1105" i="7"/>
  <c r="H1104" i="7"/>
  <c r="H1103" i="7"/>
  <c r="H1102" i="7"/>
  <c r="H1101" i="7"/>
  <c r="H1100" i="7"/>
  <c r="H1099" i="7"/>
  <c r="H1098" i="7"/>
  <c r="H1097" i="7"/>
  <c r="H1096" i="7"/>
  <c r="H1095" i="7"/>
  <c r="H1094" i="7"/>
  <c r="H1093" i="7"/>
  <c r="H1092" i="7"/>
  <c r="H1091" i="7"/>
  <c r="H1090" i="7"/>
  <c r="H1089" i="7"/>
  <c r="H1088" i="7"/>
  <c r="H1087" i="7"/>
  <c r="H1086" i="7"/>
  <c r="H1085" i="7"/>
  <c r="H1084" i="7"/>
  <c r="H1083" i="7"/>
  <c r="H1082" i="7"/>
  <c r="H1081" i="7"/>
  <c r="H1080" i="7"/>
  <c r="H1079" i="7"/>
  <c r="H1078" i="7"/>
  <c r="H1077" i="7"/>
  <c r="H1076" i="7"/>
  <c r="H1075" i="7"/>
  <c r="H1074" i="7"/>
  <c r="H1073" i="7"/>
  <c r="H1072" i="7"/>
  <c r="H1071" i="7"/>
  <c r="H1070" i="7"/>
  <c r="H1069" i="7"/>
  <c r="H1068" i="7"/>
  <c r="H1067" i="7"/>
  <c r="H1066" i="7"/>
  <c r="H1065" i="7"/>
  <c r="H1064" i="7"/>
  <c r="I249" i="10"/>
  <c r="I248" i="10"/>
  <c r="I247" i="10"/>
  <c r="I246" i="10"/>
  <c r="I244" i="10"/>
  <c r="I243" i="10"/>
  <c r="I242" i="10"/>
  <c r="I241" i="10"/>
  <c r="I240" i="10"/>
  <c r="I239" i="10"/>
  <c r="I238" i="10"/>
  <c r="I236" i="10"/>
  <c r="I235" i="10"/>
  <c r="I234" i="10"/>
  <c r="I233" i="10"/>
  <c r="I232" i="10"/>
  <c r="I231" i="10"/>
  <c r="I230" i="10"/>
  <c r="I228" i="10"/>
  <c r="I227" i="10"/>
  <c r="I226" i="10"/>
  <c r="I225" i="10"/>
  <c r="I224" i="10"/>
  <c r="I223" i="10"/>
  <c r="I222" i="10"/>
  <c r="I220" i="10"/>
  <c r="H14" i="18"/>
  <c r="H13" i="18"/>
  <c r="H12" i="18"/>
  <c r="H11" i="18"/>
  <c r="H10" i="18"/>
  <c r="H9" i="18"/>
  <c r="H8" i="18"/>
  <c r="H1417" i="7"/>
  <c r="I153" i="9"/>
  <c r="H1416" i="7"/>
  <c r="H1415" i="7"/>
  <c r="H1414" i="7"/>
  <c r="H1413" i="7"/>
  <c r="H248" i="7"/>
  <c r="I151" i="9"/>
  <c r="I150" i="9"/>
  <c r="I149" i="9"/>
  <c r="I148" i="9"/>
  <c r="I147" i="9"/>
  <c r="I145" i="9"/>
  <c r="I144" i="9"/>
  <c r="I143" i="9"/>
  <c r="I142" i="9"/>
  <c r="I141" i="9"/>
  <c r="I140" i="9"/>
  <c r="I139" i="9"/>
  <c r="I138" i="9"/>
  <c r="I137" i="9"/>
  <c r="I136" i="9"/>
  <c r="I135" i="9"/>
  <c r="I134" i="9"/>
  <c r="I133" i="9"/>
  <c r="I132" i="9"/>
  <c r="I131" i="9"/>
  <c r="I130" i="9"/>
  <c r="I129" i="9"/>
  <c r="I127" i="9"/>
  <c r="I126" i="9"/>
  <c r="I125" i="9"/>
  <c r="I124" i="9"/>
  <c r="I123" i="9"/>
  <c r="I122" i="9"/>
  <c r="I121" i="9"/>
  <c r="I120" i="9"/>
  <c r="I119" i="9"/>
  <c r="I118" i="9"/>
  <c r="I219" i="10" l="1"/>
  <c r="I218" i="10"/>
  <c r="I217" i="10"/>
  <c r="I216" i="10"/>
  <c r="I215" i="10"/>
  <c r="I214" i="10"/>
  <c r="I213" i="10"/>
  <c r="I212" i="10"/>
  <c r="I211" i="10"/>
  <c r="I210" i="10"/>
  <c r="I209" i="10"/>
  <c r="I208" i="10"/>
  <c r="I207" i="10"/>
  <c r="I206" i="10"/>
  <c r="I205" i="10"/>
  <c r="I204" i="10"/>
  <c r="I203" i="10"/>
  <c r="I202"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2" i="10"/>
  <c r="I15" i="10"/>
  <c r="I29" i="10"/>
  <c r="I28" i="10"/>
  <c r="I27" i="10"/>
  <c r="I26" i="10"/>
  <c r="I25" i="10"/>
  <c r="I24" i="10"/>
  <c r="I23" i="10"/>
  <c r="I22" i="10"/>
  <c r="I21" i="10"/>
  <c r="I20" i="10"/>
  <c r="I19" i="10"/>
  <c r="I18" i="10"/>
  <c r="I17" i="10"/>
  <c r="I10" i="10"/>
  <c r="I9" i="10"/>
  <c r="I8" i="10"/>
  <c r="I7" i="10"/>
  <c r="I14" i="10"/>
  <c r="I13" i="10"/>
  <c r="I12" i="10"/>
  <c r="I11" i="10"/>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36" i="9"/>
  <c r="I40" i="9"/>
  <c r="I39" i="9"/>
  <c r="I38" i="9"/>
  <c r="I37" i="9"/>
  <c r="I35" i="9"/>
  <c r="I34" i="9"/>
  <c r="I33" i="9"/>
  <c r="I32" i="9"/>
  <c r="I31" i="9"/>
  <c r="I30" i="9"/>
  <c r="I29" i="9"/>
  <c r="I28" i="9"/>
  <c r="I27" i="9"/>
  <c r="I26" i="9"/>
  <c r="I25" i="9"/>
  <c r="I24" i="9"/>
  <c r="I23" i="9"/>
  <c r="I22" i="9"/>
  <c r="I21" i="9"/>
  <c r="I20" i="9"/>
  <c r="I19" i="9"/>
  <c r="I18" i="9"/>
  <c r="I17" i="9"/>
  <c r="I16" i="9"/>
  <c r="I15" i="9"/>
  <c r="I14" i="9"/>
  <c r="I10" i="9"/>
  <c r="I13" i="9"/>
  <c r="I12" i="9"/>
  <c r="I11" i="9"/>
  <c r="I9" i="9"/>
  <c r="I8" i="9"/>
  <c r="B1" i="17" l="1"/>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3" i="8"/>
  <c r="H32" i="8"/>
  <c r="H31" i="8"/>
  <c r="H30" i="8"/>
  <c r="H29" i="8"/>
  <c r="H28" i="8"/>
  <c r="H27" i="8"/>
  <c r="H26" i="8"/>
  <c r="H25" i="8"/>
  <c r="H24" i="8"/>
  <c r="H23" i="8"/>
  <c r="H22" i="8"/>
  <c r="H21" i="8"/>
  <c r="H20" i="8"/>
  <c r="H19" i="8"/>
  <c r="H18" i="8"/>
  <c r="H17" i="8"/>
  <c r="H16" i="8"/>
  <c r="H15" i="8"/>
  <c r="H14" i="8"/>
  <c r="H13" i="8"/>
  <c r="H12" i="8"/>
  <c r="H11" i="8"/>
  <c r="H36" i="8"/>
  <c r="H35" i="8"/>
  <c r="H34" i="8"/>
  <c r="H10" i="8"/>
  <c r="H9" i="8"/>
  <c r="H8" i="8"/>
  <c r="B1" i="16"/>
  <c r="H7" i="8" l="1"/>
  <c r="H1406" i="7" l="1"/>
  <c r="H1405" i="7"/>
  <c r="H1404" i="7"/>
  <c r="H1403" i="7"/>
  <c r="H1402" i="7"/>
  <c r="H1401" i="7"/>
  <c r="H1400" i="7"/>
  <c r="H1399" i="7"/>
  <c r="H1398" i="7"/>
  <c r="H1397" i="7"/>
  <c r="H1396" i="7"/>
  <c r="H1395" i="7"/>
  <c r="H1394" i="7"/>
  <c r="H1393" i="7"/>
  <c r="H1392" i="7"/>
  <c r="H1391" i="7"/>
  <c r="H1390" i="7"/>
  <c r="H1389" i="7"/>
  <c r="H1388" i="7"/>
  <c r="H1387" i="7"/>
  <c r="H1386" i="7"/>
  <c r="H1385" i="7"/>
  <c r="H1384" i="7"/>
  <c r="H1383" i="7"/>
  <c r="H1382" i="7"/>
  <c r="H1381" i="7"/>
  <c r="H1380" i="7"/>
  <c r="H1379" i="7"/>
  <c r="H1378" i="7"/>
  <c r="H1377" i="7"/>
  <c r="H1376" i="7"/>
  <c r="H1375" i="7"/>
  <c r="H1374" i="7"/>
  <c r="H1373" i="7"/>
  <c r="H1372"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18" i="7"/>
  <c r="H1317" i="7"/>
  <c r="H1316" i="7"/>
  <c r="H1315" i="7"/>
  <c r="H1314" i="7"/>
  <c r="H1313" i="7"/>
  <c r="H1312" i="7"/>
  <c r="H1311" i="7"/>
  <c r="H1310" i="7"/>
  <c r="H1308" i="7"/>
  <c r="H1307" i="7"/>
  <c r="H1306" i="7"/>
  <c r="H1305" i="7"/>
  <c r="H1304" i="7"/>
  <c r="H1303" i="7"/>
  <c r="H1302" i="7"/>
  <c r="H1301" i="7"/>
  <c r="H1299" i="7"/>
  <c r="H1298" i="7"/>
  <c r="H1297" i="7"/>
  <c r="H1296" i="7"/>
  <c r="H1295" i="7"/>
  <c r="H1294" i="7"/>
  <c r="H1293" i="7"/>
  <c r="H1292" i="7"/>
  <c r="H1291" i="7"/>
  <c r="H1290" i="7"/>
  <c r="H1289" i="7"/>
  <c r="H1288" i="7"/>
  <c r="H1287" i="7"/>
  <c r="H1286" i="7"/>
  <c r="H1285" i="7"/>
  <c r="H1284" i="7"/>
  <c r="H1283" i="7"/>
  <c r="H1282" i="7"/>
  <c r="H1281" i="7"/>
  <c r="H1280" i="7"/>
  <c r="H1279" i="7"/>
  <c r="H1278" i="7"/>
  <c r="H1277" i="7"/>
  <c r="H1276" i="7"/>
  <c r="H1275" i="7"/>
  <c r="H1274" i="7"/>
  <c r="H1273" i="7"/>
  <c r="H1272" i="7"/>
  <c r="H1271" i="7"/>
  <c r="H1270" i="7"/>
  <c r="H1269" i="7"/>
  <c r="H1268" i="7"/>
  <c r="H1267" i="7"/>
  <c r="H1266" i="7"/>
  <c r="H1265" i="7"/>
  <c r="H1264" i="7"/>
  <c r="H1263" i="7"/>
  <c r="H1262" i="7"/>
  <c r="H1261" i="7"/>
  <c r="H1260" i="7"/>
  <c r="H1259" i="7"/>
  <c r="H1258" i="7"/>
  <c r="H1257" i="7"/>
  <c r="H1256" i="7"/>
  <c r="H1255" i="7"/>
  <c r="H1254" i="7"/>
  <c r="H1253" i="7"/>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c r="H1208" i="7"/>
  <c r="H1207" i="7"/>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062" i="7"/>
  <c r="H1061" i="7"/>
  <c r="H1060" i="7"/>
  <c r="H1059" i="7"/>
  <c r="H1058" i="7"/>
  <c r="H1057" i="7"/>
  <c r="H1056" i="7"/>
  <c r="H1055" i="7"/>
  <c r="H1054" i="7"/>
  <c r="H1053" i="7"/>
  <c r="H1052" i="7"/>
  <c r="H1051" i="7"/>
  <c r="H1050" i="7"/>
  <c r="H1049" i="7"/>
  <c r="H1048" i="7"/>
  <c r="H1047" i="7"/>
  <c r="H1046" i="7"/>
  <c r="H1045" i="7"/>
  <c r="H1044" i="7"/>
  <c r="H1043" i="7"/>
  <c r="H1042" i="7"/>
  <c r="H1041" i="7"/>
  <c r="H1040" i="7"/>
  <c r="H1039" i="7"/>
  <c r="H1038" i="7"/>
  <c r="H1037" i="7"/>
  <c r="H1036" i="7"/>
  <c r="H1035" i="7"/>
  <c r="H1034" i="7"/>
  <c r="H1033" i="7"/>
  <c r="H1032" i="7"/>
  <c r="H1031" i="7"/>
  <c r="H1030" i="7"/>
  <c r="H1029" i="7"/>
  <c r="H1028" i="7"/>
  <c r="H1027" i="7"/>
  <c r="H1026" i="7"/>
  <c r="H1025" i="7"/>
  <c r="H1024" i="7"/>
  <c r="H1023" i="7"/>
  <c r="H1022" i="7"/>
  <c r="H1021" i="7"/>
  <c r="H1020" i="7"/>
  <c r="H1019" i="7"/>
  <c r="H1018" i="7"/>
  <c r="H1017" i="7"/>
  <c r="H1016" i="7"/>
  <c r="H1015" i="7"/>
  <c r="H1014" i="7"/>
  <c r="H1013" i="7"/>
  <c r="H1012" i="7"/>
  <c r="H1011" i="7"/>
  <c r="H1010" i="7"/>
  <c r="H1009" i="7"/>
  <c r="H1008" i="7"/>
  <c r="H1007" i="7"/>
  <c r="H1006" i="7"/>
  <c r="H1005" i="7"/>
  <c r="H1004" i="7"/>
  <c r="H1003" i="7"/>
  <c r="H1000" i="7"/>
  <c r="H999" i="7"/>
  <c r="H998" i="7"/>
  <c r="H997" i="7"/>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l="1"/>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934" i="7"/>
  <c r="H866" i="7" l="1"/>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18" i="7"/>
  <c r="H517" i="7"/>
  <c r="H516" i="7"/>
  <c r="H515" i="7"/>
  <c r="H514" i="7"/>
  <c r="H513" i="7"/>
  <c r="H512" i="7"/>
  <c r="H511" i="7"/>
  <c r="H510" i="7" l="1"/>
  <c r="H509" i="7"/>
  <c r="H508" i="7"/>
  <c r="H507" i="7"/>
  <c r="H506" i="7"/>
  <c r="H505" i="7"/>
  <c r="H504" i="7"/>
  <c r="H503" i="7"/>
  <c r="H502" i="7"/>
  <c r="H499" i="7"/>
  <c r="H498" i="7"/>
  <c r="H497" i="7"/>
  <c r="H496" i="7"/>
  <c r="H495" i="7"/>
  <c r="H494" i="7"/>
  <c r="H493" i="7"/>
  <c r="H492" i="7"/>
  <c r="H491" i="7"/>
  <c r="H490" i="7"/>
  <c r="H489" i="7"/>
  <c r="H488" i="7"/>
  <c r="H487" i="7"/>
  <c r="H486" i="7"/>
  <c r="H483" i="7"/>
  <c r="H482" i="7"/>
  <c r="H481" i="7"/>
  <c r="H480" i="7"/>
  <c r="H479" i="7"/>
  <c r="H478" i="7"/>
  <c r="H477" i="7"/>
  <c r="H476" i="7"/>
  <c r="H475" i="7"/>
  <c r="H474" i="7"/>
  <c r="H473" i="7"/>
  <c r="H472" i="7"/>
  <c r="H471" i="7"/>
  <c r="H470" i="7"/>
  <c r="H469" i="7"/>
  <c r="H468" i="7"/>
  <c r="H467" i="7"/>
  <c r="H466" i="7"/>
  <c r="H465"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270" i="7"/>
  <c r="H269" i="7"/>
  <c r="H268" i="7"/>
  <c r="H267" i="7"/>
  <c r="H266" i="7"/>
  <c r="H265" i="7"/>
  <c r="H264" i="7"/>
  <c r="H263" i="7"/>
  <c r="H262" i="7"/>
  <c r="H261" i="7"/>
  <c r="H260" i="7"/>
  <c r="H259" i="7"/>
  <c r="H258" i="7"/>
  <c r="H257" i="7"/>
  <c r="H256" i="7"/>
  <c r="H255" i="7"/>
  <c r="H254" i="7"/>
  <c r="H253" i="7"/>
  <c r="H252" i="7"/>
  <c r="H251"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16" i="7" l="1"/>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B2" i="13" l="1"/>
</calcChain>
</file>

<file path=xl/sharedStrings.xml><?xml version="1.0" encoding="utf-8"?>
<sst xmlns="http://schemas.openxmlformats.org/spreadsheetml/2006/main" count="17537" uniqueCount="2480">
  <si>
    <t>Vendor Name:</t>
  </si>
  <si>
    <t>Newly Manufactured Equipment</t>
  </si>
  <si>
    <t>MSRP/List Price</t>
  </si>
  <si>
    <t>Includes B&amp;W and Color/B&amp;W Segments</t>
  </si>
  <si>
    <t>Pricing Item</t>
  </si>
  <si>
    <t>Make</t>
  </si>
  <si>
    <t>Model</t>
  </si>
  <si>
    <t xml:space="preserve">Base Unit </t>
  </si>
  <si>
    <t>ADF</t>
  </si>
  <si>
    <t>RADF</t>
  </si>
  <si>
    <t>Scan Station</t>
  </si>
  <si>
    <t>Platen Cover</t>
  </si>
  <si>
    <t>Additional Paper Drawer</t>
  </si>
  <si>
    <t>Paper-Feed Unit</t>
  </si>
  <si>
    <t>Bypass Paper Supply</t>
  </si>
  <si>
    <t>Additional Option (please describe here)</t>
  </si>
  <si>
    <t>Connectivity / Security</t>
  </si>
  <si>
    <t>Network Connectivity Kit</t>
  </si>
  <si>
    <t>Hard Drive Security Kit</t>
  </si>
  <si>
    <t>Network Security Kit</t>
  </si>
  <si>
    <t>New Power Protection Unit (required)</t>
  </si>
  <si>
    <t>Accessibility Options</t>
  </si>
  <si>
    <t>(Description, including product/model number)</t>
  </si>
  <si>
    <t>Group C</t>
  </si>
  <si>
    <t>Production Equipment</t>
  </si>
  <si>
    <t>Segment 1
B&amp;W
(65 - 79)</t>
  </si>
  <si>
    <t>Segment 1
Color/B&amp;W
(65 - 79)</t>
  </si>
  <si>
    <t>Segment 2
B&amp;W
(80 - 89)</t>
  </si>
  <si>
    <t>Segment 2
Color/B&amp;W
(80 - 89)</t>
  </si>
  <si>
    <t>Segment 3
B&amp;W
(90 - 110)</t>
  </si>
  <si>
    <t>Segment 3
Color/B&amp;W
(90 - 110)</t>
  </si>
  <si>
    <t>Segment 4
B&amp;W
(111 - 130)</t>
  </si>
  <si>
    <t>Segment 4
Color/B&amp;W
(111 - 130)</t>
  </si>
  <si>
    <t>Segment 5
B&amp;W
(131+)</t>
  </si>
  <si>
    <t>Segment 5
Color/B&amp;W
(131+)</t>
  </si>
  <si>
    <t>Discount from MSRP/List Price</t>
  </si>
  <si>
    <t>Discount % from MSRP/List Price</t>
  </si>
  <si>
    <t>Accessories</t>
  </si>
  <si>
    <t xml:space="preserve">Connecivity / Security </t>
  </si>
  <si>
    <t xml:space="preserve">Accessibility Options </t>
  </si>
  <si>
    <t>Service and Supplies Pricing</t>
  </si>
  <si>
    <t>Service and Supply Pricing</t>
  </si>
  <si>
    <t>Segment 2</t>
  </si>
  <si>
    <t>Segment 3</t>
  </si>
  <si>
    <t>Segment 4</t>
  </si>
  <si>
    <t>Segment 5</t>
  </si>
  <si>
    <t>B&amp;W</t>
  </si>
  <si>
    <t>Color</t>
  </si>
  <si>
    <t xml:space="preserve">Maintenance Agreements
</t>
  </si>
  <si>
    <t>Zero Base Charge</t>
  </si>
  <si>
    <r>
      <t xml:space="preserve">Includes </t>
    </r>
    <r>
      <rPr>
        <b/>
        <sz val="11"/>
        <rFont val="Calibri"/>
        <family val="2"/>
      </rPr>
      <t>OEM</t>
    </r>
    <r>
      <rPr>
        <sz val="11"/>
        <rFont val="Calibri"/>
        <family val="2"/>
      </rPr>
      <t xml:space="preserve"> toner, parts, labor (no staples)</t>
    </r>
  </si>
  <si>
    <t>Parts and labor only (no supplies)</t>
  </si>
  <si>
    <t>11 x 17" impressions (counts as 2 clicks)</t>
  </si>
  <si>
    <t>% Increase in rate for inclusion of staples</t>
  </si>
  <si>
    <t>% Increase in rate for Rural Service Zone</t>
  </si>
  <si>
    <t>% Increase in rate for Remote Service Zone</t>
  </si>
  <si>
    <t>Flat Rate Fee</t>
  </si>
  <si>
    <t>Monthly Base Charge
Option 1</t>
  </si>
  <si>
    <t>Included Number of Clicks per Month</t>
  </si>
  <si>
    <r>
      <t xml:space="preserve">Base Charge - includes </t>
    </r>
    <r>
      <rPr>
        <b/>
        <sz val="11"/>
        <color indexed="8"/>
        <rFont val="Calibri"/>
        <family val="2"/>
      </rPr>
      <t>OEM</t>
    </r>
    <r>
      <rPr>
        <sz val="11"/>
        <color indexed="8"/>
        <rFont val="Calibri"/>
        <family val="2"/>
      </rPr>
      <t xml:space="preserve"> toner, parts, labor (no staples)</t>
    </r>
  </si>
  <si>
    <t>Base Charge - parts and labor only (no supplies)</t>
  </si>
  <si>
    <t>Overage Rate</t>
  </si>
  <si>
    <t>Monthly Base Charge
Option 2</t>
  </si>
  <si>
    <t>Monthly Base Charge
Option 3</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</si>
  <si>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</si>
  <si>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</si>
  <si>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</si>
  <si>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</si>
  <si>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</si>
  <si>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</si>
  <si>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</si>
  <si>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</si>
  <si>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</si>
  <si>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</si>
  <si>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</si>
  <si>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</si>
  <si>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</si>
  <si>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</si>
  <si>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</si>
  <si>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</si>
  <si>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</si>
  <si>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</si>
  <si>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</si>
  <si>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Segment 1</t>
  </si>
  <si>
    <t>(65 - 79)</t>
  </si>
  <si>
    <t>(80 - 89)</t>
  </si>
  <si>
    <t>(90 - 110)</t>
  </si>
  <si>
    <t>(111 - 130)</t>
  </si>
  <si>
    <t>(131+)</t>
  </si>
  <si>
    <t>Standard Financing Terms (Months)</t>
  </si>
  <si>
    <t>Daily Treasury Yield Curve Rate</t>
  </si>
  <si>
    <t>Published Date of DTYCR (must be quarter end date)</t>
  </si>
  <si>
    <t>Lease and Rental Rates</t>
  </si>
  <si>
    <t>Fair Market Value Lease</t>
  </si>
  <si>
    <t>Capital Lease ($1 Buyout)</t>
  </si>
  <si>
    <t>Straight Lease</t>
  </si>
  <si>
    <t>Short-Term Rental</t>
  </si>
  <si>
    <t>Cancellable Rental</t>
  </si>
  <si>
    <t>Fixed Margin</t>
  </si>
  <si>
    <t>1.  Describe how you determine your fixed margin for each of the lease and rental types that you have proposed.</t>
  </si>
  <si>
    <t>2.  Desribe the methodology for determining your 48 month base rate,  since there is not a published Daily Treasury Yield Curve Rate for 4 years.</t>
  </si>
  <si>
    <r>
      <t xml:space="preserve">NOTE:   WITH THE EXCEPTION OF INSERTING ADDITIONAL COLUMNS AND ROWS TO ACCOUNT FOR PRODUCT OFFERINGS, THE FORMAT OF THIS WORKBOOK MUST </t>
    </r>
    <r>
      <rPr>
        <b/>
        <u/>
        <sz val="12"/>
        <color indexed="8"/>
        <rFont val="Calibri"/>
        <family val="2"/>
      </rPr>
      <t>NOT</t>
    </r>
    <r>
      <rPr>
        <b/>
        <sz val="12"/>
        <color indexed="8"/>
        <rFont val="Calibri"/>
        <family val="2"/>
      </rPr>
      <t xml:space="preserve"> BE ALTERED. </t>
    </r>
  </si>
  <si>
    <t>INSTRUCTIONS FOR EACH TAB</t>
  </si>
  <si>
    <t>MSRP List Price</t>
  </si>
  <si>
    <t>1.</t>
  </si>
  <si>
    <t>List your Vendor Name in cell B1 (this name will automatically populate to all other tabs).</t>
  </si>
  <si>
    <t>2.</t>
  </si>
  <si>
    <t>List every Newly Manufactured Device you offer in each Segment. Insert additional columns as necessary.</t>
  </si>
  <si>
    <t>3.</t>
  </si>
  <si>
    <t>If you do not offer any models in a Segment, then write "N/A" under that Segment in both the Make and Model cells.</t>
  </si>
  <si>
    <t>4.</t>
  </si>
  <si>
    <t>If you list a Device under a B&amp;W Segment, do NOT list it again under the Color/B&amp;W Segment. A B&amp;W Segment is strictly for B&amp;W Devices only, with no Color option.</t>
  </si>
  <si>
    <t>5.</t>
  </si>
  <si>
    <t>6.</t>
  </si>
  <si>
    <t>7.</t>
  </si>
  <si>
    <t>8.</t>
  </si>
  <si>
    <t>9.</t>
  </si>
  <si>
    <t>Discount from MSRP</t>
  </si>
  <si>
    <t>Service - Supplies Pricing</t>
  </si>
  <si>
    <t xml:space="preserve">You are not required to provide a Monthly Base Charge option, but if you offer this, you may include up to 3 different pricing structures. Fill out all cells and write "N/A" for anything you don't offer. </t>
  </si>
  <si>
    <t>Indicate additional Service Coverage on a price per hour basis for each Service Zone. Refer to the RFP for Service Zone distances.</t>
  </si>
  <si>
    <t>If you charge an additional fee for maintenance or installation of an accessory, list the accessory as well as the fee per hour. If you don't charge per hour, indicate how you DO charge at the bottom of the worksheet.</t>
  </si>
  <si>
    <t>List any additional End-User training you provide above and beyond the required one hour.</t>
  </si>
  <si>
    <t>10.</t>
  </si>
  <si>
    <t>List your pricing for Equipment Moves in Zone 2 and Zone 3.</t>
  </si>
  <si>
    <t>11.</t>
  </si>
  <si>
    <t>List your pricing for hard drive removal.</t>
  </si>
  <si>
    <t>List any additional Services you offer and indicate how they are priced (i.e. per hour, per month etc.)</t>
  </si>
  <si>
    <t>Straight Lease, Short-Term Rental, and Cancellable Rental Rates are optional. Write "N/A" for any options you will not provide. If you don't submit rates with your proposal, you will not be able to provide these options later on.</t>
  </si>
  <si>
    <t>for each lease and rental type you are proposing, and in Question #1, explain how you determined your fixed margin for each lease and rental type, and in Question #2, describe your methodology (i.e. calculation) for determining your 48 month</t>
  </si>
  <si>
    <t>base rate.</t>
  </si>
  <si>
    <r>
      <t>The Devices that you list on this tab MUST be the same Devices that you list on the '</t>
    </r>
    <r>
      <rPr>
        <i/>
        <sz val="11"/>
        <color indexed="8"/>
        <rFont val="Calibri"/>
        <family val="2"/>
      </rPr>
      <t>MSRP List Price'</t>
    </r>
    <r>
      <rPr>
        <sz val="11"/>
        <color indexed="8"/>
        <rFont val="Calibri"/>
        <family val="2"/>
      </rPr>
      <t xml:space="preserve"> tab (as again, this constitutes your full Product line for Group C). Insert additional columns if necessary.</t>
    </r>
  </si>
  <si>
    <r>
      <t xml:space="preserve">ALL paper sizes (counts as 1 click, and includes </t>
    </r>
    <r>
      <rPr>
        <b/>
        <sz val="11"/>
        <rFont val="Calibri"/>
        <family val="2"/>
      </rPr>
      <t>OEM</t>
    </r>
    <r>
      <rPr>
        <sz val="11"/>
        <rFont val="Calibri"/>
        <family val="2"/>
      </rPr>
      <t xml:space="preserve"> toner, parts, labor - NO staples)</t>
    </r>
  </si>
  <si>
    <t>Punch Unit</t>
  </si>
  <si>
    <t>HDD Data Encryption</t>
  </si>
  <si>
    <t>OEM Supplies</t>
  </si>
  <si>
    <t>Compatible Supplies</t>
  </si>
  <si>
    <t>% Increase for Property Tax</t>
  </si>
  <si>
    <t>Term (Months)</t>
  </si>
  <si>
    <r>
      <t xml:space="preserve">Includes </t>
    </r>
    <r>
      <rPr>
        <b/>
        <sz val="11"/>
        <rFont val="Calibri"/>
        <family val="2"/>
      </rPr>
      <t>Compatible</t>
    </r>
    <r>
      <rPr>
        <sz val="11"/>
        <rFont val="Calibri"/>
        <family val="2"/>
      </rPr>
      <t xml:space="preserve"> toner, parts, labor (no staples)</t>
    </r>
  </si>
  <si>
    <r>
      <t xml:space="preserve">ALL paper sizes (counts as 1 click, and includes </t>
    </r>
    <r>
      <rPr>
        <b/>
        <sz val="11"/>
        <rFont val="Calibri"/>
        <family val="2"/>
      </rPr>
      <t>Compatible</t>
    </r>
    <r>
      <rPr>
        <sz val="11"/>
        <rFont val="Calibri"/>
        <family val="2"/>
      </rPr>
      <t xml:space="preserve"> toner, parts, labor - NO staples)</t>
    </r>
  </si>
  <si>
    <r>
      <t xml:space="preserve">Base Charge - includes </t>
    </r>
    <r>
      <rPr>
        <b/>
        <sz val="11"/>
        <color indexed="8"/>
        <rFont val="Calibri"/>
        <family val="2"/>
      </rPr>
      <t>Compatible</t>
    </r>
    <r>
      <rPr>
        <sz val="11"/>
        <color indexed="8"/>
        <rFont val="Calibri"/>
        <family val="2"/>
      </rPr>
      <t xml:space="preserve"> toner, parts, labor (no staples)</t>
    </r>
  </si>
  <si>
    <t xml:space="preserve">If a pre-listed Accessory comes standard with the Base Unit, please write "standard" in the appropriate cell. </t>
  </si>
  <si>
    <t>If a pre-listed Accessory does not come with the Device, write "N/A" in the appropriate cell. Do NOT delete the pre-listed Accessory.</t>
  </si>
  <si>
    <t>List a maximum of top 20 Accessories (which must include the pre-listed options if applicable). For example:  If you indicate that 5 of the pre-listed Accessories are "N/A", then you must list 5 other Accessories. The Accessories you choose (not</t>
  </si>
  <si>
    <t>including the pre-listed ones), must be the most common Accessories sold with the Device.</t>
  </si>
  <si>
    <t xml:space="preserve">List a maximum of top 5 Connectivity/Security options (which must include the pre-listed options if applicable). If the pre-listed options come standard, then write "standard" in the appropriate cell. If a pre-listed option is not included, then write </t>
  </si>
  <si>
    <t>"N/A" in the appropriate cell. Do NOT delete pre-listed Connectivity/Security options.</t>
  </si>
  <si>
    <t>List a maximum of top 5 Accessibility options.</t>
  </si>
  <si>
    <t>You must provide a Zero Base Charge option. Fill out rows 12 - 20 for each model you have listed. Write "N/A" for anything that you do not offer.  In addition, if you will be billing 11 x 17" impressions as 2 clicks, you must indicate</t>
  </si>
  <si>
    <t xml:space="preserve">the cost per click rate ONLY (i.e. does not include supplies, parts or labor). You may also choose to offer one rate for ALL paper sizes. </t>
  </si>
  <si>
    <t>If you do NOT plan on billing property tax separately, then indicate what percent you will increase your lease and rental rates by so that property tax is included in the monthly lease or rental payment amount.</t>
  </si>
  <si>
    <r>
      <t xml:space="preserve">Insert  the MSRP in the Base Unit column. This MSRP MUST match what is listed on Buyer's Lab. If the MSRP is not listed on Buyer's Lab, </t>
    </r>
    <r>
      <rPr>
        <b/>
        <sz val="11"/>
        <color indexed="8"/>
        <rFont val="Calibri"/>
        <family val="2"/>
      </rPr>
      <t>then</t>
    </r>
    <r>
      <rPr>
        <sz val="11"/>
        <color indexed="8"/>
        <rFont val="Calibri"/>
        <family val="2"/>
      </rPr>
      <t xml:space="preserve"> insert the List Price. This List Price must be verifiable on the Manufacturer's website.</t>
    </r>
  </si>
  <si>
    <r>
      <t xml:space="preserve">      </t>
    </r>
    <r>
      <rPr>
        <b/>
        <i/>
        <sz val="11"/>
        <color indexed="12"/>
        <rFont val="Calibri"/>
        <family val="2"/>
      </rPr>
      <t>Note:</t>
    </r>
    <r>
      <rPr>
        <b/>
        <i/>
        <sz val="11"/>
        <color indexed="8"/>
        <rFont val="Calibri"/>
        <family val="2"/>
      </rPr>
      <t xml:space="preserve">  Responses of "Rates are fixed throughout the term of the contract" or something to that effect, is not acceptable. You must provide the required information.</t>
    </r>
  </si>
  <si>
    <t>ATTACHMENT G-3 - GROUP C PRICE LIST</t>
  </si>
  <si>
    <t>OEM Software</t>
  </si>
  <si>
    <t>Third-Party Software</t>
  </si>
  <si>
    <t>As noted in the RFP, this Workbook is for Evaluation purposes only. Do NOT submit attachments with your additional Accessory, Connectivity, Security, Accessibility options etc.</t>
  </si>
  <si>
    <r>
      <t xml:space="preserve">      </t>
    </r>
    <r>
      <rPr>
        <b/>
        <i/>
        <sz val="11"/>
        <color indexed="12"/>
        <rFont val="Calibri"/>
        <family val="2"/>
      </rPr>
      <t xml:space="preserve">Note: </t>
    </r>
    <r>
      <rPr>
        <b/>
        <i/>
        <sz val="11"/>
        <color indexed="8"/>
        <rFont val="Calibri"/>
        <family val="2"/>
      </rPr>
      <t xml:space="preserve"> Per Attachment G, Cost Proposal Information and Instructions, pricing must include all shipping, delivery, and installation costs associated with the Products. Therefore, the discount percentage should be calculated based on the incorporation of these charges. Do NOT alter the MSRP or List Price.</t>
    </r>
  </si>
  <si>
    <t>If you do not currently offer any Devices in a particular Segment, but you want to have the ability to offer Devices in that Segment later on, then you MUST still propose a discount for each Product in that Segment.</t>
  </si>
  <si>
    <r>
      <t xml:space="preserve">Provide the % discount of of MSRP or List Price for each Product in each Segment. </t>
    </r>
    <r>
      <rPr>
        <b/>
        <sz val="11"/>
        <color indexed="8"/>
        <rFont val="Calibri"/>
        <family val="2"/>
      </rPr>
      <t xml:space="preserve">Do NOT provide a separate discount for each Base Unit within the </t>
    </r>
    <r>
      <rPr>
        <b/>
        <u/>
        <sz val="11"/>
        <color indexed="8"/>
        <rFont val="Calibri"/>
        <family val="2"/>
      </rPr>
      <t>same</t>
    </r>
    <r>
      <rPr>
        <b/>
        <sz val="11"/>
        <color indexed="8"/>
        <rFont val="Calibri"/>
        <family val="2"/>
      </rPr>
      <t xml:space="preserve"> Segment.</t>
    </r>
  </si>
  <si>
    <t>Do not change the name of the Product or add rows for additional Product. You must conform your Product line to fit within the classifications listed.</t>
  </si>
  <si>
    <t>If you do not offer Third-Party Accessories, OEM Software, Third-Party Software, or Compatible Supplies, write "N/A" in each of the appropriate cells.</t>
  </si>
  <si>
    <t>OEM Accessories</t>
  </si>
  <si>
    <t>Third-Party Accessories</t>
  </si>
  <si>
    <t>You must provide a Flat Rate Fee option. Per the Scope of Work, this option must be available for all customers who purchase Equipment up-front.</t>
  </si>
  <si>
    <t xml:space="preserve">Indicate the cost for Service Calls that are not covered under the Maintenance Agreement. </t>
  </si>
  <si>
    <t xml:space="preserve">Per the requirements in the RFP, you must provide rates for: 36, 48, and 60 month FMV and $1 Buyout Leases. 12, 18, 24, 72, 84, 96, 108 and 120 month terms are optional. </t>
  </si>
  <si>
    <t>You must list the Daily Treasury Yield Curve Rate (or similar index) that you used, and the date that rate was published (must be the most recent calendar quarter end date). In addition, you must indicate your fixed margin</t>
  </si>
  <si>
    <t>96</t>
  </si>
  <si>
    <t>108</t>
  </si>
  <si>
    <t>120</t>
  </si>
  <si>
    <r>
      <t xml:space="preserve">      </t>
    </r>
    <r>
      <rPr>
        <b/>
        <i/>
        <sz val="11"/>
        <color indexed="12"/>
        <rFont val="Calibri"/>
        <family val="2"/>
      </rPr>
      <t xml:space="preserve">Note: </t>
    </r>
    <r>
      <rPr>
        <b/>
        <i/>
        <sz val="11"/>
        <color indexed="8"/>
        <rFont val="Calibri"/>
        <family val="2"/>
      </rPr>
      <t xml:space="preserve"> MSRP/List Price and Device offerings will be compared against Buyer's Lab </t>
    </r>
    <r>
      <rPr>
        <b/>
        <i/>
        <sz val="11"/>
        <color rgb="FFFF0000"/>
        <rFont val="Calibri"/>
        <family val="2"/>
      </rPr>
      <t>or</t>
    </r>
    <r>
      <rPr>
        <b/>
        <i/>
        <sz val="11"/>
        <color indexed="8"/>
        <rFont val="Calibri"/>
        <family val="2"/>
      </rPr>
      <t xml:space="preserve"> </t>
    </r>
    <r>
      <rPr>
        <b/>
        <i/>
        <strike/>
        <sz val="11"/>
        <color rgb="FFFF0000"/>
        <rFont val="Calibri"/>
        <family val="2"/>
      </rPr>
      <t>and</t>
    </r>
    <r>
      <rPr>
        <b/>
        <i/>
        <sz val="11"/>
        <color indexed="8"/>
        <rFont val="Calibri"/>
        <family val="2"/>
      </rPr>
      <t xml:space="preserve"> Manufacturer's website. If you fail to list all Newly Manufactured Devices, then you will not be permitted to add them to the resulting Master Agreement at any time throughout the term of the Contract. If MSRP is listed with Buyer's Lab, then do NOT use your List Price. Failure to use Buyer's Lab pricing could result in the Device not being allowed under a resulting Master Agreement.</t>
    </r>
  </si>
  <si>
    <t>Non-OEM Base Unit</t>
  </si>
  <si>
    <r>
      <rPr>
        <b/>
        <sz val="11"/>
        <color rgb="FFFF0000"/>
        <rFont val="Calibri"/>
        <family val="2"/>
      </rPr>
      <t>OEM</t>
    </r>
    <r>
      <rPr>
        <b/>
        <sz val="11"/>
        <color indexed="8"/>
        <rFont val="Calibri"/>
        <family val="2"/>
      </rPr>
      <t xml:space="preserve"> Base Unit </t>
    </r>
  </si>
  <si>
    <t>Parts, labor, supplies</t>
  </si>
  <si>
    <t>Xerox</t>
  </si>
  <si>
    <t xml:space="preserve">Xerox </t>
  </si>
  <si>
    <t>IR120</t>
  </si>
  <si>
    <t>IGEN590</t>
  </si>
  <si>
    <t>VR280</t>
  </si>
  <si>
    <t>VR4100</t>
  </si>
  <si>
    <t>ED95</t>
  </si>
  <si>
    <t>C9070XLS</t>
  </si>
  <si>
    <t xml:space="preserve">C9065XLS
</t>
  </si>
  <si>
    <t>B9100</t>
  </si>
  <si>
    <t>B9110</t>
  </si>
  <si>
    <t xml:space="preserve">ED125
</t>
  </si>
  <si>
    <t>B9125</t>
  </si>
  <si>
    <t xml:space="preserve">DPS120
</t>
  </si>
  <si>
    <t xml:space="preserve">IGEN5120
</t>
  </si>
  <si>
    <t>DPS-314MX</t>
  </si>
  <si>
    <t xml:space="preserve">DPS314
</t>
  </si>
  <si>
    <t xml:space="preserve">DPS-288MX
</t>
  </si>
  <si>
    <t xml:space="preserve">DPS288
</t>
  </si>
  <si>
    <t xml:space="preserve">DPS-157MX
</t>
  </si>
  <si>
    <t xml:space="preserve">DPS157
</t>
  </si>
  <si>
    <t xml:space="preserve">DPS-144MX
</t>
  </si>
  <si>
    <t xml:space="preserve">DPS144
</t>
  </si>
  <si>
    <t xml:space="preserve">B9136
</t>
  </si>
  <si>
    <t xml:space="preserve">IGEN5150
</t>
  </si>
  <si>
    <t xml:space="preserve">BALTOROHF
</t>
  </si>
  <si>
    <t>BALTRHFDD</t>
  </si>
  <si>
    <t>EC70</t>
  </si>
  <si>
    <t xml:space="preserve">DPS120-MX
</t>
  </si>
  <si>
    <t xml:space="preserve">IGEN5120XL
</t>
  </si>
  <si>
    <t xml:space="preserve">IG5150XL
</t>
  </si>
  <si>
    <t>Standard</t>
  </si>
  <si>
    <t>NA</t>
  </si>
  <si>
    <t>$ .0055 Per Click</t>
  </si>
  <si>
    <t>$ .0396 Per Click</t>
  </si>
  <si>
    <t>$  .0055 Per Click</t>
  </si>
  <si>
    <t>$  .0356 Per Click</t>
  </si>
  <si>
    <t>$  .0075 Per Click</t>
  </si>
  <si>
    <t>$  .0059 Per Click</t>
  </si>
  <si>
    <t>$  .0039 Per Click</t>
  </si>
  <si>
    <t>Upon Request</t>
  </si>
  <si>
    <t>$.0063 (.0198 for oversized)</t>
  </si>
  <si>
    <t>0.0459 ($.0482 for oversized)</t>
  </si>
  <si>
    <t>0.0129 ($.0482 for Oversized)</t>
  </si>
  <si>
    <t>0.0417 ($.0198 for Oversized)</t>
  </si>
  <si>
    <t>0.0063 ($.0198 for Oversized)</t>
  </si>
  <si>
    <t>0.0047 ($.0012 for Oversized)</t>
  </si>
  <si>
    <t>0.0067 ($.0012 for Oversized)</t>
  </si>
  <si>
    <t>0.0017 ($.0017 for Oversized)</t>
  </si>
  <si>
    <t>0.0046 ($.0046 for Oversized)</t>
  </si>
  <si>
    <t>By exception</t>
  </si>
  <si>
    <t>By Exception</t>
  </si>
  <si>
    <t>Not every vendor or program measures through the Daily Treasury Curve.  There are many other financial references such as Xerox utilizing a quarterly review of rates as published by Bloomberg: comprised of Fixed Interest Rate Swap, Corp AA Bond, Corp A Bond, to determine composite base rates by term. Xerox has locked a methodology to keep a fixed spread/margin above the composite rate trends, to offer a known standard and consistency for Purchasing Entities.</t>
  </si>
  <si>
    <t>Xerox monitors a quarterly review of rates as published by Bloomberg: comprised of Fixed Interest Rate Swap, Corp AA Bond, Corp A Bond, to determine a 4 year composite base rate.  These components do provide a model for 4 year / 48 month terms and trends.</t>
  </si>
  <si>
    <t>OPTIONAL</t>
  </si>
  <si>
    <t xml:space="preserve">OPTIONAL </t>
  </si>
  <si>
    <t xml:space="preserve">IGEN590               </t>
  </si>
  <si>
    <t xml:space="preserve">DPS120 
</t>
  </si>
  <si>
    <t xml:space="preserve">DPS120-MX    
</t>
  </si>
  <si>
    <t xml:space="preserve">IR120                  </t>
  </si>
  <si>
    <t xml:space="preserve">IGEN5120XL     </t>
  </si>
  <si>
    <t xml:space="preserve">DPS-314MX </t>
  </si>
  <si>
    <t xml:space="preserve">BALTRHFDD  </t>
  </si>
  <si>
    <t>Customizable Upon Request</t>
  </si>
  <si>
    <t>Included W/FSMA</t>
  </si>
  <si>
    <t>Available Upon Request</t>
  </si>
  <si>
    <t>N/A</t>
  </si>
  <si>
    <t>Service Calls not covered under the Maintenance Agreement (Flat Rate Charge for first 15 Minutes)</t>
  </si>
  <si>
    <t>n/a</t>
  </si>
  <si>
    <t>Xerox Corporation</t>
  </si>
  <si>
    <t>$ .0417 (.0198 for oversize)</t>
  </si>
  <si>
    <t>Flat Rate Fee( mon-fri 8am-5pm)</t>
  </si>
  <si>
    <t xml:space="preserve">Large Capacity Tray </t>
  </si>
  <si>
    <t>Booklet Finisher</t>
  </si>
  <si>
    <t xml:space="preserve">Additional Service Coverage </t>
  </si>
  <si>
    <r>
      <rPr>
        <strike/>
        <sz val="11"/>
        <color rgb="FF000000"/>
        <rFont val="Calibri"/>
        <family val="2"/>
      </rPr>
      <t xml:space="preserve">$63,310         </t>
    </r>
    <r>
      <rPr>
        <sz val="11"/>
        <color rgb="FFFF0000"/>
        <rFont val="Calibri"/>
        <family val="2"/>
      </rPr>
      <t xml:space="preserve"> $53,270.00</t>
    </r>
  </si>
  <si>
    <t>NASPO ValuePoint</t>
  </si>
  <si>
    <t>PRICE LIST</t>
  </si>
  <si>
    <t>B/W or Color</t>
  </si>
  <si>
    <t>Copiers Per Minute</t>
  </si>
  <si>
    <r>
      <t xml:space="preserve">Product </t>
    </r>
    <r>
      <rPr>
        <b/>
        <sz val="11"/>
        <rFont val="Calibri"/>
        <family val="2"/>
      </rPr>
      <t>(Mainframe)</t>
    </r>
  </si>
  <si>
    <t>Accessory Marketcode</t>
  </si>
  <si>
    <t>Description</t>
  </si>
  <si>
    <t xml:space="preserve"> List Price</t>
  </si>
  <si>
    <t>% Discount</t>
  </si>
  <si>
    <t>Drop Shipping Charges</t>
  </si>
  <si>
    <r>
      <rPr>
        <b/>
        <sz val="14"/>
        <rFont val="Calibri"/>
        <family val="2"/>
      </rPr>
      <t>NASPO ValuePoint</t>
    </r>
    <r>
      <rPr>
        <b/>
        <sz val="12"/>
        <rFont val="Calibri"/>
        <family val="2"/>
      </rPr>
      <t xml:space="preserve"> Contract Price</t>
    </r>
  </si>
  <si>
    <t xml:space="preserve">Group </t>
  </si>
  <si>
    <t>$1 Buyout Lease</t>
  </si>
  <si>
    <t>B/W</t>
  </si>
  <si>
    <t>B605S</t>
  </si>
  <si>
    <t>XEROX B605</t>
  </si>
  <si>
    <t>B</t>
  </si>
  <si>
    <t>B605X</t>
  </si>
  <si>
    <t>_  DRCINST</t>
  </si>
  <si>
    <t>CARRIER DELIV/INST</t>
  </si>
  <si>
    <t>Group C Production Equipment</t>
  </si>
  <si>
    <t>Group A Multi-Function Devices, A3</t>
  </si>
  <si>
    <t>Group B Multi-Function Devices, A4</t>
  </si>
  <si>
    <t xml:space="preserve">Group D Single function Printers </t>
  </si>
  <si>
    <t xml:space="preserve">Group A </t>
  </si>
  <si>
    <t>Multi-function Devices (MFD), A3</t>
  </si>
  <si>
    <t>Segment 6</t>
  </si>
  <si>
    <t>Segment 7</t>
  </si>
  <si>
    <t>(20 - 30)</t>
  </si>
  <si>
    <t>(31 - 40)</t>
  </si>
  <si>
    <t>(31-40)</t>
  </si>
  <si>
    <t>(41 - 50)</t>
  </si>
  <si>
    <t>(51 - 60)</t>
  </si>
  <si>
    <t>(61 - 70)</t>
  </si>
  <si>
    <t>(71 - 90)</t>
  </si>
  <si>
    <t>B7125D2</t>
  </si>
  <si>
    <t>B7125S2</t>
  </si>
  <si>
    <t>B7125H2</t>
  </si>
  <si>
    <t>B7130D2</t>
  </si>
  <si>
    <t>B7130S2</t>
  </si>
  <si>
    <t>B7130H2</t>
  </si>
  <si>
    <t>C7120D2</t>
  </si>
  <si>
    <t>C7120S2</t>
  </si>
  <si>
    <t>C7120T2</t>
  </si>
  <si>
    <t>C7125D2</t>
  </si>
  <si>
    <t>C7125S2</t>
  </si>
  <si>
    <t>C7125T2</t>
  </si>
  <si>
    <t>B7135D2</t>
  </si>
  <si>
    <t>B7135S2</t>
  </si>
  <si>
    <t>B7135H2</t>
  </si>
  <si>
    <t>C7130D2</t>
  </si>
  <si>
    <t>C7130S2</t>
  </si>
  <si>
    <t>C7130T2</t>
  </si>
  <si>
    <t>C8130T2</t>
  </si>
  <si>
    <t>C8130H2</t>
  </si>
  <si>
    <t>C8135T2</t>
  </si>
  <si>
    <t>C8135H2</t>
  </si>
  <si>
    <t>EC8036H2</t>
  </si>
  <si>
    <t>B8145H2</t>
  </si>
  <si>
    <t>C8145H2</t>
  </si>
  <si>
    <t>B8155H2</t>
  </si>
  <si>
    <t>C8155H2</t>
  </si>
  <si>
    <t>EC8056H2</t>
  </si>
  <si>
    <t>C8170H2</t>
  </si>
  <si>
    <t>B8170H2</t>
  </si>
  <si>
    <t>0.0066 per click</t>
  </si>
  <si>
    <t>0.0453 per click</t>
  </si>
  <si>
    <t>0.045 per click</t>
  </si>
  <si>
    <t>0.0062 per click</t>
  </si>
  <si>
    <t>0.0046 per click</t>
  </si>
  <si>
    <t>0.042 per click</t>
  </si>
  <si>
    <t>0.0053 per click</t>
  </si>
  <si>
    <t>Customizable Upon request</t>
  </si>
  <si>
    <t>Available upon request</t>
  </si>
  <si>
    <r>
      <t xml:space="preserve">Base Charge - includes </t>
    </r>
    <r>
      <rPr>
        <b/>
        <sz val="11"/>
        <color indexed="8"/>
        <rFont val="Calibri"/>
        <family val="2"/>
      </rPr>
      <t>OEM</t>
    </r>
    <r>
      <rPr>
        <sz val="11"/>
        <color theme="1"/>
        <rFont val="Calibri"/>
        <family val="2"/>
        <scheme val="minor"/>
      </rPr>
      <t xml:space="preserve"> toner, parts, labor (no staples)</t>
    </r>
  </si>
  <si>
    <r>
      <t xml:space="preserve">Base Charge - includes </t>
    </r>
    <r>
      <rPr>
        <b/>
        <sz val="11"/>
        <color indexed="8"/>
        <rFont val="Calibri"/>
        <family val="2"/>
      </rPr>
      <t>Compatible</t>
    </r>
    <r>
      <rPr>
        <sz val="11"/>
        <color theme="1"/>
        <rFont val="Calibri"/>
        <family val="2"/>
        <scheme val="minor"/>
      </rPr>
      <t xml:space="preserve"> toner, parts, labor (no staples)</t>
    </r>
  </si>
  <si>
    <t>Additional Service Coverage (Maintenance Agreement Required)</t>
  </si>
  <si>
    <t>Included w/FSMA</t>
  </si>
  <si>
    <t>Group B</t>
  </si>
  <si>
    <t>Multi-function Devices (MFD), A4</t>
  </si>
  <si>
    <t xml:space="preserve">Service and Supplies Pricing </t>
  </si>
  <si>
    <t>Segment 1
(20 - 30)</t>
  </si>
  <si>
    <t>(Up to 20)</t>
  </si>
  <si>
    <t>(21 - 30)</t>
  </si>
  <si>
    <t>(61+)</t>
  </si>
  <si>
    <t xml:space="preserve">C235
</t>
  </si>
  <si>
    <t>B225</t>
  </si>
  <si>
    <t>B305</t>
  </si>
  <si>
    <t>C315</t>
  </si>
  <si>
    <t>B315</t>
  </si>
  <si>
    <t>C505S</t>
  </si>
  <si>
    <t>C505X</t>
  </si>
  <si>
    <t>C605X</t>
  </si>
  <si>
    <t>C605XL</t>
  </si>
  <si>
    <t>B615XL</t>
  </si>
  <si>
    <t>Customizable upon Request</t>
  </si>
  <si>
    <t>Additional Service Coverage (per hour)</t>
  </si>
  <si>
    <t xml:space="preserve">Service Calls not covered under the Maintenance Agreement (Flat Rate Charge For First 15 Minutes) </t>
  </si>
  <si>
    <t>Flat Rate Price</t>
  </si>
  <si>
    <t>Group D</t>
  </si>
  <si>
    <t>Single-function Printers</t>
  </si>
  <si>
    <t>(21 - 40)</t>
  </si>
  <si>
    <t>(41 - 60)</t>
  </si>
  <si>
    <t>B310DNI</t>
  </si>
  <si>
    <t>C310DNI</t>
  </si>
  <si>
    <t>B600DN</t>
  </si>
  <si>
    <t>C500DN</t>
  </si>
  <si>
    <t>C600DN</t>
  </si>
  <si>
    <t>C8000DT</t>
  </si>
  <si>
    <t>C9000DT</t>
  </si>
  <si>
    <t>B610DN</t>
  </si>
  <si>
    <t>Service Calls not covered under the Maintenance Agreement (Flat Rate Charge For First 15 Minutes)</t>
  </si>
  <si>
    <t>Segment - B/W or Color</t>
  </si>
  <si>
    <t>Segment #1, B/W &amp; Color</t>
  </si>
  <si>
    <t>65-79</t>
  </si>
  <si>
    <t>C9065XLS</t>
  </si>
  <si>
    <t>_  BRBOOKFIN</t>
  </si>
  <si>
    <t>BR BOOKLET MAKER</t>
  </si>
  <si>
    <t>_  BRSTDFIN</t>
  </si>
  <si>
    <t>BR FINISHER</t>
  </si>
  <si>
    <t>_  OFFSETRAY</t>
  </si>
  <si>
    <t>OFF SET TRAY</t>
  </si>
  <si>
    <t>_  PRBKFN</t>
  </si>
  <si>
    <t>PR BK MKR FIN</t>
  </si>
  <si>
    <t>_  PRFINPLUS</t>
  </si>
  <si>
    <t>PR FIN PLUS</t>
  </si>
  <si>
    <t>_  PRSTDFN</t>
  </si>
  <si>
    <t>PR STD FIN</t>
  </si>
  <si>
    <t>_  BANFDKIT</t>
  </si>
  <si>
    <t>BANNER FDR KIT</t>
  </si>
  <si>
    <t>_  BIANCODG</t>
  </si>
  <si>
    <t>BIANCO DIG S/W</t>
  </si>
  <si>
    <t>_  BRCZFLD</t>
  </si>
  <si>
    <t>BR C/Z FOLDER</t>
  </si>
  <si>
    <t>_  CACPIVRDR</t>
  </si>
  <si>
    <t>CAC/PIV CARD RDR</t>
  </si>
  <si>
    <t>_  CONVSTPL</t>
  </si>
  <si>
    <t>CONVENIENCE STPLR</t>
  </si>
  <si>
    <t>_  FAXLINE</t>
  </si>
  <si>
    <t>FAX LINE</t>
  </si>
  <si>
    <t>_  FAXSERVER</t>
  </si>
  <si>
    <t>FAX SERVER</t>
  </si>
  <si>
    <t>_  FAXVOIP</t>
  </si>
  <si>
    <t>VOIP FAX</t>
  </si>
  <si>
    <t>_  FIDEVICE2</t>
  </si>
  <si>
    <t>FOREIGN INTERFACE</t>
  </si>
  <si>
    <t>_  GBCADVPP</t>
  </si>
  <si>
    <t>GBC ADV PUNCH PRO</t>
  </si>
  <si>
    <t>_  HCF1T</t>
  </si>
  <si>
    <t>HCF 1 TRAY</t>
  </si>
  <si>
    <t>_  HCF1TOVSZ</t>
  </si>
  <si>
    <t>OVSZ HCF 1 TRAY</t>
  </si>
  <si>
    <t>_  HVWTFUSER</t>
  </si>
  <si>
    <t>HEAVY WGT FUSER</t>
  </si>
  <si>
    <t>_  INTEGRFID</t>
  </si>
  <si>
    <t>INTEGRATED RFID KT</t>
  </si>
  <si>
    <t>_  MSIKIT</t>
  </si>
  <si>
    <t>MSI KIT</t>
  </si>
  <si>
    <t>_  NWT</t>
  </si>
  <si>
    <t>FF VI DESIGN PRO</t>
  </si>
  <si>
    <t>_  OHCFDR2T</t>
  </si>
  <si>
    <t>HI CAP FDR 2T OVRS</t>
  </si>
  <si>
    <t>_  PS4DMPSVR</t>
  </si>
  <si>
    <t>PS FOR DMP CTRL</t>
  </si>
  <si>
    <t>_  SIPRRDR1</t>
  </si>
  <si>
    <t>SIPRNET KIT</t>
  </si>
  <si>
    <t>_  SQFLDTRM</t>
  </si>
  <si>
    <t>SQ FOLD TRIMMER</t>
  </si>
  <si>
    <t>_  TAPE-BIND</t>
  </si>
  <si>
    <t>TAPE BINDER</t>
  </si>
  <si>
    <t>_  TRIMMER</t>
  </si>
  <si>
    <t>CREASE/2 SIDE TRIM</t>
  </si>
  <si>
    <t>_  USBHUBKT</t>
  </si>
  <si>
    <t>USB HUB KIT</t>
  </si>
  <si>
    <t>_  VCZFOLD</t>
  </si>
  <si>
    <t>CZ FOLD MODULE</t>
  </si>
  <si>
    <t>_  VIGROUPD</t>
  </si>
  <si>
    <t>FF VI COMPOSE</t>
  </si>
  <si>
    <t>_  VINTERPSR</t>
  </si>
  <si>
    <t>INTERPOSER MOD</t>
  </si>
  <si>
    <t>_  VIVID</t>
  </si>
  <si>
    <t>VIVID TONER KIT</t>
  </si>
  <si>
    <t>_  VIVIDFLR</t>
  </si>
  <si>
    <t>VIVD &amp; FLRSCNT TNR</t>
  </si>
  <si>
    <t>_  VPUNCH</t>
  </si>
  <si>
    <t>PR 2/3 PUNCH</t>
  </si>
  <si>
    <t>PRIMELINK C9065</t>
  </si>
  <si>
    <t>PRIMELINK C9070</t>
  </si>
  <si>
    <t>C</t>
  </si>
  <si>
    <t>COLOR EC70 PRINTER</t>
  </si>
  <si>
    <t>_  C70OCT</t>
  </si>
  <si>
    <t>OFFSET CATCH TRAY</t>
  </si>
  <si>
    <t>_  BIANCODIG</t>
  </si>
  <si>
    <t>BIANCO DIGITALE SW</t>
  </si>
  <si>
    <t>_  CACNABLE</t>
  </si>
  <si>
    <t>CAC ENABLEMENT KIT</t>
  </si>
  <si>
    <t>_  C70FAX</t>
  </si>
  <si>
    <t>1 LINE FAX</t>
  </si>
  <si>
    <t>_  C70FAXVOI</t>
  </si>
  <si>
    <t>VOIP FAX OPTION</t>
  </si>
  <si>
    <t>_  PS4OFCSRV</t>
  </si>
  <si>
    <t>PSFORINTEGRATDCSRV</t>
  </si>
  <si>
    <t>_  VIVIDHW</t>
  </si>
  <si>
    <t>_  X56STAPLR</t>
  </si>
  <si>
    <t>XC550/560 CONV STP</t>
  </si>
  <si>
    <t>_  1THCF</t>
  </si>
  <si>
    <t>1 TRAY HCF</t>
  </si>
  <si>
    <t>_  1THCFOVSZ</t>
  </si>
  <si>
    <t>1 TRAY OHCF</t>
  </si>
  <si>
    <t>Segment 2, B/W &amp; Color</t>
  </si>
  <si>
    <t>80-89</t>
  </si>
  <si>
    <t>VR280 PRESS</t>
  </si>
  <si>
    <t>_  HICAPSKR</t>
  </si>
  <si>
    <t>HI CAP STACKER</t>
  </si>
  <si>
    <t>_  PRBKFIN</t>
  </si>
  <si>
    <t>PR BOOKLET MAKER</t>
  </si>
  <si>
    <t>_  PRFINPLS</t>
  </si>
  <si>
    <t>PR STD FINISHER +</t>
  </si>
  <si>
    <t>_  PRSTDFIN</t>
  </si>
  <si>
    <t>PR STD FINISHER</t>
  </si>
  <si>
    <t>_  V80OCT</t>
  </si>
  <si>
    <t>_  28ADVOHCF</t>
  </si>
  <si>
    <t>ADVANCED OHCF</t>
  </si>
  <si>
    <t>_  28DHCXLVF</t>
  </si>
  <si>
    <t>DH VAC W/XLS MSI</t>
  </si>
  <si>
    <t>_  28HCF</t>
  </si>
  <si>
    <t>HCF 1TRAY LTR-SIZE</t>
  </si>
  <si>
    <t>_  28HCXLVF</t>
  </si>
  <si>
    <t>HC VAC W/XLS MSI</t>
  </si>
  <si>
    <t>_  28MSI</t>
  </si>
  <si>
    <t>MANUALSHEET INSRTR</t>
  </si>
  <si>
    <t>_  28OHCF</t>
  </si>
  <si>
    <t>_  ADVDUALHF</t>
  </si>
  <si>
    <t>DUAL ADV HCF</t>
  </si>
  <si>
    <t>_  CREASETRM</t>
  </si>
  <si>
    <t>_  ENVELKIT</t>
  </si>
  <si>
    <t>ENVELOPE SUP KIT</t>
  </si>
  <si>
    <t>_  ENVELKIT2</t>
  </si>
  <si>
    <t>_  FLRESCNT</t>
  </si>
  <si>
    <t>FLOURESCENT KIT</t>
  </si>
  <si>
    <t>_  HCSUIKIT</t>
  </si>
  <si>
    <t>HCS UI FIXED ANGLE</t>
  </si>
  <si>
    <t>_  HICAPSKR2</t>
  </si>
  <si>
    <t>_  IDMASRS</t>
  </si>
  <si>
    <t>IDM ASRS</t>
  </si>
  <si>
    <t>_  IDMILS</t>
  </si>
  <si>
    <t>IDM W/INLINE SPCTR</t>
  </si>
  <si>
    <t>_  INTRFMOD</t>
  </si>
  <si>
    <t>IDM INF DCURL MOD</t>
  </si>
  <si>
    <t>_  IOTUIKIT</t>
  </si>
  <si>
    <t>IOT UI FIXED ANGLE</t>
  </si>
  <si>
    <t>_  NBV</t>
  </si>
  <si>
    <t>HCS DOLLY CART</t>
  </si>
  <si>
    <t>_  NETACCTNG</t>
  </si>
  <si>
    <t>NETWORK ACOUNTING</t>
  </si>
  <si>
    <t>_  PLOCKSTK</t>
  </si>
  <si>
    <t>PLOCKMATIC MPS XL</t>
  </si>
  <si>
    <t>_  PRBKFIN2</t>
  </si>
  <si>
    <t>_  PRFINPLS2</t>
  </si>
  <si>
    <t>_  PRSTDFIN2</t>
  </si>
  <si>
    <t>_  QPSIGN</t>
  </si>
  <si>
    <t>QCK PRT COLOR SIGN</t>
  </si>
  <si>
    <t>_  REMOPTOUT</t>
  </si>
  <si>
    <t>REM SVC OPT OUT</t>
  </si>
  <si>
    <t>_  RQM</t>
  </si>
  <si>
    <t>LARGE ENVKIT</t>
  </si>
  <si>
    <t>_  TPTRALIGN</t>
  </si>
  <si>
    <t>TOP TRAY ALIGNER</t>
  </si>
  <si>
    <t>_  USBENABL2</t>
  </si>
  <si>
    <t>USB ENABLEMENT KIT</t>
  </si>
  <si>
    <t>_  VIGROUPA</t>
  </si>
  <si>
    <t>_  VIVDFLSNT</t>
  </si>
  <si>
    <t>VIVID &amp; FLR KIT</t>
  </si>
  <si>
    <t>_  VIVIDKIT</t>
  </si>
  <si>
    <t>_  XLSSUPPRT</t>
  </si>
  <si>
    <t>XLS SUPPORT KIT</t>
  </si>
  <si>
    <t>_  28XLSAIR</t>
  </si>
  <si>
    <t>XLS AIR ASSIST KIT</t>
  </si>
  <si>
    <t>_  CLRPROFLR</t>
  </si>
  <si>
    <t>CLR PROFLR SUITE</t>
  </si>
  <si>
    <t>_  EXIMPOSE</t>
  </si>
  <si>
    <t>EFI IMPOSE</t>
  </si>
  <si>
    <t>_  HUB5PORT</t>
  </si>
  <si>
    <t>HUB - 5 PORT</t>
  </si>
  <si>
    <t>_  EXCOMPOSE</t>
  </si>
  <si>
    <t>EFI COMPOSE</t>
  </si>
  <si>
    <t>_  EXFACI2</t>
  </si>
  <si>
    <t>FACI FURNITURE</t>
  </si>
  <si>
    <t>_  PERFMPKG</t>
  </si>
  <si>
    <t>EFI PERF PACKAGE</t>
  </si>
  <si>
    <t>_  2BAYHD</t>
  </si>
  <si>
    <t>2 BAY HD SEC OPT</t>
  </si>
  <si>
    <t>DMPCTRL</t>
  </si>
  <si>
    <t>DMP INTEG CNTRL</t>
  </si>
  <si>
    <t>ENTRYEFI2</t>
  </si>
  <si>
    <t>FIERY ENT LVL DFE</t>
  </si>
  <si>
    <t>_  EFI-SPOT</t>
  </si>
  <si>
    <t>EFI SPOT ON</t>
  </si>
  <si>
    <t>_  EFIBUNDL1</t>
  </si>
  <si>
    <t>EFI FIERY BUNDLE</t>
  </si>
  <si>
    <t>_  X70FOLDER</t>
  </si>
  <si>
    <t>HOT FLDS/VRT PRTR</t>
  </si>
  <si>
    <t>INTEGEFI2</t>
  </si>
  <si>
    <t>FIERY INTEG DFE</t>
  </si>
  <si>
    <t>_  AUTOAVCD</t>
  </si>
  <si>
    <t>AUTO LICENSECODE</t>
  </si>
  <si>
    <t>_  COLORAVCD</t>
  </si>
  <si>
    <t>CLRRIGHT LICENSECO</t>
  </si>
  <si>
    <t>_  JOBEXPDF</t>
  </si>
  <si>
    <t>JOBEXPERT PROCESSI</t>
  </si>
  <si>
    <t>_  JOBMSAVCD</t>
  </si>
  <si>
    <t>JOBMSTER LICENSECO</t>
  </si>
  <si>
    <t>STNDAEFI2</t>
  </si>
  <si>
    <t>FIERY STDAL DFE</t>
  </si>
  <si>
    <t>_  EFIGAPRO</t>
  </si>
  <si>
    <t>FIERYGRAPH ARTS PR</t>
  </si>
  <si>
    <t>_  SSD1TBKIT</t>
  </si>
  <si>
    <t>240/256SSD/1TB HDD</t>
  </si>
  <si>
    <t>C70EFI3</t>
  </si>
  <si>
    <t>EX-I EFI DFE</t>
  </si>
  <si>
    <t>_  EFIPROPK</t>
  </si>
  <si>
    <t>PRODUCTIVITY PACK</t>
  </si>
  <si>
    <t>_  VALOLVL1</t>
  </si>
  <si>
    <t>DCC CUSTM CONFIG 1</t>
  </si>
  <si>
    <t>_  VALOLVL3</t>
  </si>
  <si>
    <t>DCC CUSTM CONFIG 3</t>
  </si>
  <si>
    <t>C70OFCSRV</t>
  </si>
  <si>
    <t>INTEGRATED CONTRLR</t>
  </si>
  <si>
    <t>EX-I 280 PS</t>
  </si>
  <si>
    <t>EX 280 PS</t>
  </si>
  <si>
    <t>Segment #3, B/W</t>
  </si>
  <si>
    <t>90-110</t>
  </si>
  <si>
    <t>ED95 COPIER PRINTR</t>
  </si>
  <si>
    <t>_  BYPASS</t>
  </si>
  <si>
    <t>BYPASS CHUTE</t>
  </si>
  <si>
    <t>_  FINOPTOUT</t>
  </si>
  <si>
    <t>FINISHER OPT-OUT</t>
  </si>
  <si>
    <t>_  INSTSECUR</t>
  </si>
  <si>
    <t>SECURE ACCESS INST</t>
  </si>
  <si>
    <t>_  INSTSTD</t>
  </si>
  <si>
    <t>NONSECURE ACC INST</t>
  </si>
  <si>
    <t>_  MKQ</t>
  </si>
  <si>
    <t>D4 FINISHER W/HP</t>
  </si>
  <si>
    <t>_  MKZ</t>
  </si>
  <si>
    <t>D5 BK MKR FINISHER</t>
  </si>
  <si>
    <t>_  2TRAYHCF</t>
  </si>
  <si>
    <t>2TRAY HIGH CAP FDR</t>
  </si>
  <si>
    <t>_  LEFT-UI2</t>
  </si>
  <si>
    <t>LEFT UI KIT</t>
  </si>
  <si>
    <t>_  PDFKIT2</t>
  </si>
  <si>
    <t>PDF KIT</t>
  </si>
  <si>
    <t>_  RFID4ED</t>
  </si>
  <si>
    <t>RFID READER</t>
  </si>
  <si>
    <t>_  STAPLER2</t>
  </si>
  <si>
    <t>PRIMELINK B9100</t>
  </si>
  <si>
    <t>_  B91MSI</t>
  </si>
  <si>
    <t>MSI BYPASS</t>
  </si>
  <si>
    <t>_  B91XLS</t>
  </si>
  <si>
    <t>EXTRA LONG SHT MSI</t>
  </si>
  <si>
    <t>_  HCF2T</t>
  </si>
  <si>
    <t>_  MSICHUTE</t>
  </si>
  <si>
    <t>MSI CHUTE KIT</t>
  </si>
  <si>
    <t>_  OCT91</t>
  </si>
  <si>
    <t>_  OHCF1T</t>
  </si>
  <si>
    <t>1TRY OVER SIZE HCF</t>
  </si>
  <si>
    <t>_  PRBOOKFN</t>
  </si>
  <si>
    <t>_  PRSTFIN</t>
  </si>
  <si>
    <t>PR STANDRD FINISHR</t>
  </si>
  <si>
    <t>_  ADAMOUNT</t>
  </si>
  <si>
    <t>US S508 INSTALL KT</t>
  </si>
  <si>
    <t>_  IDMODULE</t>
  </si>
  <si>
    <t>IDM COOLING/DECURL</t>
  </si>
  <si>
    <t>_  PDFKIT3</t>
  </si>
  <si>
    <t>SEARCHABLE PDF</t>
  </si>
  <si>
    <t>_  USBHUB1</t>
  </si>
  <si>
    <t>_  WATERMARK</t>
  </si>
  <si>
    <t>WATERMARK</t>
  </si>
  <si>
    <t>_  1LINEFAXE</t>
  </si>
  <si>
    <t>EMBEDDED 1-LINE FX</t>
  </si>
  <si>
    <t>_  91RFIDRDR</t>
  </si>
  <si>
    <t>RFID CARD READER</t>
  </si>
  <si>
    <t>PRIMELINK B9110</t>
  </si>
  <si>
    <t>_  HICAPSTAK</t>
  </si>
  <si>
    <t>HIGH CAP STACKER</t>
  </si>
  <si>
    <t>_  OHCFD2T</t>
  </si>
  <si>
    <t>2TRY OVER SIZE HCF</t>
  </si>
  <si>
    <t>_  PRSTFNPLS</t>
  </si>
  <si>
    <t>PR STANDRD FINSHR+</t>
  </si>
  <si>
    <t>_  PRCRTRIMR</t>
  </si>
  <si>
    <t>PR CREASE 2SIDE TR</t>
  </si>
  <si>
    <t>_  STACKR</t>
  </si>
  <si>
    <t>B91EFI</t>
  </si>
  <si>
    <t>EFI SERVER NX ONE</t>
  </si>
  <si>
    <t>_  EFIMG</t>
  </si>
  <si>
    <t>LAC IMAGE VIEWER</t>
  </si>
  <si>
    <t>_  ENETHUB</t>
  </si>
  <si>
    <t>ETHERNT HUB OPTION</t>
  </si>
  <si>
    <t>_  MONCALIBR</t>
  </si>
  <si>
    <t>FIERY CALIBRATION</t>
  </si>
  <si>
    <t>_  NX1STATN</t>
  </si>
  <si>
    <t>NX ONE STATION</t>
  </si>
  <si>
    <t>_  1DRHDD</t>
  </si>
  <si>
    <t>EXTERNAL HDD</t>
  </si>
  <si>
    <t>Segment #3, B/W &amp; Color</t>
  </si>
  <si>
    <t>EFISERVR</t>
  </si>
  <si>
    <t>FIERY NX ONE SEVR</t>
  </si>
  <si>
    <t>COLOR PRODUCTS</t>
  </si>
  <si>
    <t>E2P</t>
  </si>
  <si>
    <t>CONVERSION KIT</t>
  </si>
  <si>
    <t>VR4100 PRESS</t>
  </si>
  <si>
    <t>_  NX3BAYHD</t>
  </si>
  <si>
    <t>3BAY HDD ENCLOSURE</t>
  </si>
  <si>
    <t>_  SSDKIT</t>
  </si>
  <si>
    <t>SWAP SSD KIT</t>
  </si>
  <si>
    <t>_  V3100OCT</t>
  </si>
  <si>
    <t>V3100 OCT</t>
  </si>
  <si>
    <t>_  41ADVOHCF</t>
  </si>
  <si>
    <t>_  41DHCXLVF</t>
  </si>
  <si>
    <t>DHC XLS VAC FDR</t>
  </si>
  <si>
    <t>_  41HCXLVF</t>
  </si>
  <si>
    <t>HC XLS VAC FDER</t>
  </si>
  <si>
    <t>_  DAHCF</t>
  </si>
  <si>
    <t>_  VIGROUPB</t>
  </si>
  <si>
    <t>_  XLSAIRKT</t>
  </si>
  <si>
    <t>VR41NXPRM</t>
  </si>
  <si>
    <t>VR4100 NX PRM</t>
  </si>
  <si>
    <t>VR41NXPRO</t>
  </si>
  <si>
    <t>EX4100 NX PRO</t>
  </si>
  <si>
    <t>IGEN5 90 PRESS</t>
  </si>
  <si>
    <t>_  IGEN5FEED</t>
  </si>
  <si>
    <t>FDR 26' TOP TRAY</t>
  </si>
  <si>
    <t>_  IG4NOFEED</t>
  </si>
  <si>
    <t>NO ADDITIONAL FDR</t>
  </si>
  <si>
    <t>_  MATTEDI</t>
  </si>
  <si>
    <t>MATTE DRY INK KIT</t>
  </si>
  <si>
    <t>_  STANDARDI</t>
  </si>
  <si>
    <t>STNDRD DRY INK KIT</t>
  </si>
  <si>
    <t>_  BN0</t>
  </si>
  <si>
    <t>ATA INSTALL KIT</t>
  </si>
  <si>
    <t>_  CONVMDI</t>
  </si>
  <si>
    <t>MATTE DRY INK CONV</t>
  </si>
  <si>
    <t>_  CONVSDI</t>
  </si>
  <si>
    <t>DRY INK CONVERS KT</t>
  </si>
  <si>
    <t>_  IGEN5FDR</t>
  </si>
  <si>
    <t>_  IGEN5FDR2</t>
  </si>
  <si>
    <t>_  IGEN5INSR</t>
  </si>
  <si>
    <t>IGEN INSERTER W/BP</t>
  </si>
  <si>
    <t>_  IG26CART</t>
  </si>
  <si>
    <t>26STCKRINCLHANDLE"</t>
  </si>
  <si>
    <t>_  IG35TRAY</t>
  </si>
  <si>
    <t>IG5 35 XLS TRAY"</t>
  </si>
  <si>
    <t>_  IG4FIN</t>
  </si>
  <si>
    <t>IGEN4 FINISH KIT</t>
  </si>
  <si>
    <t>_  IG4XPPKIT</t>
  </si>
  <si>
    <t>IGEN4 XPP TOOL KIT</t>
  </si>
  <si>
    <t>_  IG5COLKIT</t>
  </si>
  <si>
    <t>5TH HOUSE UPG</t>
  </si>
  <si>
    <t>_  IG526HCS</t>
  </si>
  <si>
    <t>26 STACKER"</t>
  </si>
  <si>
    <t>_  IG526HCS2</t>
  </si>
  <si>
    <t>_  IG526HCS3</t>
  </si>
  <si>
    <t>_  MCARTENB1</t>
  </si>
  <si>
    <t>MEDIA CART ENBLKIT</t>
  </si>
  <si>
    <t>_  MCARTENB2</t>
  </si>
  <si>
    <t>_  MDIBLUE</t>
  </si>
  <si>
    <t>BLUE DRY INK KIT</t>
  </si>
  <si>
    <t>_  MDICLEAR</t>
  </si>
  <si>
    <t>CLEAR DRY INK LIC</t>
  </si>
  <si>
    <t>_  MDIFLRYLO</t>
  </si>
  <si>
    <t>MDI FLR YLO STRTR</t>
  </si>
  <si>
    <t>_  MDIGREEN</t>
  </si>
  <si>
    <t>GREEN DRY INK KIT</t>
  </si>
  <si>
    <t>_  MDIORANGE</t>
  </si>
  <si>
    <t>ORANGE DRY INK KIT</t>
  </si>
  <si>
    <t>_  MDIWHITE</t>
  </si>
  <si>
    <t>WHITE DRY INK LIC</t>
  </si>
  <si>
    <t>_  XLEFIUPG</t>
  </si>
  <si>
    <t>XLS EFI UPG KIT</t>
  </si>
  <si>
    <t>_  XLFFPSUPG</t>
  </si>
  <si>
    <t>XLS FFPS UPG KIT</t>
  </si>
  <si>
    <t>_  XLIOTUPG</t>
  </si>
  <si>
    <t>XLS IOT UPG KIT</t>
  </si>
  <si>
    <t>_  XSISPIML7</t>
  </si>
  <si>
    <t>XSIS PIMS PTR LIC</t>
  </si>
  <si>
    <t>_  X4P</t>
  </si>
  <si>
    <t>CCU CART</t>
  </si>
  <si>
    <t>_  X5P</t>
  </si>
  <si>
    <t>CCU RACK 2 BAYS</t>
  </si>
  <si>
    <t>_  YTX</t>
  </si>
  <si>
    <t>26STCKR SDE TR KT"</t>
  </si>
  <si>
    <t>_  120UP150</t>
  </si>
  <si>
    <t>IG5 120 TO 150 UPG</t>
  </si>
  <si>
    <t>_  35TPTRAY2</t>
  </si>
  <si>
    <t>35 TOP TRAY KIT 2"</t>
  </si>
  <si>
    <t>_  35TPTRAY3</t>
  </si>
  <si>
    <t>35 TOP TRAY KIT 3"</t>
  </si>
  <si>
    <t>_  35TPTRAY4</t>
  </si>
  <si>
    <t>35 TOP TRAY KIT 4"</t>
  </si>
  <si>
    <t>_  HTMSTKBA</t>
  </si>
  <si>
    <t>STCK REPLACEMENT</t>
  </si>
  <si>
    <t>IG5EFIXL3</t>
  </si>
  <si>
    <t>IG5 XLS NX PREM 3</t>
  </si>
  <si>
    <t>IG5EFI3</t>
  </si>
  <si>
    <t>IG5 NX PREM 3</t>
  </si>
  <si>
    <t>_  ACMEFI</t>
  </si>
  <si>
    <t>AUTO CLR MGMT-EFI</t>
  </si>
  <si>
    <t>_  EFICLRLIC</t>
  </si>
  <si>
    <t>EFI CLEAR LICENSE</t>
  </si>
  <si>
    <t>_  EFIGAMLIC</t>
  </si>
  <si>
    <t>EFI GAMUT LICENSE</t>
  </si>
  <si>
    <t>_  EFIUPWHT</t>
  </si>
  <si>
    <t>EFI WHITE UPGRADE</t>
  </si>
  <si>
    <t>_  EFIWHTLIC</t>
  </si>
  <si>
    <t>EFI WHITE LICENSE</t>
  </si>
  <si>
    <t>_  EFIYLOLIC</t>
  </si>
  <si>
    <t>EFI FLR YEL LIC</t>
  </si>
  <si>
    <t>_  IG5EFI5HW</t>
  </si>
  <si>
    <t>EFI 5TH HSG HW</t>
  </si>
  <si>
    <t>Segment 4, B/W</t>
  </si>
  <si>
    <t>111-130</t>
  </si>
  <si>
    <t>ED125</t>
  </si>
  <si>
    <t>ED125 COPIER PRNTR</t>
  </si>
  <si>
    <t>_  INTERFACE</t>
  </si>
  <si>
    <t>INTERFACE MODULE</t>
  </si>
  <si>
    <t>_  OVRSZHF2</t>
  </si>
  <si>
    <t>2T OVRSZ HICAP FDR</t>
  </si>
  <si>
    <t>_  STACKER</t>
  </si>
  <si>
    <t>HIGH CAPACITY STKR</t>
  </si>
  <si>
    <t>_  INTEGSFT</t>
  </si>
  <si>
    <t>INTEGRATD SQ TRIMR</t>
  </si>
  <si>
    <t>DPS120</t>
  </si>
  <si>
    <t>NUVERA 120 EA</t>
  </si>
  <si>
    <t>NUVERA 144 EA</t>
  </si>
  <si>
    <t>DPS157</t>
  </si>
  <si>
    <t>NUVERA 157 EA</t>
  </si>
  <si>
    <t>_  BFDCDPS1</t>
  </si>
  <si>
    <t>FIN MOD DIRECT CON</t>
  </si>
  <si>
    <t>_  BFDLDPS1</t>
  </si>
  <si>
    <t>DUAL FINSHR MODULE</t>
  </si>
  <si>
    <t>_  BFMDPS1</t>
  </si>
  <si>
    <t>BASIC FINSHR MODUL</t>
  </si>
  <si>
    <t>_  FEEDSCN</t>
  </si>
  <si>
    <t>FEED MOD SCANNER</t>
  </si>
  <si>
    <t>_  FEED4T</t>
  </si>
  <si>
    <t>FEED MODULE-4 TRAY</t>
  </si>
  <si>
    <t>_  FTMS</t>
  </si>
  <si>
    <t>FINISHING TRANSPRT</t>
  </si>
  <si>
    <t>_  IPDS-SW</t>
  </si>
  <si>
    <t>IPDS SOFTWARE</t>
  </si>
  <si>
    <t>_  LCDSM2SW</t>
  </si>
  <si>
    <t>LCDS SOFTWARE LIC</t>
  </si>
  <si>
    <t>_  LFFM2</t>
  </si>
  <si>
    <t>LRG FORMAT 2 TRAY</t>
  </si>
  <si>
    <t>_  PSM2SW</t>
  </si>
  <si>
    <t>POSTSCRIPT&amp;PPML SW</t>
  </si>
  <si>
    <t>_  STAKEXPS</t>
  </si>
  <si>
    <t>PROD STACKER MOD</t>
  </si>
  <si>
    <t>_  XSIS193</t>
  </si>
  <si>
    <t>19.3ENABL2TRYFDR"</t>
  </si>
  <si>
    <t>_  BFMPLUS1</t>
  </si>
  <si>
    <t>BASIC FIN MOD PLUS</t>
  </si>
  <si>
    <t>_  BFMPLUS2</t>
  </si>
  <si>
    <t>_  B38</t>
  </si>
  <si>
    <t>MEDIA CART ENABLKI</t>
  </si>
  <si>
    <t>_  DP120-144</t>
  </si>
  <si>
    <t>SPD UPGR 120-144DP</t>
  </si>
  <si>
    <t>_  DP120-157</t>
  </si>
  <si>
    <t>SPD UPGR 120-157DP</t>
  </si>
  <si>
    <t>_  FEED-4T2</t>
  </si>
  <si>
    <t>2ND FEED MOD-4TRAY</t>
  </si>
  <si>
    <t>_  FEED-4T3</t>
  </si>
  <si>
    <t>3RD FEED MOD-4TRAY</t>
  </si>
  <si>
    <t>_  FTMS2</t>
  </si>
  <si>
    <t>2ND FIN TRANSPORT</t>
  </si>
  <si>
    <t>_  GBCPNCVPP</t>
  </si>
  <si>
    <t>GBCADV PCH PRO NUV</t>
  </si>
  <si>
    <t>_  HARDDRPS2</t>
  </si>
  <si>
    <t>INT 2ND HARD DRIVE</t>
  </si>
  <si>
    <t>_  IMPOSITN</t>
  </si>
  <si>
    <t>IMPOSITION LICENSE</t>
  </si>
  <si>
    <t>_  INSERTLF1</t>
  </si>
  <si>
    <t>LG FMT INS MOD 2TR</t>
  </si>
  <si>
    <t>_  INSERTMD</t>
  </si>
  <si>
    <t>INSERT MOD-4 TRAY</t>
  </si>
  <si>
    <t>_  INSERTM2</t>
  </si>
  <si>
    <t>INSERTION MOD-4TRY</t>
  </si>
  <si>
    <t>_  IQPACK</t>
  </si>
  <si>
    <t>IMAGE QUALITY PACK</t>
  </si>
  <si>
    <t>_  LFFMDPS2</t>
  </si>
  <si>
    <t>2ND LF FEED MOD 2T</t>
  </si>
  <si>
    <t>_  LFFMDPS3</t>
  </si>
  <si>
    <t>3RD LRG FT 2 TRAY</t>
  </si>
  <si>
    <t>_  ONLINE1</t>
  </si>
  <si>
    <t>ONLINE MODULE/CUP</t>
  </si>
  <si>
    <t>_  OVERWRITE</t>
  </si>
  <si>
    <t>DISK OVERWRITE</t>
  </si>
  <si>
    <t>_  PRODPK</t>
  </si>
  <si>
    <t>_  STACKCART</t>
  </si>
  <si>
    <t>PROD MEDIA CART</t>
  </si>
  <si>
    <t>_  STAKEXPS2</t>
  </si>
  <si>
    <t>PROD STACKER MOD2</t>
  </si>
  <si>
    <t>_  STAKEXPS3</t>
  </si>
  <si>
    <t>PROD STACKER MOD3</t>
  </si>
  <si>
    <t>_  TAPEBIND</t>
  </si>
  <si>
    <t>XEROX TAPE BINDER</t>
  </si>
  <si>
    <t>_  TAPEBIND2</t>
  </si>
  <si>
    <t>SECOND TAPE BINDER</t>
  </si>
  <si>
    <t>_  UHH</t>
  </si>
  <si>
    <t>DISABLE PRINTERACT</t>
  </si>
  <si>
    <t>_  ULWIOT1</t>
  </si>
  <si>
    <t>ULW 1ST ENGINE KIT</t>
  </si>
  <si>
    <t>_  ULWSTK1</t>
  </si>
  <si>
    <t>ULW KIT 1ST STKR</t>
  </si>
  <si>
    <t>_  ULWSTK2</t>
  </si>
  <si>
    <t>ULW KIT 2ND STKR</t>
  </si>
  <si>
    <t>_  ULWSTK3</t>
  </si>
  <si>
    <t>ULW KIT 3RD STKR</t>
  </si>
  <si>
    <t>_  UPS-KIT</t>
  </si>
  <si>
    <t>UPS ENABLEMENT KIT</t>
  </si>
  <si>
    <t>_  XAU</t>
  </si>
  <si>
    <t>CART FOR DS3500</t>
  </si>
  <si>
    <t>_  XPLUSTOOL</t>
  </si>
  <si>
    <t>PRODUCTIVITY PLUS</t>
  </si>
  <si>
    <t>_  XSISMLOG7</t>
  </si>
  <si>
    <t>XSIS MEDIA LOG</t>
  </si>
  <si>
    <t>_  XSISPIML4</t>
  </si>
  <si>
    <t>PROD INFO MGMT SYS</t>
  </si>
  <si>
    <t>_  XSIS193IN</t>
  </si>
  <si>
    <t>OP19.3 2TRYINSERT"</t>
  </si>
  <si>
    <t>_  XSIS1932</t>
  </si>
  <si>
    <t>OP19.3 2TRAYFEEDR"</t>
  </si>
  <si>
    <t>_  2NDBTL</t>
  </si>
  <si>
    <t>2ND TONE BOTTLE KT</t>
  </si>
  <si>
    <t>_  30APWR1</t>
  </si>
  <si>
    <t>30A LINE CORD</t>
  </si>
  <si>
    <t>_  DP144-157</t>
  </si>
  <si>
    <t>SPD UPGR 144-157DP</t>
  </si>
  <si>
    <t>_  BFDCDPS</t>
  </si>
  <si>
    <t>BASIC FIN MOD W/DC</t>
  </si>
  <si>
    <t>_  BFMDPS</t>
  </si>
  <si>
    <t>BASIC FIN MOD</t>
  </si>
  <si>
    <t>_  BFMPLUSDP</t>
  </si>
  <si>
    <t>_  FEED</t>
  </si>
  <si>
    <t>DPS-120MX</t>
  </si>
  <si>
    <t>NUVERA 120 MICR</t>
  </si>
  <si>
    <t>DPS-144MX</t>
  </si>
  <si>
    <t>NUVERA 144 MICR</t>
  </si>
  <si>
    <t>DPS-157MX</t>
  </si>
  <si>
    <t>NUVERA 157 MICR</t>
  </si>
  <si>
    <t>DPS-288MX</t>
  </si>
  <si>
    <t>NUVERA 288 MICR</t>
  </si>
  <si>
    <t>NUVERA 314 MICR</t>
  </si>
  <si>
    <t>_  IPDS-SWMX</t>
  </si>
  <si>
    <t>_  58B</t>
  </si>
  <si>
    <t>MEDIA CART PALLET</t>
  </si>
  <si>
    <t>_  IPDS288M</t>
  </si>
  <si>
    <t>_  LCDS288SW</t>
  </si>
  <si>
    <t>LCDS S/W LICENSE</t>
  </si>
  <si>
    <t>_  LFFEED1</t>
  </si>
  <si>
    <t>19.3 LARGE FMT 2T</t>
  </si>
  <si>
    <t>_  PS288SW</t>
  </si>
  <si>
    <t>POSTSCRIPT S/W LIC</t>
  </si>
  <si>
    <t>_  INSERTLF</t>
  </si>
  <si>
    <t>INSERTION MOD 2T</t>
  </si>
  <si>
    <t>_  LFEEDPS2</t>
  </si>
  <si>
    <t>2ND 19.3 LF FD 2T</t>
  </si>
  <si>
    <t>_  LFEEDPS3</t>
  </si>
  <si>
    <t>3RD 19.3 LF FD 2T</t>
  </si>
  <si>
    <t>_  2-30APWR1</t>
  </si>
  <si>
    <t>_  IPDS288MX</t>
  </si>
  <si>
    <t>IPDS S/W LIC &amp; DOC</t>
  </si>
  <si>
    <t>Segment 4, B/W-Color</t>
  </si>
  <si>
    <t>IR120 PROD PRESS</t>
  </si>
  <si>
    <t>_  XC10OCT</t>
  </si>
  <si>
    <t>_  ADVOHCF2T</t>
  </si>
  <si>
    <t>2 TRAY OHF</t>
  </si>
  <si>
    <t>_  IRDHCXLVF</t>
  </si>
  <si>
    <t>DL HC XLS VAC FDR</t>
  </si>
  <si>
    <t>_  IRHCXLVF</t>
  </si>
  <si>
    <t>HC XLS VAC FDR</t>
  </si>
  <si>
    <t>_  IRXLSAIR</t>
  </si>
  <si>
    <t>XL AIR ASSIST KT</t>
  </si>
  <si>
    <t>_  ISDGOLD2</t>
  </si>
  <si>
    <t>GOLD SDI STR KIT</t>
  </si>
  <si>
    <t>_  ISDICLEAR</t>
  </si>
  <si>
    <t>CLEAR SDI STR KIT</t>
  </si>
  <si>
    <t>_  ISDIGOLD</t>
  </si>
  <si>
    <t>_  ISDISILVR</t>
  </si>
  <si>
    <t>SILVER SDI STR KIT</t>
  </si>
  <si>
    <t>_  ISDIWHITE</t>
  </si>
  <si>
    <t>WHITE SDI STR KIT</t>
  </si>
  <si>
    <t>_  ISDSILVR2</t>
  </si>
  <si>
    <t>_  ISDWHITE2</t>
  </si>
  <si>
    <t>_  I5COLKIT</t>
  </si>
  <si>
    <t>EFI 5TH CLR ENABLE</t>
  </si>
  <si>
    <t>_  I6COLKIT</t>
  </si>
  <si>
    <t>EFI 6TH CLR ENABLE</t>
  </si>
  <si>
    <t>_  OHCFBANFD</t>
  </si>
  <si>
    <t>BANNER FDR EXT</t>
  </si>
  <si>
    <t>_  PPSCANUPG</t>
  </si>
  <si>
    <t>PREDICT PR MED MGR</t>
  </si>
  <si>
    <t>_  PRCZFOLD</t>
  </si>
  <si>
    <t>PR C/Z FOLDR</t>
  </si>
  <si>
    <t>_  PRFNBANFD</t>
  </si>
  <si>
    <t>PR FIN TRAY EXT</t>
  </si>
  <si>
    <t>_  PRINSERTR</t>
  </si>
  <si>
    <t>INSERTER MODULE</t>
  </si>
  <si>
    <t>_  PRPUNCH</t>
  </si>
  <si>
    <t>PR PUNCH</t>
  </si>
  <si>
    <t>_  XLSAIRKIT</t>
  </si>
  <si>
    <t>_  X0Y</t>
  </si>
  <si>
    <t>_  EX3BAYHD</t>
  </si>
  <si>
    <t>3 BAY ENCLOSURE</t>
  </si>
  <si>
    <t>_  IR120IPDS</t>
  </si>
  <si>
    <t>IPDS LICENSE</t>
  </si>
  <si>
    <t>_  ISDILGC</t>
  </si>
  <si>
    <t>LOW GLOSS CLEAR</t>
  </si>
  <si>
    <t>_  ISDIPINK</t>
  </si>
  <si>
    <t>PINK SDI STR KIT</t>
  </si>
  <si>
    <t>_  ISDPINK2</t>
  </si>
  <si>
    <t>_  I5COLEFI</t>
  </si>
  <si>
    <t>5TH CLR ENABL</t>
  </si>
  <si>
    <t>_  I6COLEFI</t>
  </si>
  <si>
    <t>6TH CLR ENABL</t>
  </si>
  <si>
    <t>_  WIN10UPG2</t>
  </si>
  <si>
    <t>WIN10 LAC KIT</t>
  </si>
  <si>
    <t>IR120 EX-P 6 EFI</t>
  </si>
  <si>
    <t>EFI NX PREM DFE</t>
  </si>
  <si>
    <t>IFFPMAPP</t>
  </si>
  <si>
    <t>PRINT MANAGER APP</t>
  </si>
  <si>
    <t>IGEN5 FFPS</t>
  </si>
  <si>
    <t>IGEN5 XLS FFPS</t>
  </si>
  <si>
    <t>IGEN5 FFPS2</t>
  </si>
  <si>
    <t>FFPS MIF UPG WHT</t>
  </si>
  <si>
    <t>FFPS WIN10 UPG</t>
  </si>
  <si>
    <t>_  ACMFFPS</t>
  </si>
  <si>
    <t>AUTO CLR MGMT-FFPS</t>
  </si>
  <si>
    <t>_  FFCASTER2</t>
  </si>
  <si>
    <t>FFPS CASTER KIT</t>
  </si>
  <si>
    <t>_  FFPSIPDS</t>
  </si>
  <si>
    <t>FFPS IPDS</t>
  </si>
  <si>
    <t>_  FFSYLOLIC</t>
  </si>
  <si>
    <t>FFPS FLR YEL LIC</t>
  </si>
  <si>
    <t>_  IG5COLFFP</t>
  </si>
  <si>
    <t>5TH COL FFPS UPG</t>
  </si>
  <si>
    <t>_  XSISDLI1</t>
  </si>
  <si>
    <t>XSIS DEV LINK INTG</t>
  </si>
  <si>
    <t>IGEN5120</t>
  </si>
  <si>
    <t>IGEN5 120 PRESS</t>
  </si>
  <si>
    <t>IG5120XL</t>
  </si>
  <si>
    <t>IGEN5 120 XL PRESS</t>
  </si>
  <si>
    <t>IG5150XL</t>
  </si>
  <si>
    <t>IGEN5 150 XL PRESS</t>
  </si>
  <si>
    <t>_  IG35HCS</t>
  </si>
  <si>
    <t>IG5 35 XLS HCS"</t>
  </si>
  <si>
    <t>_  IG35HCS2</t>
  </si>
  <si>
    <t>_  IG35HCS3</t>
  </si>
  <si>
    <t>_  MDIFLRYEL</t>
  </si>
  <si>
    <t>FLR YEL DI SRTR</t>
  </si>
  <si>
    <t>Segment 5, B/W</t>
  </si>
  <si>
    <t>131+</t>
  </si>
  <si>
    <t>XEROX CORPORATION</t>
  </si>
  <si>
    <t>Group</t>
  </si>
  <si>
    <t>Accessory</t>
  </si>
  <si>
    <t>Monthy Maintenance</t>
  </si>
  <si>
    <t>B9136</t>
  </si>
  <si>
    <t>_  B0B</t>
  </si>
  <si>
    <t>UPRODUCE INDESIGN</t>
  </si>
  <si>
    <t>_  B3B</t>
  </si>
  <si>
    <t>UPRODUCE API</t>
  </si>
  <si>
    <t>XMPIE STOREFLOW</t>
  </si>
  <si>
    <t>STRFLOWP</t>
  </si>
  <si>
    <t>STOREFLOW PRO</t>
  </si>
  <si>
    <t>FFCORE</t>
  </si>
  <si>
    <t>FREEFLOW CORE SW</t>
  </si>
  <si>
    <t>FFEX-1</t>
  </si>
  <si>
    <t>E T P SINGLE USER</t>
  </si>
  <si>
    <t>FFMKR</t>
  </si>
  <si>
    <t>MAKEREADY 6.0</t>
  </si>
  <si>
    <t>IFFEX-1</t>
  </si>
  <si>
    <t>IFFMKR</t>
  </si>
  <si>
    <t>PRINT</t>
  </si>
  <si>
    <t>XMPIE PRINT</t>
  </si>
  <si>
    <t>PRINTPRO</t>
  </si>
  <si>
    <t>XMPIE PRINT PRO</t>
  </si>
  <si>
    <t>CFFCORE</t>
  </si>
  <si>
    <t>ADV AUTOMATION MOD</t>
  </si>
  <si>
    <t>PREPRESS MODULE</t>
  </si>
  <si>
    <t>OUTPUT MGMT MODULE</t>
  </si>
  <si>
    <t>VARIABLE DATA MOD</t>
  </si>
  <si>
    <t>FFECMPOS</t>
  </si>
  <si>
    <t>STACKER</t>
  </si>
  <si>
    <t>DPS157MX</t>
  </si>
  <si>
    <t>DCSHR66</t>
  </si>
  <si>
    <t>DCSHREDU</t>
  </si>
  <si>
    <t>DCSHRENT</t>
  </si>
  <si>
    <t>XWS-SVR</t>
  </si>
  <si>
    <t>Software</t>
  </si>
  <si>
    <t xml:space="preserve">CFFPROPUB                </t>
  </si>
  <si>
    <t xml:space="preserve">FF VI DESIGNEXPRES                  </t>
  </si>
  <si>
    <t>FFPROPUB</t>
  </si>
  <si>
    <t>IFFPROPUB</t>
  </si>
  <si>
    <t>IFFECMPOS</t>
  </si>
  <si>
    <t>FFVI ECOMPOSE</t>
  </si>
  <si>
    <t>CFFECMPOS</t>
  </si>
  <si>
    <t>PRIMELINK B9136</t>
  </si>
  <si>
    <t>_  HCF2T136</t>
  </si>
  <si>
    <t>DPS 144</t>
  </si>
  <si>
    <t>Segment 5, B/W &amp; Color</t>
  </si>
  <si>
    <t>IGEN5150</t>
  </si>
  <si>
    <t>IG5 150 PLUS PRESS</t>
  </si>
  <si>
    <t>BALTOROHF</t>
  </si>
  <si>
    <t>BALTORO HF PIJ</t>
  </si>
  <si>
    <t>BALTORO HF DD</t>
  </si>
  <si>
    <t>_  BHDFDR</t>
  </si>
  <si>
    <t>_  BHDFDR2</t>
  </si>
  <si>
    <t>_  BHDFDR3</t>
  </si>
  <si>
    <t>_  BHFSTACK</t>
  </si>
  <si>
    <t>_  HEATVENT</t>
  </si>
  <si>
    <t>HEAT VENT KIT</t>
  </si>
  <si>
    <t>_  MDIAENAB</t>
  </si>
  <si>
    <t>MEDIA CART ENAB</t>
  </si>
  <si>
    <t>_  PITABLE</t>
  </si>
  <si>
    <t>PRESS INTRFACE TBL</t>
  </si>
  <si>
    <t>_  SPEEDUPGR</t>
  </si>
  <si>
    <t>SPEED UPGRADE</t>
  </si>
  <si>
    <t>BALTORO FFPS</t>
  </si>
  <si>
    <t>_  FFPSLCDS</t>
  </si>
  <si>
    <t>LCDS SW LICENSE</t>
  </si>
  <si>
    <t>_  FFPSSTND</t>
  </si>
  <si>
    <t>FFPS STAND</t>
  </si>
  <si>
    <t>_  ADVAUTO</t>
  </si>
  <si>
    <t>_  ADVPPRESS</t>
  </si>
  <si>
    <t>_  COREBKUP</t>
  </si>
  <si>
    <t>FF CORE BACKUP LIC</t>
  </si>
  <si>
    <t>_  OTPTMGMT</t>
  </si>
  <si>
    <t>_  VARDATA</t>
  </si>
  <si>
    <t>CFFEX-1</t>
  </si>
  <si>
    <t>CFFMKR</t>
  </si>
  <si>
    <t>_  CLRDRV3</t>
  </si>
  <si>
    <t>DIGIPATH 3.0 COLOR</t>
  </si>
  <si>
    <t>_  CPYRGHTM</t>
  </si>
  <si>
    <t>COPYRIGHT MGMT</t>
  </si>
  <si>
    <t>_  FOOTSWCH</t>
  </si>
  <si>
    <t>FOOTSWITCH KIT</t>
  </si>
  <si>
    <t>_  MRTBL</t>
  </si>
  <si>
    <t>MAKE READY TABLE</t>
  </si>
  <si>
    <t>_  PHOTOSHP</t>
  </si>
  <si>
    <t>PHOTOSHOP</t>
  </si>
  <si>
    <t>_  SCANHW</t>
  </si>
  <si>
    <t>SCANNER HARDWRE KT</t>
  </si>
  <si>
    <t>_  SETLBL</t>
  </si>
  <si>
    <t>PPS SET LABELING</t>
  </si>
  <si>
    <t>_  ZKEPTSCAN</t>
  </si>
  <si>
    <t>PRODUCTION SCANNER</t>
  </si>
  <si>
    <t>CFFPMAPP</t>
  </si>
  <si>
    <t>CPRINT</t>
  </si>
  <si>
    <t>CPRINTPRO</t>
  </si>
  <si>
    <t>_  B4B</t>
  </si>
  <si>
    <t>USTORE API</t>
  </si>
  <si>
    <t>_  B7A</t>
  </si>
  <si>
    <t>UIMAGE PHOTO</t>
  </si>
  <si>
    <t>_  B8A</t>
  </si>
  <si>
    <t>UCREATE DSN PLUGIN</t>
  </si>
  <si>
    <t>_  D3B</t>
  </si>
  <si>
    <t>XMPIE XMEDIA ADDON</t>
  </si>
  <si>
    <t>_  UCHARTSVR</t>
  </si>
  <si>
    <t>UCHART SERVER</t>
  </si>
  <si>
    <t>_  V8X</t>
  </si>
  <si>
    <t>UPRODUCE CONT LIC</t>
  </si>
  <si>
    <t>_  WBW</t>
  </si>
  <si>
    <t>UCHART DESKTOP</t>
  </si>
  <si>
    <t>_  WBY</t>
  </si>
  <si>
    <t>UCREATE PRT PLUGIN</t>
  </si>
  <si>
    <t>_  WEA</t>
  </si>
  <si>
    <t>UIMAGE DESKTOP</t>
  </si>
  <si>
    <t>_  WFA</t>
  </si>
  <si>
    <t>UPLAN</t>
  </si>
  <si>
    <t>_  WHX</t>
  </si>
  <si>
    <t>USTORE</t>
  </si>
  <si>
    <t>_  B2B</t>
  </si>
  <si>
    <t>UPRODUCE 8INSTANCE</t>
  </si>
  <si>
    <t>CSTORFLOW</t>
  </si>
  <si>
    <t>_  COREADVP</t>
  </si>
  <si>
    <t>FF C ADV PREPR MOD</t>
  </si>
  <si>
    <t>_  COREAUTOP</t>
  </si>
  <si>
    <t>FF C ADV AUTO MOD</t>
  </si>
  <si>
    <t>_  COREBAKUP</t>
  </si>
  <si>
    <t>FF C BACKUP</t>
  </si>
  <si>
    <t>_  FFCONNECT</t>
  </si>
  <si>
    <t>FF CONNECT</t>
  </si>
  <si>
    <t>CSTRFLOWP</t>
  </si>
  <si>
    <t>FF CORE OUTPUT MGR</t>
  </si>
  <si>
    <t>CTRANSMED</t>
  </si>
  <si>
    <t>XMPIE TRANSMEDIA</t>
  </si>
  <si>
    <t>_  B9A</t>
  </si>
  <si>
    <t>PE ANALYTICS PREM</t>
  </si>
  <si>
    <t>_  WKX</t>
  </si>
  <si>
    <t>UCREATE XM PLUG-IN</t>
  </si>
  <si>
    <t>CTRNSMEDP</t>
  </si>
  <si>
    <t>TRANSMEDIA PRO</t>
  </si>
  <si>
    <t>CUDIRECTS</t>
  </si>
  <si>
    <t>XMPIE UDIR STUDIO</t>
  </si>
  <si>
    <t>CUDIRECT1</t>
  </si>
  <si>
    <t>XMPIE UDIRECT CLAS</t>
  </si>
  <si>
    <t>_  UCHART</t>
  </si>
  <si>
    <t>_  UIMAGE</t>
  </si>
  <si>
    <t>Copies Per Minute</t>
  </si>
  <si>
    <t>Segment 2, B/W</t>
  </si>
  <si>
    <t>20-30</t>
  </si>
  <si>
    <t>Segment B/W or Color</t>
  </si>
  <si>
    <t>XEROX B7125D</t>
  </si>
  <si>
    <t>XEROX B7125H</t>
  </si>
  <si>
    <t>XEROX B7125S</t>
  </si>
  <si>
    <t>_  DPSCRIPB</t>
  </si>
  <si>
    <t>POSTSCRIPT</t>
  </si>
  <si>
    <t>_  NO-PS3</t>
  </si>
  <si>
    <t>NO POST SCRIPT</t>
  </si>
  <si>
    <t>_  ADDTRAY</t>
  </si>
  <si>
    <t>ADDITIONAL TRAY</t>
  </si>
  <si>
    <t>_  CARDRDR</t>
  </si>
  <si>
    <t>CARD READER</t>
  </si>
  <si>
    <t>_  CNVSTPLWS</t>
  </si>
  <si>
    <t>CONV STAPLER</t>
  </si>
  <si>
    <t>_  DFAX-IPB</t>
  </si>
  <si>
    <t>FAX OVER IP</t>
  </si>
  <si>
    <t>_  DUALCT</t>
  </si>
  <si>
    <t>DUAL CATCHTRAY</t>
  </si>
  <si>
    <t>_  ENVELTRAY</t>
  </si>
  <si>
    <t>ENVELOPE TRAY</t>
  </si>
  <si>
    <t>_  FAX-1LIN</t>
  </si>
  <si>
    <t>_  FAX-3LIN</t>
  </si>
  <si>
    <t>3 LINE FAX</t>
  </si>
  <si>
    <t>_  FIDKIT</t>
  </si>
  <si>
    <t>_  HC-KNO2</t>
  </si>
  <si>
    <t>HEALTHCARE MFP</t>
  </si>
  <si>
    <t>_  HDD71</t>
  </si>
  <si>
    <t>HARD DISK DRIVE</t>
  </si>
  <si>
    <t>_  INTFIN1</t>
  </si>
  <si>
    <t>INTEGRATED FINISHR</t>
  </si>
  <si>
    <t>_  MCAFEEICM</t>
  </si>
  <si>
    <t>MCAFEE</t>
  </si>
  <si>
    <t>_  RFID70</t>
  </si>
  <si>
    <t>_  UNICODE</t>
  </si>
  <si>
    <t>INTL PRINTING KIT</t>
  </si>
  <si>
    <t>_  WIRELESS2</t>
  </si>
  <si>
    <t>WIRELESS</t>
  </si>
  <si>
    <t>_  HCFB2W</t>
  </si>
  <si>
    <t>HIGH CAP FEEDER</t>
  </si>
  <si>
    <t>_  OFC-BM</t>
  </si>
  <si>
    <t>BOOKLET MAKER</t>
  </si>
  <si>
    <t>_  OFC-HPKIT</t>
  </si>
  <si>
    <t>2/3 HOLE PUNCH</t>
  </si>
  <si>
    <t>_  OFFINLX1</t>
  </si>
  <si>
    <t>OFFICE FINISHER LX</t>
  </si>
  <si>
    <t>XEROX B7130D</t>
  </si>
  <si>
    <t>XEROX B7130H</t>
  </si>
  <si>
    <t>XEROX B7130S</t>
  </si>
  <si>
    <t>Segment 2
B&amp;W
(20 - 30)</t>
  </si>
  <si>
    <t>Segment 2
Color/B&amp;W
(20 - 30)</t>
  </si>
  <si>
    <t>Segment 3
B&amp;W
(31 - 40)</t>
  </si>
  <si>
    <t>Segment 3
Color/B&amp;W
(31 - 40)</t>
  </si>
  <si>
    <t>Segment 4
B&amp;W
(41 - 50)</t>
  </si>
  <si>
    <t>Segment 4
Color/B&amp;W
(41 - 50)</t>
  </si>
  <si>
    <t>Segment 5
B&amp;W
(51 - 60)</t>
  </si>
  <si>
    <t>Segment 5
Color/B&amp;W
(51 - 60)</t>
  </si>
  <si>
    <t>Segment 6
B&amp;W
(61 - 70)</t>
  </si>
  <si>
    <t>Segment 6
Color/B&amp;W
(61 - 70)</t>
  </si>
  <si>
    <t>Segment 7
B&amp;W
(71 - 90)</t>
  </si>
  <si>
    <t>Segment 7
Color/B&amp;W
(71 - 90)</t>
  </si>
  <si>
    <t>Facsimile Options</t>
  </si>
  <si>
    <t>A</t>
  </si>
  <si>
    <t>XEROX C7120D</t>
  </si>
  <si>
    <t>XEROX C7120S</t>
  </si>
  <si>
    <t>XEROX C7120T</t>
  </si>
  <si>
    <t>XEROX C7125D</t>
  </si>
  <si>
    <t>XEROX C7125S</t>
  </si>
  <si>
    <t>XEROX C7125T</t>
  </si>
  <si>
    <t>_  DPSCRIPC</t>
  </si>
  <si>
    <t>_  DFAX-IPC</t>
  </si>
  <si>
    <t>_  MCAFEEICC</t>
  </si>
  <si>
    <t>31-40</t>
  </si>
  <si>
    <t>XEROX B7135D</t>
  </si>
  <si>
    <t>XEROX B7135H</t>
  </si>
  <si>
    <t>XEROX B7135S</t>
  </si>
  <si>
    <t xml:space="preserve">Segment 3, B/W </t>
  </si>
  <si>
    <t>Segment 3, B/W &amp; Color</t>
  </si>
  <si>
    <t>XEROX C7130D</t>
  </si>
  <si>
    <t>XEROX C7130S</t>
  </si>
  <si>
    <t>XEROX C7130T</t>
  </si>
  <si>
    <t>DOCUSHARE EDUCATN</t>
  </si>
  <si>
    <t>DOCUSHARE ENTERPRS</t>
  </si>
  <si>
    <t>DOCUSHARE STANDARD</t>
  </si>
  <si>
    <t>_  KB8</t>
  </si>
  <si>
    <t>EDU-DS 1000 USER</t>
  </si>
  <si>
    <t>_  KX0</t>
  </si>
  <si>
    <t>EDU-DS 100USER CAL</t>
  </si>
  <si>
    <t>_  UA4</t>
  </si>
  <si>
    <t>EDU-DS 10 USER CAL</t>
  </si>
  <si>
    <t>_  UA5</t>
  </si>
  <si>
    <t>EDU-DS500 USER CAL</t>
  </si>
  <si>
    <t>_  UA6</t>
  </si>
  <si>
    <t>EDU-DS5000USER CAL</t>
  </si>
  <si>
    <t>_  F0X</t>
  </si>
  <si>
    <t>CK4DS 10 MFP</t>
  </si>
  <si>
    <t>_  F1X</t>
  </si>
  <si>
    <t>CK4DS 100 MFP</t>
  </si>
  <si>
    <t>_  F3X</t>
  </si>
  <si>
    <t>CK4DS 500 MFP</t>
  </si>
  <si>
    <t>_  F8B</t>
  </si>
  <si>
    <t>CK4DS 1 MFP</t>
  </si>
  <si>
    <t>_  F9B</t>
  </si>
  <si>
    <t>CK4DS 5 MFP</t>
  </si>
  <si>
    <t>_  3AT</t>
  </si>
  <si>
    <t>APP CONNECTOR</t>
  </si>
  <si>
    <t>_  6AY</t>
  </si>
  <si>
    <t>CONTENT RULES MGR</t>
  </si>
  <si>
    <t>_  DB9</t>
  </si>
  <si>
    <t>DS V6.6 10 USER CL</t>
  </si>
  <si>
    <t>_  DX0</t>
  </si>
  <si>
    <t>DS V6.6 100 USER</t>
  </si>
  <si>
    <t>_  DX7</t>
  </si>
  <si>
    <t>CONTNT ENCRYPT ENB</t>
  </si>
  <si>
    <t>_  EA0</t>
  </si>
  <si>
    <t>DCSHR ARCHIVE SVR</t>
  </si>
  <si>
    <t>_  EA2</t>
  </si>
  <si>
    <t>DS SVR LIC STAGING</t>
  </si>
  <si>
    <t>_  EA3</t>
  </si>
  <si>
    <t>DCSHARE EFRMS ENBL</t>
  </si>
  <si>
    <t>_  EA7</t>
  </si>
  <si>
    <t>CPX CAL 10-USER</t>
  </si>
  <si>
    <t>_  EB0</t>
  </si>
  <si>
    <t>DOCUSHARE 6.6 OCR</t>
  </si>
  <si>
    <t>_  EB2</t>
  </si>
  <si>
    <t>RECORDS MGNT</t>
  </si>
  <si>
    <t>_  KB0</t>
  </si>
  <si>
    <t>PUBLIC WEB ACCESS</t>
  </si>
  <si>
    <t>_  KB1</t>
  </si>
  <si>
    <t>READONLY CAL 10USR</t>
  </si>
  <si>
    <t>_  KB2</t>
  </si>
  <si>
    <t>READONLY CAL100USR</t>
  </si>
  <si>
    <t>_  KB3</t>
  </si>
  <si>
    <t>EFORMS AUTH STUDIO</t>
  </si>
  <si>
    <t>_  KB4</t>
  </si>
  <si>
    <t>DS CAL RECORDS MGT</t>
  </si>
  <si>
    <t>_  KX1</t>
  </si>
  <si>
    <t>ABBYY FLXCPFUL300K</t>
  </si>
  <si>
    <t>_  KX2</t>
  </si>
  <si>
    <t>ABBYY FLXCPFUL600K</t>
  </si>
  <si>
    <t>_  KX3</t>
  </si>
  <si>
    <t>ABBYY FLXCPFUL1.2M</t>
  </si>
  <si>
    <t>_  KX4</t>
  </si>
  <si>
    <t>ABBYY FLXCPFXD300K</t>
  </si>
  <si>
    <t>_  KX5</t>
  </si>
  <si>
    <t>ABBYY FLXCPTFUL60K</t>
  </si>
  <si>
    <t>_  KX7</t>
  </si>
  <si>
    <t>RECOG SVR 100K PPY</t>
  </si>
  <si>
    <t>_  UA7</t>
  </si>
  <si>
    <t>GUEST CAL 20 USER</t>
  </si>
  <si>
    <t>_  UA9</t>
  </si>
  <si>
    <t>ABBYYFLXCPTFXD120K</t>
  </si>
  <si>
    <t>_  UB0</t>
  </si>
  <si>
    <t>ABBYYFLXCPTFXD600K</t>
  </si>
  <si>
    <t>_  VA0</t>
  </si>
  <si>
    <t>ABBYYFLXCPTFXD1.2M</t>
  </si>
  <si>
    <t>_  VA4</t>
  </si>
  <si>
    <t>ABBYYRECOGSVR300K</t>
  </si>
  <si>
    <t>_  VA5</t>
  </si>
  <si>
    <t>ABBYYRECOGSVR500K</t>
  </si>
  <si>
    <t>_  VA6</t>
  </si>
  <si>
    <t>ABBYYRECOGSVR1M</t>
  </si>
  <si>
    <t>_  VA7</t>
  </si>
  <si>
    <t>ABBYYRECOGSVRNOLMT</t>
  </si>
  <si>
    <t>_  DX9</t>
  </si>
  <si>
    <t>DOC LIFE CYCLE</t>
  </si>
  <si>
    <t>_  EA1</t>
  </si>
  <si>
    <t>DCSHR FEDERTN 1SVR</t>
  </si>
  <si>
    <t>_  EA4</t>
  </si>
  <si>
    <t>EMAIL AGENT</t>
  </si>
  <si>
    <t>_  EA5</t>
  </si>
  <si>
    <t>CUSTOM WORKFLOWS</t>
  </si>
  <si>
    <t>_  EA6</t>
  </si>
  <si>
    <t>PARTNTED CNT STRGE</t>
  </si>
  <si>
    <t>WORKPLACE SUITE</t>
  </si>
  <si>
    <t>_  PSWKFLOW</t>
  </si>
  <si>
    <t>PRINTSAFE WORKFLOW</t>
  </si>
  <si>
    <t>_  XWS-MPB</t>
  </si>
  <si>
    <t>MOB PRINT WF BASIC</t>
  </si>
  <si>
    <t>_  3XP</t>
  </si>
  <si>
    <t>12 CONNECTOR PACK</t>
  </si>
  <si>
    <t>_  4XP</t>
  </si>
  <si>
    <t>30 CONNECTOR PACK</t>
  </si>
  <si>
    <t>_  5XP</t>
  </si>
  <si>
    <t>75 CONNECTOR PACK</t>
  </si>
  <si>
    <t>_  6XP</t>
  </si>
  <si>
    <t>200 CONNECTOR PACK</t>
  </si>
  <si>
    <t>_  7XP</t>
  </si>
  <si>
    <t>300 CONNECTOR PACK</t>
  </si>
  <si>
    <t>_  8XP</t>
  </si>
  <si>
    <t>1000 CONNECTOR PCK</t>
  </si>
  <si>
    <t>_  BANFEEDKT</t>
  </si>
  <si>
    <t>BANNER FEED KIT</t>
  </si>
  <si>
    <t>_  BRF-81</t>
  </si>
  <si>
    <t>_  BRFB-81</t>
  </si>
  <si>
    <t>BR BOOK MAKER FIN</t>
  </si>
  <si>
    <t>_  CZFOLD81</t>
  </si>
  <si>
    <t>FINISHER C/Z FOLD</t>
  </si>
  <si>
    <t>_  EFI-FLDER</t>
  </si>
  <si>
    <t>EFI HOT FOLDERS</t>
  </si>
  <si>
    <t>_  EFI-PROF</t>
  </si>
  <si>
    <t>EFI PROFILE SUITE</t>
  </si>
  <si>
    <t>_  EFISERV81</t>
  </si>
  <si>
    <t>EFI PRINT SERVER</t>
  </si>
  <si>
    <t>_  ENVLPTR</t>
  </si>
  <si>
    <t>_  ETHUBKIT</t>
  </si>
  <si>
    <t>ETHERNET HUB OPTIO</t>
  </si>
  <si>
    <t>_  FAX-1LINE</t>
  </si>
  <si>
    <t>_  FAX-2LINE</t>
  </si>
  <si>
    <t>2 LINE FAX</t>
  </si>
  <si>
    <t>_  HCF3K</t>
  </si>
  <si>
    <t>HICAP FEEDER</t>
  </si>
  <si>
    <t>_  HDD81</t>
  </si>
  <si>
    <t>HDD KIT</t>
  </si>
  <si>
    <t>_  INTFIN81</t>
  </si>
  <si>
    <t>INT OFF FINISHER</t>
  </si>
  <si>
    <t>_  MCAFEEIC</t>
  </si>
  <si>
    <t>MCAFE INTEGRIT KIT</t>
  </si>
  <si>
    <t>_  OFC-81</t>
  </si>
  <si>
    <t>OFFICE FINISHER</t>
  </si>
  <si>
    <t>_  PZA</t>
  </si>
  <si>
    <t>FI DEVICE</t>
  </si>
  <si>
    <t>_  SCANCLOUD</t>
  </si>
  <si>
    <t>SCAN TO CLOUD</t>
  </si>
  <si>
    <t>_  SIPRRDR2</t>
  </si>
  <si>
    <t>_  STPLKIT81</t>
  </si>
  <si>
    <t>CONVENIENCE STAPLR</t>
  </si>
  <si>
    <t>_  WIRELESS1</t>
  </si>
  <si>
    <t>WIRELESS KIT</t>
  </si>
  <si>
    <t>_  RFID-C80</t>
  </si>
  <si>
    <t xml:space="preserve">Segment 4, B/W </t>
  </si>
  <si>
    <t>41-50</t>
  </si>
  <si>
    <t>XEROX B8145H</t>
  </si>
  <si>
    <t>Segment 4, B/W &amp; Color</t>
  </si>
  <si>
    <t xml:space="preserve">Segment 5, B/W </t>
  </si>
  <si>
    <t>51-60</t>
  </si>
  <si>
    <t>XEROX B8155H</t>
  </si>
  <si>
    <t>61-70</t>
  </si>
  <si>
    <t>XEROX C8170H</t>
  </si>
  <si>
    <t>_  DETECT</t>
  </si>
  <si>
    <t>DETECTION KIT</t>
  </si>
  <si>
    <t>Segment 6, B/W &amp; Color</t>
  </si>
  <si>
    <t>71-90</t>
  </si>
  <si>
    <t xml:space="preserve">Segment 7, B/W </t>
  </si>
  <si>
    <t>XEROX B8170H</t>
  </si>
  <si>
    <t>Product</t>
  </si>
  <si>
    <t>Segment 1
B&amp;W
(Up to 20)</t>
  </si>
  <si>
    <t>Segment 1
Color/B&amp;W
(Up to 20)</t>
  </si>
  <si>
    <t>Segment 2
B&amp;W
(21 - 30)</t>
  </si>
  <si>
    <t>Segment 2
Color/B&amp;W
(21 - 30)</t>
  </si>
  <si>
    <t>Segment 6
B&amp;W
(61+)</t>
  </si>
  <si>
    <t>Segment 6
Color/B&amp;W
(61+)</t>
  </si>
  <si>
    <t xml:space="preserve">OEM Base Unit </t>
  </si>
  <si>
    <t>21-30</t>
  </si>
  <si>
    <t>C235DNI</t>
  </si>
  <si>
    <t>XEROX C235DNI</t>
  </si>
  <si>
    <t xml:space="preserve">Segment 3, B/W
</t>
  </si>
  <si>
    <t>B225DNI</t>
  </si>
  <si>
    <t>XEROX B225DNI</t>
  </si>
  <si>
    <t>B305DNI</t>
  </si>
  <si>
    <t>XEROX B305DNI</t>
  </si>
  <si>
    <t>_  EXPEDSHIP</t>
  </si>
  <si>
    <t>EXPEDITED SHIP</t>
  </si>
  <si>
    <t>_  550TRAYB</t>
  </si>
  <si>
    <t>550 SHEET TRAY</t>
  </si>
  <si>
    <t xml:space="preserve">Segment 3, B/W &amp; Color
</t>
  </si>
  <si>
    <t>C315DNI</t>
  </si>
  <si>
    <t>XEROX C315DNI</t>
  </si>
  <si>
    <t>_  650TRAYC</t>
  </si>
  <si>
    <t>650 SHEET DUO TRAY</t>
  </si>
  <si>
    <t>B415DN</t>
  </si>
  <si>
    <t>XEROX B415DN</t>
  </si>
  <si>
    <t>_  FAXDISABL</t>
  </si>
  <si>
    <t>FAX DISABLE</t>
  </si>
  <si>
    <t>_  FAXREMOVL</t>
  </si>
  <si>
    <t>FAX REMOVAL</t>
  </si>
  <si>
    <t>_  RFIDRDR</t>
  </si>
  <si>
    <t>RFID</t>
  </si>
  <si>
    <t>_  VALOSTD2</t>
  </si>
  <si>
    <t>DCC STNDRD CONFG 2</t>
  </si>
  <si>
    <t>_  VZE</t>
  </si>
  <si>
    <t>_  VZF</t>
  </si>
  <si>
    <t>_  YZT</t>
  </si>
  <si>
    <t>550-SHEET PAPER TR</t>
  </si>
  <si>
    <t>_  YZU</t>
  </si>
  <si>
    <t>_  ZDV</t>
  </si>
  <si>
    <t>PRINTER STAND</t>
  </si>
  <si>
    <t>C415DN</t>
  </si>
  <si>
    <t>XEROX C415DN</t>
  </si>
  <si>
    <t>_  TRAY1</t>
  </si>
  <si>
    <t>550-SHEET PPR TRAY</t>
  </si>
  <si>
    <t>_  YZG</t>
  </si>
  <si>
    <t>_  YZP</t>
  </si>
  <si>
    <t>HDD MFP</t>
  </si>
  <si>
    <t>B315DNI</t>
  </si>
  <si>
    <t>XEROX B315DNI</t>
  </si>
  <si>
    <t>XEROX C505S</t>
  </si>
  <si>
    <t>XEROX C505X</t>
  </si>
  <si>
    <t>_  AQQ</t>
  </si>
  <si>
    <t>STAND</t>
  </si>
  <si>
    <t>_  FORNINTR</t>
  </si>
  <si>
    <t>_  PRODUCTKT</t>
  </si>
  <si>
    <t>PRODUCTIVITY KIT</t>
  </si>
  <si>
    <t>_  SIPR-RDR3</t>
  </si>
  <si>
    <t>SIPRNET CARD READR</t>
  </si>
  <si>
    <t>_  SMRT-RDR2</t>
  </si>
  <si>
    <t>SMART CARD READER</t>
  </si>
  <si>
    <t>_  WIFIVL</t>
  </si>
  <si>
    <t>WIRELESS ACCESSORY</t>
  </si>
  <si>
    <t>_  6XC</t>
  </si>
  <si>
    <t>CASTER BASE</t>
  </si>
  <si>
    <t>_  7WA</t>
  </si>
  <si>
    <t>_  8WA</t>
  </si>
  <si>
    <t>550 SHEET FEEDER</t>
  </si>
  <si>
    <t>XEROX C605X</t>
  </si>
  <si>
    <t>XEROX C605XL</t>
  </si>
  <si>
    <t>_  4XC</t>
  </si>
  <si>
    <t>FINISHER</t>
  </si>
  <si>
    <t>_  5XC</t>
  </si>
  <si>
    <t>MAILBOX</t>
  </si>
  <si>
    <t>_  SIPR-RDR4</t>
  </si>
  <si>
    <t>_  SMRT-RDR3</t>
  </si>
  <si>
    <t xml:space="preserve">Segment 6, B/W </t>
  </si>
  <si>
    <t>XEROX B615</t>
  </si>
  <si>
    <t>B405/B415DN</t>
  </si>
  <si>
    <t>C405/C415DN</t>
  </si>
  <si>
    <t>Segment 2
B&amp;W
(21 - 40)</t>
  </si>
  <si>
    <t>Segment 2
Color/B&amp;W
(21 - 40)</t>
  </si>
  <si>
    <t>Segment 3
B&amp;W
(41 - 60)</t>
  </si>
  <si>
    <t>Segment 3
Color/B&amp;W
(41 - 60)</t>
  </si>
  <si>
    <t>Segment 4
B&amp;W
(61+)</t>
  </si>
  <si>
    <t>Segment 4
Color/B&amp;W
(61+)</t>
  </si>
  <si>
    <t>XEROX C310DNI</t>
  </si>
  <si>
    <t>21-40</t>
  </si>
  <si>
    <t>XEROX B310DNI</t>
  </si>
  <si>
    <t>C410DN</t>
  </si>
  <si>
    <t>XEROX C410DN</t>
  </si>
  <si>
    <t>_  YZF</t>
  </si>
  <si>
    <t>550+GB HD DRIVE</t>
  </si>
  <si>
    <t>D</t>
  </si>
  <si>
    <t>Segment 3, B/W</t>
  </si>
  <si>
    <t>41-60</t>
  </si>
  <si>
    <t>B410DN</t>
  </si>
  <si>
    <t>XEROX B410DN</t>
  </si>
  <si>
    <t>_  YZQ</t>
  </si>
  <si>
    <t>500+GB HARD DISK D</t>
  </si>
  <si>
    <t>XEROX B600DN</t>
  </si>
  <si>
    <t>_  RFIDKIT1</t>
  </si>
  <si>
    <t>_  SIPR-RDR5</t>
  </si>
  <si>
    <t>_  SMRT-RDR4</t>
  </si>
  <si>
    <t>XEROX C500DN</t>
  </si>
  <si>
    <t>XEROX C600DN</t>
  </si>
  <si>
    <t>XEROX C8000DT</t>
  </si>
  <si>
    <t>_  BKMKRFIN</t>
  </si>
  <si>
    <t>BM FINISHER</t>
  </si>
  <si>
    <t>_  SIPR-RDR1</t>
  </si>
  <si>
    <t>SIPRNET W/READER</t>
  </si>
  <si>
    <t>_  2A3</t>
  </si>
  <si>
    <t>2 TRAY MODULE</t>
  </si>
  <si>
    <t>_  2A4</t>
  </si>
  <si>
    <t>TANDM TRAY MODULE</t>
  </si>
  <si>
    <t>_  2A5</t>
  </si>
  <si>
    <t>320GB HDD</t>
  </si>
  <si>
    <t>_  8EX</t>
  </si>
  <si>
    <t>_  BIANCOSW</t>
  </si>
  <si>
    <t>XEROX C9000DT</t>
  </si>
  <si>
    <t>_  5B2</t>
  </si>
  <si>
    <t>PRECISE COLOR MGMT</t>
  </si>
  <si>
    <t>XEROX B610DN</t>
  </si>
  <si>
    <t>61+</t>
  </si>
  <si>
    <t>B625DN</t>
  </si>
  <si>
    <t>_  VZG</t>
  </si>
  <si>
    <t>_  VZH</t>
  </si>
  <si>
    <t>_  VZK</t>
  </si>
  <si>
    <t>_  VZL</t>
  </si>
  <si>
    <t>DPS144</t>
  </si>
  <si>
    <t>DPS288</t>
  </si>
  <si>
    <t>_  IPDS288</t>
  </si>
  <si>
    <t>_  DP288-314</t>
  </si>
  <si>
    <t>DPS314</t>
  </si>
  <si>
    <t>FFPMAPP</t>
  </si>
  <si>
    <t>IFFCORE</t>
  </si>
  <si>
    <t>IPRINT</t>
  </si>
  <si>
    <t>IPRINTPRO</t>
  </si>
  <si>
    <t>ISTORFLOW</t>
  </si>
  <si>
    <t>ISTRFLOWP</t>
  </si>
  <si>
    <t>ITRANSMED</t>
  </si>
  <si>
    <t>ITRNSMEDP</t>
  </si>
  <si>
    <t>IUDIRECTS</t>
  </si>
  <si>
    <t>IUDIRECT1</t>
  </si>
  <si>
    <t>STORFLOW</t>
  </si>
  <si>
    <t>TRANSMED</t>
  </si>
  <si>
    <t>TRNSMEDP</t>
  </si>
  <si>
    <t>UDIRECTS</t>
  </si>
  <si>
    <t>UDIRECT1</t>
  </si>
  <si>
    <t>CFFPROPUB</t>
  </si>
  <si>
    <t>XEROX B625DN</t>
  </si>
  <si>
    <t>2100 SHEET TRAY</t>
  </si>
  <si>
    <t>SPD UPGR 288-314DP</t>
  </si>
  <si>
    <t>FF VI DESIGNEXPRES</t>
  </si>
  <si>
    <t>C9075XLS</t>
  </si>
  <si>
    <t>DPS120MX</t>
  </si>
  <si>
    <t>IGEN5120XL</t>
  </si>
  <si>
    <t>DPS144MX</t>
  </si>
  <si>
    <t>DPS288MX</t>
  </si>
  <si>
    <t>DPS314MX</t>
  </si>
  <si>
    <t>IGEN5150XL</t>
  </si>
  <si>
    <t>BALTRFDD</t>
  </si>
  <si>
    <t>Group A Products</t>
  </si>
  <si>
    <t>Group B Products</t>
  </si>
  <si>
    <t>Group D Products</t>
  </si>
  <si>
    <t>_  OHCFDD2T</t>
  </si>
  <si>
    <t>HI CAPFDR 2T OVRSZ</t>
  </si>
  <si>
    <t>C625DN</t>
  </si>
  <si>
    <t>XEROX C625DN</t>
  </si>
  <si>
    <t>_  VZD</t>
  </si>
  <si>
    <t>DCSHREDU, DCSHRENT, DCSHR66, XWS-SVR</t>
  </si>
  <si>
    <t>C235DNI, B225DNI, B305DNI, C315DNI, C405/415DN, B315DNI,  B405/415DN, C505S, C505X, B605X, C605X, C605XL, B615XL, C625DN, B625DN (Some accessory/prices may apply to units in other categories)</t>
  </si>
  <si>
    <t>_ PRCTRIMR</t>
  </si>
  <si>
    <t>_ 91HCVF</t>
  </si>
  <si>
    <t>_  EXIMPOSE1</t>
  </si>
  <si>
    <t>_  PRFNPLUS</t>
  </si>
  <si>
    <t>PR STANDARD FINISH</t>
  </si>
  <si>
    <t>Added 1/10/2024</t>
  </si>
  <si>
    <t>Added 1 10 2024</t>
  </si>
  <si>
    <t>_  IFFVISION</t>
  </si>
  <si>
    <t>FF VISION</t>
  </si>
  <si>
    <t>CFFVISION</t>
  </si>
  <si>
    <t>FFVISION</t>
  </si>
  <si>
    <t>IFFVISION</t>
  </si>
  <si>
    <t xml:space="preserve">Purchase Price x the lease factor + the base service component represents the not to exceed lease payment.  </t>
  </si>
  <si>
    <t>C600DN/C620DN</t>
  </si>
  <si>
    <t>VS280</t>
  </si>
  <si>
    <t>B620DN</t>
  </si>
  <si>
    <t>XEROX B620DN</t>
  </si>
  <si>
    <t>C620DN</t>
  </si>
  <si>
    <t>XEROX C620DN</t>
  </si>
  <si>
    <t>Segment #3  B/W</t>
  </si>
  <si>
    <t>B610DN/B620DN</t>
  </si>
  <si>
    <t>Segment #4  B/W</t>
  </si>
  <si>
    <t>NUVERA 288 EA SYS</t>
  </si>
  <si>
    <t>_  ULWIOT2</t>
  </si>
  <si>
    <t>ULW 2ND ENGINE KIT</t>
  </si>
  <si>
    <t>_  2NDBOTTLE</t>
  </si>
  <si>
    <t>2ND TONER BTL KIT</t>
  </si>
  <si>
    <t>SPD UPGR 120-157DP (ordered as DPS157)</t>
  </si>
  <si>
    <t>SPD UPGR 120-144DP (ordered as DPS144)</t>
  </si>
  <si>
    <t>SPD UPGR 120-157DP (ordered as DPS288)</t>
  </si>
  <si>
    <t>_  DP120-288</t>
  </si>
  <si>
    <t>_  DP120-314</t>
  </si>
  <si>
    <t>SPD UPGR 120-144DP (Ordered as DPS144MX)</t>
  </si>
  <si>
    <t>SPD UPGR 120-157DP (ordered as DPS157MX)</t>
  </si>
  <si>
    <t>SPD UPGR 120-157DP (ordered as DPS288MX)</t>
  </si>
  <si>
    <t>SPD UPGR 120-157DP (ordered as DPS314MX)</t>
  </si>
  <si>
    <t>_  HCF2T/136</t>
  </si>
  <si>
    <t>VS4100</t>
  </si>
  <si>
    <t>Example 36 mo lease on a B7125D2 (including -0- accessories) = $3,533.00 * .02917= $103.06 + $0 FSMA Total 36 Monthly Payment of $103.06 equals the not to exceed lease payment. All copies at .0066 (FSMA info from applicable Service tab)</t>
  </si>
  <si>
    <t>_  IR120EXP</t>
  </si>
  <si>
    <t>_  IR120NX</t>
  </si>
  <si>
    <t>_  IFFPMAPP</t>
  </si>
  <si>
    <t>_  IG5FFPS</t>
  </si>
  <si>
    <t>_  IG5FFPSXL</t>
  </si>
  <si>
    <t>_  IG5FFPS2</t>
  </si>
  <si>
    <t>_  FFUPWHT</t>
  </si>
  <si>
    <t>_  FFWIN10UP</t>
  </si>
  <si>
    <t>_  IGEN5150</t>
  </si>
  <si>
    <t>_  BHFFFPS</t>
  </si>
  <si>
    <t>_  CFFCORE</t>
  </si>
  <si>
    <t>_  CFFECMPOS</t>
  </si>
  <si>
    <t>_  CFFEX-1</t>
  </si>
  <si>
    <t>_  CFFMKR</t>
  </si>
  <si>
    <t>UCHARTSVR</t>
  </si>
  <si>
    <t>FFCONNECT</t>
  </si>
  <si>
    <t>COREADVP</t>
  </si>
  <si>
    <t>COREAUTOP</t>
  </si>
  <si>
    <t>COREBAKUP</t>
  </si>
  <si>
    <t>COREOPTMG</t>
  </si>
  <si>
    <t>Product Pricing Adds</t>
  </si>
  <si>
    <t>VS4100 PRESS</t>
  </si>
  <si>
    <t>VS41NXPRM</t>
  </si>
  <si>
    <t>VS4100 NX PRM</t>
  </si>
  <si>
    <t>VS41NXPRO</t>
  </si>
  <si>
    <t>VS4100 NX PRO</t>
  </si>
  <si>
    <t>_  EXCOMPOS1</t>
  </si>
  <si>
    <t>COMPOSE ADDIT LAC</t>
  </si>
  <si>
    <t>IMPOSE ADDIT LAC</t>
  </si>
  <si>
    <t>VS280INTG</t>
  </si>
  <si>
    <t>VS280STND</t>
  </si>
  <si>
    <t>IR120NX5</t>
  </si>
  <si>
    <t>NX PREM GEN V</t>
  </si>
  <si>
    <t>IR120IPDS</t>
  </si>
  <si>
    <t>_  ADJSTAND</t>
  </si>
  <si>
    <t>ADJUSTABLE STAND</t>
  </si>
  <si>
    <t>_  91HCVF</t>
  </si>
  <si>
    <t>HIGH CPCITY VAC FE</t>
  </si>
  <si>
    <t>Lease and Rental Rates (including Property Tax)</t>
  </si>
  <si>
    <t>Lease and Rental Rates (Including Property Tax)</t>
  </si>
  <si>
    <t>C8000WDT</t>
  </si>
  <si>
    <t>C8000D/WDT</t>
  </si>
  <si>
    <t>XEROX C8000WDT</t>
  </si>
  <si>
    <t>B7025/B7030</t>
  </si>
  <si>
    <t>B7035</t>
  </si>
  <si>
    <t>B8065H</t>
  </si>
  <si>
    <t>B8090H</t>
  </si>
  <si>
    <t>Service Calls not covered under the Maintenance Agreement</t>
  </si>
  <si>
    <t xml:space="preserve"> price per hour</t>
  </si>
  <si>
    <t>RFID - integrated programmable RFID reader*</t>
  </si>
  <si>
    <t>SIPR net*</t>
  </si>
  <si>
    <t>Software Maintenance (per month) - excludes updates and patches, which are free to End-User</t>
  </si>
  <si>
    <t>(Description of service, including product numbers if applicable)</t>
  </si>
  <si>
    <t>standard 8am-8pm</t>
  </si>
  <si>
    <t>standard</t>
  </si>
  <si>
    <t>NOTES:</t>
  </si>
  <si>
    <t>*Maintenance fees for Accessories are quoted as a monthly flat fee. Not per hour</t>
  </si>
  <si>
    <t>*Optional service plans can be established based on individual needs and will be equal or less then the cost of a zero base plan</t>
  </si>
  <si>
    <t xml:space="preserve">Make </t>
  </si>
  <si>
    <t xml:space="preserve">Model </t>
  </si>
  <si>
    <t>WC6515DN</t>
  </si>
  <si>
    <t>WC3335DNI</t>
  </si>
  <si>
    <t>C405DN</t>
  </si>
  <si>
    <t>WC3345DNI</t>
  </si>
  <si>
    <t>B405DN</t>
  </si>
  <si>
    <t>C505</t>
  </si>
  <si>
    <t>B605</t>
  </si>
  <si>
    <t>C605</t>
  </si>
  <si>
    <t>B615</t>
  </si>
  <si>
    <t>$.0129     /$.0190*</t>
  </si>
  <si>
    <t>$.099/  $.0179*</t>
  </si>
  <si>
    <t>$.0846  /$.0144*</t>
  </si>
  <si>
    <t>.0767/  $.0133*</t>
  </si>
  <si>
    <t>*No split cell for color and B&amp;W so we separated the rates by /</t>
  </si>
  <si>
    <t>C70/C9065XLS/C9070XLS</t>
  </si>
  <si>
    <t>V180B</t>
  </si>
  <si>
    <t>V180P</t>
  </si>
  <si>
    <t>D95CP</t>
  </si>
  <si>
    <t>D110CP</t>
  </si>
  <si>
    <t>V3100</t>
  </si>
  <si>
    <t>IGEN5 90</t>
  </si>
  <si>
    <t>Nuvera 100</t>
  </si>
  <si>
    <t>Nuvera 120</t>
  </si>
  <si>
    <t>Nuvera 144</t>
  </si>
  <si>
    <t>0.044(meter 1)       .005(meter 3)     .044(meter 4)</t>
  </si>
  <si>
    <t>0.0099 (meter 2)</t>
  </si>
  <si>
    <t>0.039(meter 1)       .01(meter 3)     .039(meter 4)</t>
  </si>
  <si>
    <t>0.0476(meter 1)       .0186(meter 3)     .0068(meter 4)</t>
  </si>
  <si>
    <t>0.008 (meter 2 )</t>
  </si>
  <si>
    <t>0.0429(meter 1)       .0116(meter 3)       .0429(meter 4)</t>
  </si>
  <si>
    <t>0.0115 (meter 2)</t>
  </si>
  <si>
    <t>included</t>
  </si>
  <si>
    <t>Included*</t>
  </si>
  <si>
    <t>Large Capacity Tray/oversize</t>
  </si>
  <si>
    <t>Punch Unit  GBC Punch</t>
  </si>
  <si>
    <t>N./A</t>
  </si>
  <si>
    <t>Vpunch Unit</t>
  </si>
  <si>
    <t xml:space="preserve">finisher standard </t>
  </si>
  <si>
    <t>CZ folder</t>
  </si>
  <si>
    <t>Oversize Paper feeder</t>
  </si>
  <si>
    <t>Stacker</t>
  </si>
  <si>
    <t>IGEN feeder with bypass</t>
  </si>
  <si>
    <t>IG4Fin</t>
  </si>
  <si>
    <t>Xerox FreeFlow® Print Server</t>
  </si>
  <si>
    <t>IPDS Software License</t>
  </si>
  <si>
    <t>FreeFlow VI Designer Pro SW/VIGROUP A</t>
  </si>
  <si>
    <t>FreeFlow VI Design Compose SW</t>
  </si>
  <si>
    <t>LCDS Software License</t>
  </si>
  <si>
    <t>PostScript &amp; PPML Software License Enabler Stream,</t>
  </si>
  <si>
    <t>VigiGroupB</t>
  </si>
  <si>
    <t>VIGGROUP D</t>
  </si>
  <si>
    <t>After hours technical phone support  (**** phone support is only 8 Am-8 PM and 24 hour on line support is standard)</t>
  </si>
  <si>
    <t>EFI/EX*</t>
  </si>
  <si>
    <t>DFE</t>
  </si>
  <si>
    <t>Additional Operational Advanced Training (priced based on flat rate fee, excluding travel and per diem)</t>
  </si>
  <si>
    <t>6510DN</t>
  </si>
  <si>
    <t>C400DN</t>
  </si>
  <si>
    <t>3300dni</t>
  </si>
  <si>
    <t>B400DN</t>
  </si>
  <si>
    <t>RFID Kit</t>
  </si>
  <si>
    <t>SIPR-RDR5</t>
  </si>
  <si>
    <t>NOTES</t>
  </si>
  <si>
    <t>Accessory Maintenance charge is per month. No hourly fee</t>
  </si>
  <si>
    <t>*Flat rate includes color and B&amp;W</t>
  </si>
  <si>
    <t>V/R/S280</t>
  </si>
  <si>
    <t>V/R/S4100</t>
  </si>
  <si>
    <t>B400DN/B410DN</t>
  </si>
  <si>
    <t>Vendor Name: Xerox Corporation</t>
  </si>
  <si>
    <t>SUMMARY OF UPDATES TO THE PRICE LIST</t>
  </si>
  <si>
    <t>XEROX TABLE OF CONTENTS</t>
  </si>
  <si>
    <t>Price List</t>
  </si>
  <si>
    <t>_  B9110-B9125 Upgrade</t>
  </si>
  <si>
    <t>_  B9110-B9136 Upgrade</t>
  </si>
  <si>
    <t>SPD UPGR B9110 - B9125 (ordered as B9125)</t>
  </si>
  <si>
    <t>SPD UPGR B9125 - B9136 (ordered as B9136)</t>
  </si>
  <si>
    <t>Total 48 mthly lease base = $88.52  (meter clicks billed seperately per the Maintenance/Service Price Tab/exhibit)</t>
  </si>
  <si>
    <t>Plus FSMA Base = -0-</t>
  </si>
  <si>
    <t>Example:</t>
  </si>
  <si>
    <r>
      <rPr>
        <b/>
        <sz val="11"/>
        <color theme="1"/>
        <rFont val="Calibri"/>
        <family val="2"/>
        <scheme val="minor"/>
      </rPr>
      <t>Lease Formula:</t>
    </r>
    <r>
      <rPr>
        <sz val="11"/>
        <color theme="1"/>
        <rFont val="Calibri"/>
        <family val="2"/>
        <scheme val="minor"/>
      </rPr>
      <t xml:space="preserve">  Total Equipment Purchase Price (including Accessories) multiplied X the applicable Finance factor from "Lease and Rental Rates" (e.g. a 48 mth FMV Finance Factor is .02275) Plus the service base</t>
    </r>
  </si>
  <si>
    <t>B7125D2:  Purchase Price of B7125D2 including Postscript Accessory  (Unit price is $3,533.00 + postscript of $360.00) = $3,893)</t>
  </si>
  <si>
    <t>48 Mth Lease Calculation:  Total Purchase price of $3,893.00 multiplied X 48 mth lease factor of  .02274 = a monthly payment of $88.52</t>
  </si>
  <si>
    <t>How to Calculate a Lease Price using the price exhibit</t>
  </si>
  <si>
    <t>Group A Service</t>
  </si>
  <si>
    <t>MFD, A4 Equipment Pricing</t>
  </si>
  <si>
    <t>Group C Service</t>
  </si>
  <si>
    <t>Group A - MFD A3</t>
  </si>
  <si>
    <t xml:space="preserve">Group B Service </t>
  </si>
  <si>
    <t>Group D - Single-Function Printers</t>
  </si>
  <si>
    <t>Group C - Production</t>
  </si>
  <si>
    <t>Group E - Large/Wide Format</t>
  </si>
  <si>
    <t>Group E Service</t>
  </si>
  <si>
    <t>Maintenance Price Accessory &amp; Software</t>
  </si>
  <si>
    <t>Group A Legacy Service</t>
  </si>
  <si>
    <t>Group B Legacy Service</t>
  </si>
  <si>
    <t>Group C Legacy Service</t>
  </si>
  <si>
    <t>Group D Legacy Service</t>
  </si>
  <si>
    <t xml:space="preserve">MFD, A3 Equipment Pricing </t>
  </si>
  <si>
    <t>MFD, A4 Service Pricing</t>
  </si>
  <si>
    <t>MFD, A3 Service Pricing</t>
  </si>
  <si>
    <t>Production Equipment Pricing</t>
  </si>
  <si>
    <t>Production Service Pricing</t>
  </si>
  <si>
    <t>Single-Function Printers Pricing</t>
  </si>
  <si>
    <t>Single-Function Printers Service Pricing</t>
  </si>
  <si>
    <t>Group D Service</t>
  </si>
  <si>
    <t>Large/Wide Format Pricing</t>
  </si>
  <si>
    <t>Large/Wide Format Service Pricing</t>
  </si>
  <si>
    <t>Maintenace Pricing for Equipment Accessories and Software</t>
  </si>
  <si>
    <t>Service for Discontinued Group D Printers</t>
  </si>
  <si>
    <t>Service for Discontinued Group A MFDs</t>
  </si>
  <si>
    <t>Service for Dsicontinued Group B MFDs</t>
  </si>
  <si>
    <t xml:space="preserve">Service for Discontinued Group C Production </t>
  </si>
  <si>
    <t>Example on How to Calculate a Monthly Lease Payment</t>
  </si>
  <si>
    <t>Return to Table of Contents</t>
  </si>
  <si>
    <t xml:space="preserve">Vendor Name: Xerox </t>
  </si>
  <si>
    <t>LARGE/WIDE FORMAT EQUIPMENT</t>
  </si>
  <si>
    <t>D Size Prints Per Minute</t>
  </si>
  <si>
    <r>
      <rPr>
        <b/>
        <sz val="14"/>
        <rFont val="Calibri"/>
        <family val="2"/>
      </rPr>
      <t>NASPO</t>
    </r>
    <r>
      <rPr>
        <b/>
        <sz val="12"/>
        <rFont val="Calibri"/>
        <family val="2"/>
      </rPr>
      <t xml:space="preserve"> Contract Price</t>
    </r>
  </si>
  <si>
    <t>KIP 7171K4</t>
  </si>
  <si>
    <t>497N07553</t>
  </si>
  <si>
    <t>KIP 7171 - 1 Roll  Multi-Function System   4D  PPM</t>
  </si>
  <si>
    <t>E</t>
  </si>
  <si>
    <t>KIP 7172K4</t>
  </si>
  <si>
    <t>497N07554</t>
  </si>
  <si>
    <t>KIP 7172 - 2 Roll  Multi-Function System   4D  PPM</t>
  </si>
  <si>
    <t>KIP 7171K6</t>
  </si>
  <si>
    <t>497N07555</t>
  </si>
  <si>
    <t>KIP 7171 - 1 Roll  Multi-Function System   6D  PPM</t>
  </si>
  <si>
    <t>KIP 7172K6</t>
  </si>
  <si>
    <t>497N04346</t>
  </si>
  <si>
    <t xml:space="preserve">KIP 7172 -  2 ROLL MULTIFUNCTION SYSTEM </t>
  </si>
  <si>
    <t>497N04107</t>
  </si>
  <si>
    <t>KIP 1200 Auto Stacker</t>
  </si>
  <si>
    <t>497N04342</t>
  </si>
  <si>
    <t>Removable Secure Hard Drive Connection Kit</t>
  </si>
  <si>
    <t>497N04347</t>
  </si>
  <si>
    <t>K PDF FORMAT PRINTING</t>
  </si>
  <si>
    <t>497N04349</t>
  </si>
  <si>
    <t>KIP ACCOUNTING AND COST CENTER</t>
  </si>
  <si>
    <t>497N04146</t>
  </si>
  <si>
    <t>KIP 7170 TONER PACK : 2 x 400 GRAM CARTRIDGES</t>
  </si>
  <si>
    <t>MACHFO2871</t>
  </si>
  <si>
    <t>497N05346</t>
  </si>
  <si>
    <t>KIPFOLD 2800 - IN-LINE FAN FOLD &amp; CROSS FOLD 79</t>
  </si>
  <si>
    <t>KIP 7574</t>
  </si>
  <si>
    <t>497N05327</t>
  </si>
  <si>
    <t>KIP 7574- 4 Roll Network Printer w Top Stacking Print Tray</t>
  </si>
  <si>
    <t>KIP 7584</t>
  </si>
  <si>
    <t>497N05329</t>
  </si>
  <si>
    <t>KIP 7584K10 4-Roll MFP System W CIS Scanner &amp; Top IntegratedStacker</t>
  </si>
  <si>
    <t>DIGPDF-7570K</t>
  </si>
  <si>
    <t>301N94630</t>
  </si>
  <si>
    <t>KIP - PDF Format Printing Keycode</t>
  </si>
  <si>
    <t>497N01958</t>
  </si>
  <si>
    <t xml:space="preserve">KIP 1200 Large Capacity Auto Stacker </t>
  </si>
  <si>
    <t>497N05341</t>
  </si>
  <si>
    <t>KIP 75 SERIES TONER - 2x 600 Gram Cartridges</t>
  </si>
  <si>
    <t>497N04345</t>
  </si>
  <si>
    <t>497N05345</t>
  </si>
  <si>
    <t>KIPFOLD 2800 - In-Line Fan Fold &amp; Cross-Fold for KIP 75 Series</t>
  </si>
  <si>
    <t>KIP 7974</t>
  </si>
  <si>
    <t>497N05333</t>
  </si>
  <si>
    <t xml:space="preserve">KIP 7974 - 4-ROLL NETWORK PRINTER SYSTEM W TOP STACKER </t>
  </si>
  <si>
    <t>KIP 7984</t>
  </si>
  <si>
    <t>497N05335</t>
  </si>
  <si>
    <t>KIP 7984 4-Roll MFP Production System W CIS Scanner</t>
  </si>
  <si>
    <t>KIP 7994</t>
  </si>
  <si>
    <t>497N05337</t>
  </si>
  <si>
    <t>KIP 7994 4-ROLL MFP PRODUCTION SYSTEM</t>
  </si>
  <si>
    <t>DIGPDF-7970K</t>
  </si>
  <si>
    <t>301N94640</t>
  </si>
  <si>
    <t xml:space="preserve">PDF Format Printing KeyCode for KIP 79 Series </t>
  </si>
  <si>
    <t>497N05342</t>
  </si>
  <si>
    <t>KIP 79 SERIES TONER - 4 X 700 GRAM CARTRIDGES</t>
  </si>
  <si>
    <t>KIP 970</t>
  </si>
  <si>
    <t>497N05967</t>
  </si>
  <si>
    <t>KIP 970 4-ROLL HI DEMAND PRINT SYSTEM W STACKER</t>
  </si>
  <si>
    <t>KIP 980</t>
  </si>
  <si>
    <t>497N05968</t>
  </si>
  <si>
    <t>KIP 980  4-Roll Multi W CIS Scanner &amp; 900 Stacker</t>
  </si>
  <si>
    <t>KIP 990</t>
  </si>
  <si>
    <t>497N05969</t>
  </si>
  <si>
    <t>KIP 990 4-ROLL MULTI W HI RES SCANNER &amp; STACKER</t>
  </si>
  <si>
    <t>497N05971</t>
  </si>
  <si>
    <t>PDF FORMAT PRINTING KEYCODE</t>
  </si>
  <si>
    <t>497N05972</t>
  </si>
  <si>
    <t>KIPFOLD 2800 FOR KIP 900 SERIES SYSTEM</t>
  </si>
  <si>
    <t>497N05973</t>
  </si>
  <si>
    <t>KIPFOLD 2800 EXTENDED LENGTH FANFOLD &gt;17' OPTIONAL</t>
  </si>
  <si>
    <t>497N05974</t>
  </si>
  <si>
    <t>KIP 2300 CCD SCANNER W SYSTEM K IMAGE PRO S/W</t>
  </si>
  <si>
    <t>497N03080</t>
  </si>
  <si>
    <t xml:space="preserve">KIP Scanner Stand includes integrated PC storage compartment with
 Monitor and Keyboard attachment </t>
  </si>
  <si>
    <t>497N05976</t>
  </si>
  <si>
    <t>KIP 900 SERIES-CYAN TONER -2X1500 GM CARTRIDGES</t>
  </si>
  <si>
    <t>497N05977</t>
  </si>
  <si>
    <t>KIP 900 SERIES MAGENTA TONER-2X1500 GM CARTRIDGE</t>
  </si>
  <si>
    <t>497N05978</t>
  </si>
  <si>
    <t>KIP 900 SERIES-YELLOW TONER -2X1500 GM CARTRIDGES</t>
  </si>
  <si>
    <t>497N05979</t>
  </si>
  <si>
    <t>KIP 900 SERIES-BLACK TONER -2X1500 GM CARTRIDGES</t>
  </si>
  <si>
    <t>497N05980</t>
  </si>
  <si>
    <t>KIP 900 WASTE TONER RECEPTACLES (4 UNITS)</t>
  </si>
  <si>
    <t>KIP 730C</t>
  </si>
  <si>
    <t>2 Roll Color Print System 6/6 ‐ Top Stacking</t>
  </si>
  <si>
    <t>KIP 740C</t>
  </si>
  <si>
    <t>2 Roll Multi‐function Color System 6/6 ‐ Top Stacking</t>
  </si>
  <si>
    <t>KIP 750C</t>
  </si>
  <si>
    <t>2 Roll Color Print System 8/6 ‐ Top Stacking</t>
  </si>
  <si>
    <t>KIP 760C</t>
  </si>
  <si>
    <t>2 Roll Multi‐function Color System 8/6 ‐ Top Stacking</t>
  </si>
  <si>
    <t>KIP 770C</t>
  </si>
  <si>
    <t>4 Roll Color Print System 8/6 ‐ Top Stacking</t>
  </si>
  <si>
    <t>KIP 780C</t>
  </si>
  <si>
    <t>4 Roll Multi‐function Color System 8/6 ‐ Top Stacking</t>
  </si>
  <si>
    <t>KIP 790C</t>
  </si>
  <si>
    <t>4 Roll Color Production System 8/6 with 2300 Scanner &amp; Stand ‐ Top Stacking</t>
  </si>
  <si>
    <t>KIP 755C</t>
  </si>
  <si>
    <t>2 Roll Color Print System 12/10 ‐ Top Stacking</t>
  </si>
  <si>
    <t>KIP 765C</t>
  </si>
  <si>
    <t>2 Roll Multi‐function Color System 12/10 ‐ Top Stacking</t>
  </si>
  <si>
    <t>KIP 775C</t>
  </si>
  <si>
    <t>4 Roll Color Print System 12/10 ‐ Top Stacking</t>
  </si>
  <si>
    <t>KIP 785C</t>
  </si>
  <si>
    <t>4 Roll Multi‐function Color System 12/10 ‐ Top Stacking</t>
  </si>
  <si>
    <t>KIP 795C</t>
  </si>
  <si>
    <t>4 Roll Color Production System 12/10 with 2300 Scanner &amp; Stand ‐ Top Stacking</t>
  </si>
  <si>
    <t>497N03081</t>
  </si>
  <si>
    <t>KIP 700 Series ‐ PDF Format Printing Keycode</t>
  </si>
  <si>
    <t>KIP 700 Stacker</t>
  </si>
  <si>
    <t>KIP 600/700 Series ‐ Black Toner ‐ 2 x 500 gram cartridges</t>
  </si>
  <si>
    <t>KIP 600/700 Series ‐ Cyan Toner ‐ 2 x 500 gram cartridges</t>
  </si>
  <si>
    <t>KIP 600/700 Series ‐ Magenta Toner ‐ 2 x 500 gram cartridges</t>
  </si>
  <si>
    <t>KIP 600/700 Series ‐ Yellow Toner ‐ 2 x 500 gram cartridges</t>
  </si>
  <si>
    <t>Z358080350</t>
  </si>
  <si>
    <t>KIP WASTE TONER RECEPTACLES (4 UNITS)</t>
  </si>
  <si>
    <t>Group E</t>
  </si>
  <si>
    <t>Large/Wide Format Equipment</t>
  </si>
  <si>
    <t>Segment Medium Low</t>
  </si>
  <si>
    <t>Segment Medium High</t>
  </si>
  <si>
    <t>(4 - 8)</t>
  </si>
  <si>
    <t>(9 - 19)</t>
  </si>
  <si>
    <t>KIP</t>
  </si>
  <si>
    <t xml:space="preserve">Servi+F9ce and Supplies Pricing </t>
  </si>
  <si>
    <t>730 &amp; 740 C Series</t>
  </si>
  <si>
    <t>750, 760, 770, 780 C Series</t>
  </si>
  <si>
    <t>755, 765, 775, 785 C Series</t>
  </si>
  <si>
    <t>790 &amp; 795 C Series</t>
  </si>
  <si>
    <t xml:space="preserve">Monthly Base Charge
Option 1                             </t>
  </si>
  <si>
    <t>2,500 B&amp;W Sq. Ft.</t>
  </si>
  <si>
    <t xml:space="preserve">Monthly Base Charge
Option 2                             </t>
  </si>
  <si>
    <t>5,000 B&amp;W Sq. Ft.</t>
  </si>
  <si>
    <t xml:space="preserve">Monthly Base Charge
Option 3                             </t>
  </si>
  <si>
    <t>10,000 B&amp;W Sq. Ft.</t>
  </si>
  <si>
    <t>Accessory Installation/Maintenance (per month)</t>
  </si>
  <si>
    <t>KIPFold 2800 for 71 Series</t>
  </si>
  <si>
    <t>KIPFold 2800 for 75 Series</t>
  </si>
  <si>
    <t>KIPFold 2800 for 79 Series</t>
  </si>
  <si>
    <t>KIP 1200 Stacker</t>
  </si>
  <si>
    <t>KIPFold 2800 For 900</t>
  </si>
  <si>
    <t>KIP 900 Auto Stacker</t>
  </si>
  <si>
    <t>Since remote (zone 3) service  zones are nonstandard and unique, maintenance agreements will be done on a per request basis.</t>
  </si>
  <si>
    <t>Equipment moves will be quoted on an as-needed basis</t>
  </si>
  <si>
    <t>If hard drive removal is needed, the customer must purchase the removable hard drive kit with the purchase of their printer. The accessory price is on the Group E tab.</t>
  </si>
  <si>
    <t>Maintenance Base rates are quoted monthly, however are billed annually.  Overages and click rates are quoted monthly and are billed quarterly.</t>
  </si>
  <si>
    <t xml:space="preserve">71 G Series </t>
  </si>
  <si>
    <t>75 G Series Printer</t>
  </si>
  <si>
    <t>75 G Series MFP</t>
  </si>
  <si>
    <t xml:space="preserve">79 G Series Printer </t>
  </si>
  <si>
    <t>79 G Series MFP</t>
  </si>
  <si>
    <t xml:space="preserve">900 C Series Printer </t>
  </si>
  <si>
    <t>980 C Series MFP</t>
  </si>
  <si>
    <t>990 C Series MFP</t>
  </si>
  <si>
    <t>2,000 B&amp;W Sq. Ft.</t>
  </si>
  <si>
    <t>30,000 B&amp;W Sq. Ft.</t>
  </si>
  <si>
    <t>15,000 B&amp;W Sq. Ft.</t>
  </si>
  <si>
    <t>60,000 B&amp;W Sq. Ft.</t>
  </si>
  <si>
    <t>KIPFold 2800 For 700</t>
  </si>
  <si>
    <t>KIP 700 Auto Stacker</t>
  </si>
  <si>
    <t>Group F - Scanners</t>
  </si>
  <si>
    <t xml:space="preserve">Group F - Service </t>
  </si>
  <si>
    <t>Scanner Pricing</t>
  </si>
  <si>
    <t>Scanner Service Pricing</t>
  </si>
  <si>
    <t>Lease Instructions</t>
  </si>
  <si>
    <t>Group F</t>
  </si>
  <si>
    <t>Scanner Equipment</t>
  </si>
  <si>
    <t xml:space="preserve">Service Pricing </t>
  </si>
  <si>
    <t>Service Pricing</t>
  </si>
  <si>
    <t>Segment 2
(30 - 49)</t>
  </si>
  <si>
    <t>Segment 3
(50 - 69)</t>
  </si>
  <si>
    <t>Segment 4
(70 - 89)</t>
  </si>
  <si>
    <t>Segment 5
(90 - 110)</t>
  </si>
  <si>
    <t>Segment 6
(111 - 130)</t>
  </si>
  <si>
    <t>Documate</t>
  </si>
  <si>
    <t>DM 4830</t>
  </si>
  <si>
    <t>DM 6460</t>
  </si>
  <si>
    <t>D35</t>
  </si>
  <si>
    <t>Duplex Combo Scanner</t>
  </si>
  <si>
    <t>N60w</t>
  </si>
  <si>
    <t>FD70</t>
  </si>
  <si>
    <t>D70n</t>
  </si>
  <si>
    <t>W110 Scanner</t>
  </si>
  <si>
    <t>W130 Scanner with Network</t>
  </si>
  <si>
    <t>Option 1 - Advanced Exchange</t>
  </si>
  <si>
    <t># of years</t>
  </si>
  <si>
    <t># of Service Calls</t>
  </si>
  <si>
    <t>Unlimited</t>
  </si>
  <si>
    <t># of Preventative Maintenance Checks</t>
  </si>
  <si>
    <t>% Increase in price for Rural Service Zone</t>
  </si>
  <si>
    <t>% Increase in price for Remote Service Zone</t>
  </si>
  <si>
    <t>Consumables included</t>
  </si>
  <si>
    <t xml:space="preserve">No </t>
  </si>
  <si>
    <t>Option 2 - Onsite Next Business Day</t>
  </si>
  <si>
    <t>Option 3 - Onsite 4-Hour Response</t>
  </si>
  <si>
    <t>Maintenance is purchased at time of order and paid in full for multiple year contracts.</t>
  </si>
  <si>
    <t>Maintenance contracts exclude consumables (maintenance kits).  Consumables pricing can be found on equipment price list</t>
  </si>
  <si>
    <t>SCANNER EQUIPMENT</t>
  </si>
  <si>
    <t>Scan Pages Per Minute</t>
  </si>
  <si>
    <t>XW130N-w/ImpA</t>
  </si>
  <si>
    <t>100N03916</t>
  </si>
  <si>
    <t>Xerox W130 Network Scanner w/Imprinter</t>
  </si>
  <si>
    <t>XW110-A</t>
  </si>
  <si>
    <t>100N03674</t>
  </si>
  <si>
    <t>Xerox W110 Scanner</t>
  </si>
  <si>
    <t>XW130-MMK</t>
  </si>
  <si>
    <t>497N07238</t>
  </si>
  <si>
    <t>Xerox Cleaning &amp; Maintenance Kit, Xerox W110 and W130 Models</t>
  </si>
  <si>
    <t>ADFRoll-W130</t>
  </si>
  <si>
    <t>497N07239</t>
  </si>
  <si>
    <t>ADF Roller, Xerox W110 and W130 models (002-8669-0-SP)</t>
  </si>
  <si>
    <t>RevRoll-W130</t>
  </si>
  <si>
    <t>497N07241</t>
  </si>
  <si>
    <t>Reverse Roller, Xerox W110 and W130 models (002-9930-0-SP)</t>
  </si>
  <si>
    <t>PURoll-W130</t>
  </si>
  <si>
    <t>497N07240</t>
  </si>
  <si>
    <t>Pickup Roller, Xerox W110 and W130models (002-8671-0-SP)</t>
  </si>
  <si>
    <t>30-49</t>
  </si>
  <si>
    <t>XDM4830i-U</t>
  </si>
  <si>
    <t>100N02943</t>
  </si>
  <si>
    <t>Xerox DocuMate 4830</t>
  </si>
  <si>
    <t>XDM-ADF/4830</t>
  </si>
  <si>
    <t>497N02016</t>
  </si>
  <si>
    <t>Xerox DocuMate Maintenance Kit 4830</t>
  </si>
  <si>
    <t>70-89</t>
  </si>
  <si>
    <t>FD70-U</t>
  </si>
  <si>
    <t>100N03881</t>
  </si>
  <si>
    <t>Xerox FD70 Scanner</t>
  </si>
  <si>
    <t>50-69</t>
  </si>
  <si>
    <t>XN60wPro-U</t>
  </si>
  <si>
    <t>100N03961</t>
  </si>
  <si>
    <t>Xerox N60w Pro Scanner</t>
  </si>
  <si>
    <t>XD70n-U</t>
  </si>
  <si>
    <t>100N03676</t>
  </si>
  <si>
    <t>Xerox D70n Scanner</t>
  </si>
  <si>
    <t>64Dual-MMK</t>
  </si>
  <si>
    <t>497N06266</t>
  </si>
  <si>
    <t>Maintenance Kit:  For dual motors model 6440, N60W, D70N, FD70</t>
  </si>
  <si>
    <t>PURoll-6440/HW</t>
  </si>
  <si>
    <t>497N05800</t>
  </si>
  <si>
    <t>Pickup Roller:  For dual motors model 6440, N60W, D70N, FD70</t>
  </si>
  <si>
    <t>XDM6440-U</t>
  </si>
  <si>
    <t>100N03218</t>
  </si>
  <si>
    <t>Xerox DocuMate 6440</t>
  </si>
  <si>
    <t>64xx-MMK</t>
  </si>
  <si>
    <t>497N04848</t>
  </si>
  <si>
    <t>64XX Series Complete Maintenance ADF Kit</t>
  </si>
  <si>
    <t>XD-Combo</t>
  </si>
  <si>
    <t>100N03448</t>
  </si>
  <si>
    <t>Xerox Duplex Combo Scanner</t>
  </si>
  <si>
    <t>XSDC-MMK</t>
  </si>
  <si>
    <t>497N05667</t>
  </si>
  <si>
    <t>Maintenance Kit, Xerox Simplex/Duplex Combo</t>
  </si>
  <si>
    <t>XD35-U</t>
  </si>
  <si>
    <t>100N03729</t>
  </si>
  <si>
    <t>Xerox D35 Scanner</t>
  </si>
  <si>
    <t>XD35-MMK</t>
  </si>
  <si>
    <t>497N08337</t>
  </si>
  <si>
    <t>Xerox D35 Maintenance Kit</t>
  </si>
  <si>
    <t>ADFRoll-D35wn</t>
  </si>
  <si>
    <t>497N08338</t>
  </si>
  <si>
    <t>ADF Roller for Xerox D35</t>
  </si>
  <si>
    <t>FRoll-D35wn</t>
  </si>
  <si>
    <t>497N08339</t>
  </si>
  <si>
    <t>Friction Roller for Xerox D35</t>
  </si>
  <si>
    <t>C7020/C7025/ C7030</t>
  </si>
  <si>
    <t>C8030/C8130T/H2</t>
  </si>
  <si>
    <t>C8035/C8135T/H2</t>
  </si>
  <si>
    <t>C8045H/C8145H2</t>
  </si>
  <si>
    <t>C8055H/C8155H2</t>
  </si>
  <si>
    <t>C8070H/C8170H2</t>
  </si>
  <si>
    <t>Legacy Product</t>
  </si>
  <si>
    <t>Product Market Code</t>
  </si>
  <si>
    <t>Product Description</t>
  </si>
  <si>
    <t>List Price</t>
  </si>
  <si>
    <t>Customer Price</t>
  </si>
  <si>
    <t>NASPO Legacy Product Accessory Prices</t>
  </si>
  <si>
    <t>B7125D2, B7125S2,  B7125H2, B7130D2, B7130S2, B7130H2, C7120D2, C7120S2, C7120T2, C7125D2, C7125S2, C7125T2 , B7135D2, B7135HS2, B7135H2, C7130D2, C7130S2, C7130T2, C8130T2, C8130H2, C8135T2, C8135H2, B8145H2, C8145H2, C8155H2, C8170H2, B8170H2 (Some accessory/prices may apply to units in other categories)</t>
  </si>
  <si>
    <t>_  WVU</t>
  </si>
  <si>
    <t>FREEFLOW WEB SERV</t>
  </si>
  <si>
    <t>Group B -MFD A4</t>
  </si>
  <si>
    <t xml:space="preserve">Installation included with the purchase of accessory.  </t>
  </si>
  <si>
    <t>Installation included with the purchase of accessory</t>
  </si>
  <si>
    <r>
      <t xml:space="preserve">Product </t>
    </r>
    <r>
      <rPr>
        <b/>
        <sz val="12"/>
        <rFont val="Calibri"/>
        <family val="2"/>
      </rPr>
      <t>(Mainframe)</t>
    </r>
  </si>
  <si>
    <t>NASPO ValuePoint Contract Price</t>
  </si>
  <si>
    <t>NASPO Contract Price</t>
  </si>
  <si>
    <t>B91FIERY</t>
  </si>
  <si>
    <t>Group A</t>
  </si>
  <si>
    <t>B8245H2</t>
  </si>
  <si>
    <t>XEROX B8245H2</t>
  </si>
  <si>
    <t>_  DSCNCLOUD</t>
  </si>
  <si>
    <t>DE SCAN TO CLOUD</t>
  </si>
  <si>
    <t>_  HDD82</t>
  </si>
  <si>
    <t>1TB NVME DRIVE</t>
  </si>
  <si>
    <t>_  RFIDOFC</t>
  </si>
  <si>
    <t>_  TRELLIX</t>
  </si>
  <si>
    <t>DE INTEGRITY CONTROL</t>
  </si>
  <si>
    <t>_  WIRELESS3</t>
  </si>
  <si>
    <t>DB WIFI &amp; BT KIT</t>
  </si>
  <si>
    <t>B8255H2</t>
  </si>
  <si>
    <t>XEROX B8255H2</t>
  </si>
  <si>
    <t>B8270H2</t>
  </si>
  <si>
    <t>XEROX B8270H2</t>
  </si>
  <si>
    <t>C8230H2</t>
  </si>
  <si>
    <t>XEROX C8230H2</t>
  </si>
  <si>
    <t>C8230T2</t>
  </si>
  <si>
    <t>XEROX C8230T2</t>
  </si>
  <si>
    <t>C8235H2</t>
  </si>
  <si>
    <t>XEROX C8235H2</t>
  </si>
  <si>
    <t>C8235T2</t>
  </si>
  <si>
    <t>XEROX C8235T2</t>
  </si>
  <si>
    <t>_  EFISERV82</t>
  </si>
  <si>
    <t>FIERY PRNT SV EXC</t>
  </si>
  <si>
    <t>C8245H2</t>
  </si>
  <si>
    <t>XEROX C8245H2</t>
  </si>
  <si>
    <t>C8255H2</t>
  </si>
  <si>
    <t>XEROX C8255H2</t>
  </si>
  <si>
    <t>C8270H2</t>
  </si>
  <si>
    <t>XEROX C8270H2</t>
  </si>
  <si>
    <t>B8045H/B8145H/2</t>
  </si>
  <si>
    <t>B8055H/B8155H/2</t>
  </si>
  <si>
    <t>B8075H/B8170H2</t>
  </si>
  <si>
    <t>FIERY SRV NX ONE</t>
  </si>
  <si>
    <t>_  1DRHDDEN</t>
  </si>
  <si>
    <t>EX ENCLOS HDD</t>
  </si>
  <si>
    <t>B310DNI, C310DNI, B400/410DN, B600DN, C500DN, C600DN, C8000DT, C9000DT, B610DN</t>
  </si>
  <si>
    <t>Added:  B8245H2, B8255H2, B8270H2, C8230T2, C8230H2, C8235T2, C8235H2, C8245H2, C8255H2, C8270H2</t>
  </si>
  <si>
    <t>Added:  B91FIERY</t>
  </si>
  <si>
    <t>MAKEREADY 9.0</t>
  </si>
  <si>
    <t xml:space="preserve">Added: </t>
  </si>
  <si>
    <t>CFFMKR MAKEREADY 9.0, IFFMKR MAKEREADY 9.0,  CFFCORE FREEFLOW SFTWRE</t>
  </si>
  <si>
    <t>FREEFLOW CORE SFTWRE</t>
  </si>
  <si>
    <t>FREEFLOW CORE SW &amp; SFTWRE</t>
  </si>
  <si>
    <t>MAKEREADY 6.0 &amp; 9.0</t>
  </si>
  <si>
    <t>Vendor Name:  Xerox</t>
  </si>
  <si>
    <t xml:space="preserve">C9065XLS/C9265XLS
</t>
  </si>
  <si>
    <t>C9070XLS/C9275XLS</t>
  </si>
  <si>
    <t>C9281XLS</t>
  </si>
  <si>
    <t>C9265XLS</t>
  </si>
  <si>
    <t>PRIMELINK C9265</t>
  </si>
  <si>
    <t>_  BRBKFIN</t>
  </si>
  <si>
    <t>BR BOOKLET FINSHER</t>
  </si>
  <si>
    <t>_  BRSTDFN</t>
  </si>
  <si>
    <t>BR STNDARD FINSHER</t>
  </si>
  <si>
    <t>_  OFFSETRY</t>
  </si>
  <si>
    <t>_  BRCZFLDR</t>
  </si>
  <si>
    <t>_  FAXDVOIP</t>
  </si>
  <si>
    <t>VOIP FAX KIT</t>
  </si>
  <si>
    <t>_  FAXLINKIT</t>
  </si>
  <si>
    <t>1 LINE FAX KIT</t>
  </si>
  <si>
    <t>_  INTGRFID</t>
  </si>
  <si>
    <t>INTGRTED RFID CARD</t>
  </si>
  <si>
    <t>_  OHCFDR1T</t>
  </si>
  <si>
    <t>HI CAP FDR 1TOVRSZ</t>
  </si>
  <si>
    <t>_  OHCFED2T</t>
  </si>
  <si>
    <t>HI CAP FDR 2TOVRSZ</t>
  </si>
  <si>
    <t>_  OPTCHAR</t>
  </si>
  <si>
    <t>OPTCHAR RECGNITION</t>
  </si>
  <si>
    <t>_  PS4DMPSRV</t>
  </si>
  <si>
    <t>POSTSCRIPT FOR DMP</t>
  </si>
  <si>
    <t>_  USBHBKIT</t>
  </si>
  <si>
    <t>C9275XLS</t>
  </si>
  <si>
    <t>PRIMELINK C9275</t>
  </si>
  <si>
    <t>PRIMELINK C9281</t>
  </si>
  <si>
    <t>INTGFIERY</t>
  </si>
  <si>
    <t>FIERY INT DFE</t>
  </si>
  <si>
    <t>DMPCTL</t>
  </si>
  <si>
    <t>STNDFIERY</t>
  </si>
  <si>
    <t>FIERY STND DFE</t>
  </si>
  <si>
    <t>_  SSD1TBKT</t>
  </si>
  <si>
    <t>240/256 SSD&amp;1TB HD</t>
  </si>
  <si>
    <t>_  2BAYHDD</t>
  </si>
  <si>
    <t>2 BAY HDD</t>
  </si>
  <si>
    <t xml:space="preserve">Added:  </t>
  </si>
  <si>
    <t>Trellix (Accessory added to select MFD/Printer Products)</t>
  </si>
  <si>
    <t>DIGITAL ICE</t>
  </si>
  <si>
    <t>Group B &amp; D</t>
  </si>
  <si>
    <t>FIERY SRV</t>
  </si>
  <si>
    <t>C9265XLS, C9275XLS, C9281XLS</t>
  </si>
  <si>
    <t>Added:</t>
  </si>
  <si>
    <t>CFFVCNECT,  FFVCNECT,  IFFVCNECT</t>
  </si>
  <si>
    <t>CFFVCNECT</t>
  </si>
  <si>
    <t>FF VISION CONNECT</t>
  </si>
  <si>
    <t>FFVCNECT</t>
  </si>
  <si>
    <t>IFFVCNECT</t>
  </si>
  <si>
    <t>C7000DN1</t>
  </si>
  <si>
    <t>XEROX C7000DN1</t>
  </si>
  <si>
    <t>_  HDD70</t>
  </si>
  <si>
    <t>_  8NB</t>
  </si>
  <si>
    <t>SINGLE TRAY W STD</t>
  </si>
  <si>
    <t>_  9NB</t>
  </si>
  <si>
    <t>3 PAPER TRAY MOD</t>
  </si>
  <si>
    <t>C400DN/C410DN/C7000DN1</t>
  </si>
  <si>
    <t>Price Changes:  B625DN (Price increase to MSRP of 6.69%), C625DN (Price increase to MSRP of 6.24%)</t>
  </si>
  <si>
    <t>Price Changes: B410DN(Price increase to MSRP of 5.61%), C410DN(Price increase to MSRP of 6.23%), B620DN(Price increase to MSRP of 8.66%), C620DN(Price increase to MSRP of 9.12%), C7000DN1(Price increase to MSRP of 10.0%)</t>
  </si>
  <si>
    <t>IJP900</t>
  </si>
  <si>
    <t>Inkjet Press 900</t>
  </si>
  <si>
    <t>IJP5KSTAK</t>
  </si>
  <si>
    <t>5K Sheet Stacker</t>
  </si>
  <si>
    <t>IJP4KFIN</t>
  </si>
  <si>
    <t>4K Sheet Finisher</t>
  </si>
  <si>
    <t>IJPBRDGKT</t>
  </si>
  <si>
    <t>Bridge Kit 4K-5K</t>
  </si>
  <si>
    <t>IJPFDR</t>
  </si>
  <si>
    <t>1 Feeder Add-on Kit</t>
  </si>
  <si>
    <t>IJPFDR2</t>
  </si>
  <si>
    <t>IJP900TRY</t>
  </si>
  <si>
    <t>550 sheet MP Tray Kt</t>
  </si>
  <si>
    <t>IJPBAN11</t>
  </si>
  <si>
    <t>Banner Guide 11 OSZ</t>
  </si>
  <si>
    <t>IJPBAN10</t>
  </si>
  <si>
    <t>Banner Guide 10 OSZ</t>
  </si>
  <si>
    <t>IJP5KSTK2</t>
  </si>
  <si>
    <t>2nd 5K Sheet Stacker</t>
  </si>
  <si>
    <t>IJPBKFLD</t>
  </si>
  <si>
    <t>Booklet Folding Kit</t>
  </si>
  <si>
    <t>IJPOZTRY</t>
  </si>
  <si>
    <t>OS Media Output Tray</t>
  </si>
  <si>
    <t>IJPHOLPUN</t>
  </si>
  <si>
    <t xml:space="preserve"> IJP Hole Punch Kit</t>
  </si>
  <si>
    <t>PARTSCAB</t>
  </si>
  <si>
    <t>IJP Parts Cabinet</t>
  </si>
  <si>
    <t>QT2
(Max Qty 3)</t>
  </si>
  <si>
    <t>IJP Roll-away Cart</t>
  </si>
  <si>
    <t>IJP9FIERY</t>
  </si>
  <si>
    <t>Fiery DFE for IJP900</t>
  </si>
  <si>
    <t>BITSTREM</t>
  </si>
  <si>
    <t>PCL Bitstream Option</t>
  </si>
  <si>
    <t>FRYTPMLAC</t>
  </si>
  <si>
    <t>Fiery TPM LAC</t>
  </si>
  <si>
    <t>CPSMEDOPT</t>
  </si>
  <si>
    <t>Fiery Media Less Opt</t>
  </si>
  <si>
    <t>2BAYHDD</t>
  </si>
  <si>
    <t>2 Bay Hard Drive Enclosure</t>
  </si>
  <si>
    <t>SSD1TBKT</t>
  </si>
  <si>
    <t>SSD &amp; 1TB HDD with Removable Carriers</t>
  </si>
  <si>
    <t>EFIGAPRO</t>
  </si>
  <si>
    <t>EFI Graphics Pro</t>
  </si>
  <si>
    <t>JOBMSAVCD</t>
  </si>
  <si>
    <t>Jobmaster LAC</t>
  </si>
  <si>
    <t>EXCOMPOSE</t>
  </si>
  <si>
    <t>COMPOSE LAC</t>
  </si>
  <si>
    <t>EXIMPOSE</t>
  </si>
  <si>
    <t>IMPOSE LAC</t>
  </si>
  <si>
    <t>Product Add Cat 5, IJP900 InkJet Printer and accessories</t>
  </si>
  <si>
    <t>.0149 (.0087 for Oversized)</t>
  </si>
  <si>
    <t>.0087 (.0087 for Oversized)</t>
  </si>
  <si>
    <t>0.0356 (Meter 1)</t>
  </si>
  <si>
    <t>$  .0356 Per Click (Meter 4)</t>
  </si>
  <si>
    <t>0.0075 (Meter 2)</t>
  </si>
  <si>
    <t>$  .0075 Per Click (Meter 3)</t>
  </si>
  <si>
    <t>0.0471 (Meter 1)</t>
  </si>
  <si>
    <t>0.0129 (Meter 2)</t>
  </si>
  <si>
    <t>$  .0471 Per Click (Meter 4)</t>
  </si>
  <si>
    <t>$  .0129 Per Click (Meter 3)</t>
  </si>
  <si>
    <t>Price Exhibit Label Changes for two Group C products (V/R /280 &amp; V/R/4100 )on the Group C Service Tab.  No change to price.</t>
  </si>
  <si>
    <t>Xerox-Lexmark</t>
  </si>
  <si>
    <t>PX300</t>
  </si>
  <si>
    <t>PX500</t>
  </si>
  <si>
    <t>0.0135 (Meter 2)</t>
  </si>
  <si>
    <t>0.054 (Meter 1)</t>
  </si>
  <si>
    <t>$  .0579 Per Click (Meter 4)</t>
  </si>
  <si>
    <t>$  .0068 Per Click (Meter 3)</t>
  </si>
  <si>
    <t>$  .0508 Per Click (Meter 4)</t>
  </si>
  <si>
    <t>$  .0124 Per Click (Meter 3)</t>
  </si>
  <si>
    <t>CX961TSE</t>
  </si>
  <si>
    <t>CX962TSE</t>
  </si>
  <si>
    <t>MX953XSE</t>
  </si>
  <si>
    <t>CX963XSE</t>
  </si>
  <si>
    <t>PROFICIO PX300</t>
  </si>
  <si>
    <t>PX300INTG</t>
  </si>
  <si>
    <t>EX-LI PX300</t>
  </si>
  <si>
    <t>PX300STND</t>
  </si>
  <si>
    <t>EX PX300</t>
  </si>
  <si>
    <t>_  HISTACK</t>
  </si>
  <si>
    <t>_  OFFSTRY</t>
  </si>
  <si>
    <t>_  OZHCF</t>
  </si>
  <si>
    <t>1TRAY OHCF</t>
  </si>
  <si>
    <t>_  PRBKFNS</t>
  </si>
  <si>
    <t>PRD RDY STD FIN</t>
  </si>
  <si>
    <t>_  PRFINTEMP</t>
  </si>
  <si>
    <t>PRD RDY FIN PLUS</t>
  </si>
  <si>
    <t>_  PRSTDFNS</t>
  </si>
  <si>
    <t>_  30AVOZHCF</t>
  </si>
  <si>
    <t>_  30DHXLSVF</t>
  </si>
  <si>
    <t>DH VAC XLS MSI</t>
  </si>
  <si>
    <t>_  30HCXLSVF</t>
  </si>
  <si>
    <t>HC VAC XLS MSI</t>
  </si>
  <si>
    <t>_  30HICAPVF</t>
  </si>
  <si>
    <t>HI CAP VAC FEEDER</t>
  </si>
  <si>
    <t>_  300HCF</t>
  </si>
  <si>
    <t>HCF 1TRAY LTR-SZ</t>
  </si>
  <si>
    <t>_  300MSI</t>
  </si>
  <si>
    <t>_  ADVDLHCF</t>
  </si>
  <si>
    <t>_  GBCAVDPNP</t>
  </si>
  <si>
    <t>GBC ADV PUNCH</t>
  </si>
  <si>
    <t>_  HISTACK2</t>
  </si>
  <si>
    <t>_  IDMDECURL</t>
  </si>
  <si>
    <t>INTRFACE DECURLR</t>
  </si>
  <si>
    <t>_  IDMDEILS</t>
  </si>
  <si>
    <t>IDM INLINE SPECTR</t>
  </si>
  <si>
    <t>_  NETACCTKT</t>
  </si>
  <si>
    <t>NETWORK ACCT KIT</t>
  </si>
  <si>
    <t>_  OPTCR</t>
  </si>
  <si>
    <t>OPT CHAR RECOGN</t>
  </si>
  <si>
    <t>_  PRBKFNS2</t>
  </si>
  <si>
    <t>PR BOOK MAK FIN</t>
  </si>
  <si>
    <t>_  PRFINTMP2</t>
  </si>
  <si>
    <t>_  PRSTDFNS2</t>
  </si>
  <si>
    <t>PRD RDY STD FINISHER</t>
  </si>
  <si>
    <t>_  QUALCTLMD</t>
  </si>
  <si>
    <t>QUALITY CNTRL MOD</t>
  </si>
  <si>
    <t>_  STADSPMOD</t>
  </si>
  <si>
    <t>STATIC DISSIP MOD</t>
  </si>
  <si>
    <t>_  USBENABL3</t>
  </si>
  <si>
    <t>USB DIGITAL KIT</t>
  </si>
  <si>
    <t>CZ FOLD</t>
  </si>
  <si>
    <t>_  CPSMEDOPT</t>
  </si>
  <si>
    <t>FIERY MDIALESS OPT</t>
  </si>
  <si>
    <t>_  QQ7</t>
  </si>
  <si>
    <t>SP TONER STORAGE B</t>
  </si>
  <si>
    <t>_  5CLEAR</t>
  </si>
  <si>
    <t>5TH CLR CLEAR</t>
  </si>
  <si>
    <t>_  5CLENBPCG</t>
  </si>
  <si>
    <t>5TH CLR ENABLE</t>
  </si>
  <si>
    <t>_  5LGLOSS</t>
  </si>
  <si>
    <t>SP TONER BOX</t>
  </si>
  <si>
    <t>_  5PINK</t>
  </si>
  <si>
    <t>5TH CLR PINK</t>
  </si>
  <si>
    <t>_  FRYTPMLAC</t>
  </si>
  <si>
    <t>FIERY TPM LAC</t>
  </si>
  <si>
    <t>_  VITLIGHT</t>
  </si>
  <si>
    <t>JOB PROGRESS LIGHT</t>
  </si>
  <si>
    <t>_  300KYBRD</t>
  </si>
  <si>
    <t>KEYBOARD</t>
  </si>
  <si>
    <t>_  300MONITR</t>
  </si>
  <si>
    <t>MONITOR</t>
  </si>
  <si>
    <t>PROFICIO PX500</t>
  </si>
  <si>
    <t>PX500PRM</t>
  </si>
  <si>
    <t>EX-P PX500</t>
  </si>
  <si>
    <t>PX500PRO</t>
  </si>
  <si>
    <t>EX PX500</t>
  </si>
  <si>
    <t>_  50AVOZHCF</t>
  </si>
  <si>
    <t>_  50DHXLSVF</t>
  </si>
  <si>
    <t>DUAL HC XLS FDR</t>
  </si>
  <si>
    <t>_  50HCXLSVF</t>
  </si>
  <si>
    <t>HC XLS FEEDER</t>
  </si>
  <si>
    <t>_  50HICAPVF</t>
  </si>
  <si>
    <t>HICAP VAC FEEDER</t>
  </si>
  <si>
    <t>_  500OCT</t>
  </si>
  <si>
    <t>PX500 OFFSETCATCH</t>
  </si>
  <si>
    <t>_  DUALHCF</t>
  </si>
  <si>
    <t>_  HISECRKIT</t>
  </si>
  <si>
    <t>FIERY TPM LACN</t>
  </si>
  <si>
    <t>_  5CLEBCG</t>
  </si>
  <si>
    <t>5THCLR ENABLEKIT</t>
  </si>
  <si>
    <t>_  5TCLEAR</t>
  </si>
  <si>
    <t>5THCLR CLEARENBL</t>
  </si>
  <si>
    <t>_  5TLGLOSS</t>
  </si>
  <si>
    <t>5THCLR GLOSSENBL</t>
  </si>
  <si>
    <t>_  5TPINK</t>
  </si>
  <si>
    <t>5THCLR PINKENBL</t>
  </si>
  <si>
    <r>
      <t xml:space="preserve">C9065/70XLS, EC70, VS280, ED95,  B9100, B9110, DPS100 MX,VS4100, IGEN590,  ED125, B9125,  DPS120, DPS120MX,  IR120, IGEN5120,  IGEN5120XL, B9136,  DPS-144, DPS-144 MX, DPS-157, DPS-157MX, DPS-288, DPS-288MX, </t>
    </r>
    <r>
      <rPr>
        <sz val="11"/>
        <rFont val="Calibri"/>
        <family val="2"/>
      </rPr>
      <t>DPS-288MX, DPS-314, DPS314-MX</t>
    </r>
    <r>
      <rPr>
        <sz val="11"/>
        <rFont val="Calibri"/>
        <family val="2"/>
        <scheme val="minor"/>
      </rPr>
      <t>, IGEN5150, IGEN5150XL, BALTOROHF, BALTRHFDD, PX300, PX500 (Some accessory/prices may apply to units in other categories)</t>
    </r>
  </si>
  <si>
    <t>HISTACK -High Cap Stacker</t>
  </si>
  <si>
    <t xml:space="preserve">HISTACK </t>
  </si>
  <si>
    <t>PRBKFNS</t>
  </si>
  <si>
    <t>30HICAPVF</t>
  </si>
  <si>
    <t>PRFINTEMP</t>
  </si>
  <si>
    <t>PRSTDFNS</t>
  </si>
  <si>
    <t>30AVOZHCF</t>
  </si>
  <si>
    <t>30DHXLSVF</t>
  </si>
  <si>
    <t xml:space="preserve">30HCXLSVF </t>
  </si>
  <si>
    <t>OZHCF</t>
  </si>
  <si>
    <t>PRBKFNS -PR Finisher Booklet Maker</t>
  </si>
  <si>
    <t>PRFINTEMP -Production Ready Finisher Plus</t>
  </si>
  <si>
    <t>PRSTDFNS -PR Standard Finisher</t>
  </si>
  <si>
    <t>30AVOZHCF -ADVANCED OHCF</t>
  </si>
  <si>
    <t>30DHXLSVF -DH VAC W/XLS MSI</t>
  </si>
  <si>
    <t>30HCXLSVF -HC VAC w/XLS MSI</t>
  </si>
  <si>
    <t>30HICAPVF -HI CAP VACUUM FEEDER</t>
  </si>
  <si>
    <t>OZHCF -1TRAY OHCF</t>
  </si>
  <si>
    <t>HISTACK2</t>
  </si>
  <si>
    <t>PRBKFNS2</t>
  </si>
  <si>
    <t>PRFINTMP2</t>
  </si>
  <si>
    <t>PRSTDFNS2</t>
  </si>
  <si>
    <t>HISTACK2 -High Cap Stacker</t>
  </si>
  <si>
    <t>PRBKFNS2 -PR BOOK MAKR FINISHR</t>
  </si>
  <si>
    <t>PRFINTMP2 -PRD RDY STD FIN PLUS</t>
  </si>
  <si>
    <t>PRSTDFNS2 -PRD RDY STD FINISHER</t>
  </si>
  <si>
    <t>ADVDLHCF -Dual Adv HC</t>
  </si>
  <si>
    <t>ADVDLHCF</t>
  </si>
  <si>
    <t>GBCAVDPNP -GBC Advanced Punch PRO</t>
  </si>
  <si>
    <t>GBCAVDPNP</t>
  </si>
  <si>
    <t>NWT -FreeFlow Designer S/W &amp; License</t>
  </si>
  <si>
    <t>PLOCKSTK -Plockmatic MPS XL</t>
  </si>
  <si>
    <t>VIGROUPA -FreeFlow VI Compose</t>
  </si>
  <si>
    <t>NWT</t>
  </si>
  <si>
    <t>PLOCKSTK</t>
  </si>
  <si>
    <t>VIGROUPA</t>
  </si>
  <si>
    <t>C/D</t>
  </si>
  <si>
    <t>50AVOZHCF</t>
  </si>
  <si>
    <t>50AVOZHCF -ADVANCED OHCF</t>
  </si>
  <si>
    <t>PRBKFNS -PR BOOK MAKR FINISHR</t>
  </si>
  <si>
    <t>PRFINTMP</t>
  </si>
  <si>
    <t>PRFINTMP -PRD RDY STD FIN PLUS</t>
  </si>
  <si>
    <t>PRSTDFNS -PRD RDY STD FINISHER</t>
  </si>
  <si>
    <t>50DHXLSVF</t>
  </si>
  <si>
    <t>50DHXLSVF -DH VAC W/XLS MSI</t>
  </si>
  <si>
    <t xml:space="preserve">50HCXLSVF </t>
  </si>
  <si>
    <t>50HCXLSVF -HC VAC w/XLS MSI</t>
  </si>
  <si>
    <t>50HICAPVF</t>
  </si>
  <si>
    <t>50HICAPVF -HI CAP VACUUM FEEDER</t>
  </si>
  <si>
    <t>DUALHCF</t>
  </si>
  <si>
    <t>_  BM2250H</t>
  </si>
  <si>
    <t>2250 BMHPSTFIN NP</t>
  </si>
  <si>
    <t>_  BM2250HF</t>
  </si>
  <si>
    <t>2250 BMHPSTFIN FP</t>
  </si>
  <si>
    <t>_  INT-FIN</t>
  </si>
  <si>
    <t>500-SHT STPLE FIN</t>
  </si>
  <si>
    <t>_  OFF1250</t>
  </si>
  <si>
    <t>1250 STPLFIN NPTU</t>
  </si>
  <si>
    <t>_  OFF1250F</t>
  </si>
  <si>
    <t>1250 STPLFIN FPTU</t>
  </si>
  <si>
    <t>_  OFF1250H</t>
  </si>
  <si>
    <t>1250 HPSTPLFIN NP</t>
  </si>
  <si>
    <t>_  OFF1250HF</t>
  </si>
  <si>
    <t>1250 HPSTPLFIN FP</t>
  </si>
  <si>
    <t>_  PTUC</t>
  </si>
  <si>
    <t>FOLDING PTU</t>
  </si>
  <si>
    <t>_  STK-FIN</t>
  </si>
  <si>
    <t>OFFSET STACKER</t>
  </si>
  <si>
    <t>_  LFX-1LINE</t>
  </si>
  <si>
    <t>_  LHDD</t>
  </si>
  <si>
    <t>500GB HD</t>
  </si>
  <si>
    <t>_  LHDDENC</t>
  </si>
  <si>
    <t>RMVE EXT HD ENCLSE</t>
  </si>
  <si>
    <t>_  LINTHP</t>
  </si>
  <si>
    <t>HP STAPLER KIT</t>
  </si>
  <si>
    <t>_  LKEYBOARD</t>
  </si>
  <si>
    <t>ENG KEYBOARD</t>
  </si>
  <si>
    <t>_  LKEYSHELF</t>
  </si>
  <si>
    <t>KEYBOARD SHELF</t>
  </si>
  <si>
    <t>_  LRFID1</t>
  </si>
  <si>
    <t>CONTACTLESS RFID1</t>
  </si>
  <si>
    <t>_  LRFID2</t>
  </si>
  <si>
    <t>CONTACTLESS RFID2</t>
  </si>
  <si>
    <t>_  LRFID3</t>
  </si>
  <si>
    <t>CNTCTLSS DTOP RFID</t>
  </si>
  <si>
    <t>_  LRFID5</t>
  </si>
  <si>
    <t>TWN4 LEGIC RFID</t>
  </si>
  <si>
    <t>_  LXRXLABL</t>
  </si>
  <si>
    <t>LXMRK-XEROX LABEL</t>
  </si>
  <si>
    <t>_  LADDTRAY</t>
  </si>
  <si>
    <t>550 SHTTRAY MODULE</t>
  </si>
  <si>
    <t>_  LHCF15</t>
  </si>
  <si>
    <t>1500 SHT FEEDER</t>
  </si>
  <si>
    <t>CX950SE</t>
  </si>
  <si>
    <t>LEXMARK CX950SE</t>
  </si>
  <si>
    <t>CX950CSE</t>
  </si>
  <si>
    <t>CX951SE</t>
  </si>
  <si>
    <t>LEXMARK CX951SE</t>
  </si>
  <si>
    <t>CX951TSE</t>
  </si>
  <si>
    <t>LEXMARK CX950CSE</t>
  </si>
  <si>
    <t>LEXMARK CX951TSE</t>
  </si>
  <si>
    <t>LEXMARK CX961TSE</t>
  </si>
  <si>
    <t>LEXMARK CX962TSE</t>
  </si>
  <si>
    <t>LEXMARK CX963XSE</t>
  </si>
  <si>
    <t>CS963E</t>
  </si>
  <si>
    <t>LEXMARK CS963E</t>
  </si>
  <si>
    <t>_  LTTRAYH</t>
  </si>
  <si>
    <t>TANDEM TRAY MODULE</t>
  </si>
  <si>
    <t>_  L2TRAYS</t>
  </si>
  <si>
    <t>CABINET MODULE</t>
  </si>
  <si>
    <t>_  L4TRAYT</t>
  </si>
  <si>
    <t>4 TRAY TOTAL MODULES</t>
  </si>
  <si>
    <t>_ CABINET</t>
  </si>
  <si>
    <t>Product Add:  PX300, PX500</t>
  </si>
  <si>
    <t>Productr Add: CX950SE, CX951SE, CX961TSE, CX962TSE, CX963XSE</t>
  </si>
  <si>
    <t>Product Add: CS963E</t>
  </si>
  <si>
    <t>C7125S2/CX950CSE</t>
  </si>
  <si>
    <t>CX951SE/CX951TSE</t>
  </si>
  <si>
    <t>B8255H2/MX953XSE</t>
  </si>
  <si>
    <t>LEXMARK MX953XSE</t>
  </si>
  <si>
    <t>Productr Add: CX950CSE, CX951TSE, MX953XSE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</si>
</sst>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0.00000"/>
    <numFmt numFmtId="166" formatCode="_(&quot;$&quot;* #,##0.0000_);_(&quot;$&quot;* \(#,##0.0000\);_(&quot;$&quot;* &quot;-&quot;????_);_(@_)"/>
    <numFmt numFmtId="167" formatCode="mm/dd/yy;@"/>
    <numFmt numFmtId="168" formatCode="0.0000%"/>
    <numFmt numFmtId="169" formatCode="_(&quot;$&quot;* #,##0_);_(&quot;$&quot;* \(#,##0\);_(&quot;$&quot;* &quot;-&quot;??_);_(@_)"/>
    <numFmt numFmtId="170" formatCode="&quot;$&quot;#,##0.00"/>
    <numFmt numFmtId="171" formatCode="_(&quot;$&quot;* #,##0.00_);_(&quot;$&quot;* \(#,##0.00\);_(&quot;$&quot;* &quot;-&quot;????_);_(@_)"/>
    <numFmt numFmtId="172" formatCode="0.0%"/>
  </numFmts>
  <fonts count="75">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1"/>
      <color theme="0"/>
      <name val="Calibri"/>
      <family val="2"/>
      <scheme val="minor"/>
    </font>
    <font>
      <b/>
      <i/>
      <sz val="11"/>
      <color indexed="8"/>
      <name val="Calibri"/>
      <family val="2"/>
    </font>
    <font>
      <b/>
      <sz val="12"/>
      <color indexed="8"/>
      <name val="Calibri"/>
      <family val="2"/>
    </font>
    <font>
      <b/>
      <sz val="16"/>
      <color indexed="9"/>
      <name val="Calibri"/>
      <family val="2"/>
    </font>
    <font>
      <b/>
      <u/>
      <sz val="12"/>
      <color indexed="8"/>
      <name val="Calibri"/>
      <family val="2"/>
    </font>
    <font>
      <b/>
      <i/>
      <sz val="11"/>
      <color indexed="12"/>
      <name val="Calibri"/>
      <family val="2"/>
    </font>
    <font>
      <b/>
      <sz val="14"/>
      <color theme="0"/>
      <name val="Aharoni"/>
      <charset val="177"/>
    </font>
    <font>
      <sz val="11"/>
      <name val="Calibri"/>
      <family val="2"/>
      <scheme val="minor"/>
    </font>
    <font>
      <b/>
      <sz val="12"/>
      <color rgb="FF0000CC"/>
      <name val="Calibri"/>
      <family val="2"/>
    </font>
    <font>
      <b/>
      <sz val="11"/>
      <name val="Calibri"/>
      <family val="2"/>
      <scheme val="minor"/>
    </font>
    <font>
      <b/>
      <sz val="11"/>
      <color theme="1"/>
      <name val="Calibri"/>
      <family val="2"/>
    </font>
    <font>
      <b/>
      <sz val="16"/>
      <color theme="0"/>
      <name val="Calibri"/>
      <family val="2"/>
    </font>
    <font>
      <b/>
      <sz val="11"/>
      <color theme="1"/>
      <name val="Calibri"/>
      <family val="2"/>
      <scheme val="minor"/>
    </font>
    <font>
      <b/>
      <sz val="11"/>
      <color rgb="FFFF0000"/>
      <name val="Calibri"/>
      <family val="2"/>
    </font>
    <font>
      <b/>
      <u/>
      <sz val="11"/>
      <color indexed="8"/>
      <name val="Calibri"/>
      <family val="2"/>
    </font>
    <font>
      <b/>
      <i/>
      <sz val="11"/>
      <color rgb="FFFF0000"/>
      <name val="Calibri"/>
      <family val="2"/>
    </font>
    <font>
      <b/>
      <i/>
      <strike/>
      <sz val="11"/>
      <color rgb="FFFF0000"/>
      <name val="Calibri"/>
      <family val="2"/>
    </font>
    <font>
      <sz val="11"/>
      <color theme="1"/>
      <name val="Calibri"/>
      <family val="2"/>
    </font>
    <font>
      <sz val="11"/>
      <color rgb="FFFF0000"/>
      <name val="Calibri"/>
      <family val="2"/>
    </font>
    <font>
      <b/>
      <sz val="14"/>
      <color theme="0"/>
      <name val="Aharoni"/>
      <charset val="177"/>
    </font>
    <font>
      <strike/>
      <sz val="11"/>
      <color rgb="FF000000"/>
      <name val="Calibri"/>
      <family val="2"/>
    </font>
    <font>
      <sz val="11"/>
      <color theme="1"/>
      <name val="Calibri"/>
      <family val="2"/>
      <scheme val="minor"/>
    </font>
    <font>
      <sz val="11"/>
      <color rgb="FFFF0000"/>
      <name val="Calibri"/>
      <family val="2"/>
      <scheme val="minor"/>
    </font>
    <font>
      <b/>
      <sz val="11"/>
      <color rgb="FFFF0000"/>
      <name val="Calibri"/>
      <family val="2"/>
      <scheme val="minor"/>
    </font>
    <font>
      <sz val="10"/>
      <name val="Arial"/>
      <family val="2"/>
    </font>
    <font>
      <b/>
      <sz val="18"/>
      <name val="Calibri"/>
      <family val="2"/>
    </font>
    <font>
      <b/>
      <sz val="14"/>
      <name val="Calibri"/>
      <family val="2"/>
    </font>
    <font>
      <b/>
      <sz val="12"/>
      <name val="Calibri"/>
      <family val="2"/>
    </font>
    <font>
      <sz val="12"/>
      <name val="Calibri"/>
      <family val="2"/>
      <scheme val="minor"/>
    </font>
    <font>
      <b/>
      <sz val="12"/>
      <name val="Calibri"/>
      <family val="2"/>
      <scheme val="minor"/>
    </font>
    <font>
      <b/>
      <i/>
      <sz val="12"/>
      <color indexed="8"/>
      <name val="Calibri"/>
      <family val="2"/>
    </font>
    <font>
      <u/>
      <sz val="11"/>
      <color theme="10"/>
      <name val="Calibri"/>
      <family val="2"/>
      <scheme val="minor"/>
    </font>
    <font>
      <b/>
      <sz val="14"/>
      <color theme="1"/>
      <name val="Calibri"/>
      <family val="2"/>
      <scheme val="minor"/>
    </font>
    <font>
      <b/>
      <sz val="12"/>
      <color theme="1"/>
      <name val="Calibri"/>
      <family val="2"/>
      <scheme val="minor"/>
    </font>
    <font>
      <b/>
      <sz val="14"/>
      <color rgb="FFFF0000"/>
      <name val="Aharoni"/>
      <charset val="177"/>
    </font>
    <font>
      <i/>
      <sz val="11"/>
      <color theme="1"/>
      <name val="Calibri"/>
      <family val="2"/>
      <scheme val="minor"/>
    </font>
    <font>
      <i/>
      <sz val="11"/>
      <name val="Calibri"/>
      <family val="2"/>
      <scheme val="minor"/>
    </font>
    <font>
      <u/>
      <sz val="11"/>
      <color rgb="FF0000FF"/>
      <name val="Calibri"/>
      <family val="2"/>
      <scheme val="minor"/>
    </font>
    <font>
      <b/>
      <sz val="14"/>
      <name val="Aharoni"/>
      <charset val="177"/>
    </font>
    <font>
      <b/>
      <i/>
      <sz val="16"/>
      <color indexed="8"/>
      <name val="Calibri"/>
      <family val="2"/>
    </font>
    <font>
      <b/>
      <i/>
      <sz val="20"/>
      <color indexed="9"/>
      <name val="Calibri"/>
      <family val="2"/>
    </font>
    <font>
      <b/>
      <i/>
      <sz val="11"/>
      <color indexed="9"/>
      <name val="Calibri"/>
      <family val="2"/>
    </font>
    <font>
      <b/>
      <i/>
      <sz val="11"/>
      <color theme="1"/>
      <name val="Calibri"/>
      <family val="2"/>
      <scheme val="minor"/>
    </font>
    <font>
      <b/>
      <i/>
      <sz val="11"/>
      <name val="Calibri"/>
      <family val="2"/>
    </font>
    <font>
      <b/>
      <i/>
      <sz val="14"/>
      <name val="Aharoni"/>
      <charset val="177"/>
    </font>
    <font>
      <sz val="14"/>
      <name val="Aharoni"/>
      <charset val="177"/>
    </font>
    <font>
      <sz val="10"/>
      <name val="Arial"/>
    </font>
    <font>
      <b/>
      <sz val="11"/>
      <color theme="0"/>
      <name val="Calibri"/>
      <family val="2"/>
    </font>
    <font>
      <sz val="11"/>
      <color rgb="FF000000"/>
      <name val="Calibri"/>
      <family val="2"/>
      <scheme val="minor"/>
    </font>
    <font>
      <b/>
      <sz val="11"/>
      <color rgb="FF000000"/>
      <name val="Calibri"/>
      <family val="2"/>
      <scheme val="mino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rgb="FF538ED5"/>
        <bgColor indexed="64"/>
      </patternFill>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ck">
        <color rgb="FFFF0000"/>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style="medium">
        <color rgb="FFFF0000"/>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4" fontId="46" fillId="0" borderId="0" applyFont="0" applyFill="0" applyBorder="0" applyAlignment="0" applyProtection="0"/>
    <xf numFmtId="0" fontId="56" fillId="0" borderId="0" applyNumberFormat="0" applyFill="0" applyBorder="0" applyAlignment="0" applyProtection="0"/>
    <xf numFmtId="0" fontId="49" fillId="0" borderId="0"/>
    <xf numFmtId="0" fontId="71" fillId="0" borderId="0"/>
  </cellStyleXfs>
  <cellXfs count="1034">
    <xf numFmtId="0" fontId="0" fillId="0" borderId="0" xfId="0"/>
    <xf numFmtId="0" fontId="1" fillId="0" borderId="10" xfId="1" applyBorder="1"/>
    <xf numFmtId="0" fontId="16" fillId="24" borderId="10" xfId="1" applyFont="1" applyFill="1" applyBorder="1" applyAlignment="1">
      <alignment horizontal="center"/>
    </xf>
    <xf numFmtId="0" fontId="1" fillId="24" borderId="10" xfId="1" applyFill="1" applyBorder="1"/>
    <xf numFmtId="0" fontId="18" fillId="25" borderId="10" xfId="1" applyFont="1" applyFill="1" applyBorder="1" applyAlignment="1">
      <alignment horizontal="center" vertical="center" wrapText="1"/>
    </xf>
    <xf numFmtId="0" fontId="19" fillId="0" borderId="10" xfId="1" applyFont="1" applyBorder="1"/>
    <xf numFmtId="0" fontId="16" fillId="24" borderId="10" xfId="1" applyFont="1" applyFill="1" applyBorder="1"/>
    <xf numFmtId="44" fontId="1" fillId="0" borderId="10" xfId="1" applyNumberFormat="1" applyBorder="1"/>
    <xf numFmtId="0" fontId="19" fillId="0" borderId="13" xfId="1" applyFont="1" applyBorder="1" applyAlignment="1">
      <alignment horizontal="left"/>
    </xf>
    <xf numFmtId="49" fontId="22" fillId="25" borderId="10" xfId="1" applyNumberFormat="1" applyFont="1" applyFill="1" applyBorder="1" applyAlignment="1">
      <alignment horizontal="center" vertical="center" wrapText="1"/>
    </xf>
    <xf numFmtId="0" fontId="16" fillId="0" borderId="0" xfId="1" applyFont="1"/>
    <xf numFmtId="0" fontId="5" fillId="26" borderId="10" xfId="1" applyFont="1" applyFill="1" applyBorder="1" applyAlignment="1">
      <alignment horizontal="center" vertical="center" wrapText="1"/>
    </xf>
    <xf numFmtId="10" fontId="1" fillId="0" borderId="10" xfId="1" applyNumberFormat="1" applyBorder="1"/>
    <xf numFmtId="0" fontId="20" fillId="27" borderId="13"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5" fillId="26" borderId="11" xfId="1" applyFont="1" applyFill="1" applyBorder="1" applyAlignment="1">
      <alignment horizontal="center" vertical="center" wrapText="1"/>
    </xf>
    <xf numFmtId="0" fontId="5" fillId="26" borderId="21" xfId="1" applyFont="1" applyFill="1" applyBorder="1" applyAlignment="1">
      <alignment horizontal="center" vertical="center" wrapText="1"/>
    </xf>
    <xf numFmtId="0" fontId="1" fillId="30" borderId="10" xfId="1" applyFill="1" applyBorder="1"/>
    <xf numFmtId="164" fontId="1" fillId="30" borderId="14" xfId="1" applyNumberFormat="1" applyFill="1" applyBorder="1"/>
    <xf numFmtId="0" fontId="31" fillId="29" borderId="14" xfId="1" applyFont="1" applyFill="1" applyBorder="1" applyAlignment="1">
      <alignment vertical="center"/>
    </xf>
    <xf numFmtId="0" fontId="22" fillId="0" borderId="10" xfId="1" applyFont="1" applyBorder="1" applyAlignment="1">
      <alignment horizontal="left" vertical="center" wrapText="1"/>
    </xf>
    <xf numFmtId="0" fontId="22" fillId="0" borderId="20" xfId="1" applyFont="1" applyBorder="1" applyAlignment="1">
      <alignment horizontal="left" vertical="center" wrapText="1"/>
    </xf>
    <xf numFmtId="0" fontId="1" fillId="31" borderId="13" xfId="1" applyFill="1" applyBorder="1"/>
    <xf numFmtId="0" fontId="1" fillId="31" borderId="14" xfId="1" applyFill="1" applyBorder="1"/>
    <xf numFmtId="166" fontId="1" fillId="0" borderId="11" xfId="1" applyNumberFormat="1" applyBorder="1"/>
    <xf numFmtId="0" fontId="32" fillId="0" borderId="10" xfId="1" applyFont="1" applyBorder="1" applyAlignment="1">
      <alignment horizontal="left" vertical="center"/>
    </xf>
    <xf numFmtId="0" fontId="1" fillId="0" borderId="10" xfId="1" applyBorder="1" applyAlignment="1">
      <alignment horizontal="left"/>
    </xf>
    <xf numFmtId="49" fontId="18" fillId="25" borderId="10" xfId="1" applyNumberFormat="1" applyFont="1" applyFill="1" applyBorder="1" applyAlignment="1">
      <alignment horizontal="center" vertical="center" wrapText="1"/>
    </xf>
    <xf numFmtId="0" fontId="16" fillId="0" borderId="10" xfId="1" applyFont="1" applyBorder="1" applyAlignment="1">
      <alignment horizontal="center" vertical="center" wrapText="1"/>
    </xf>
    <xf numFmtId="0" fontId="1" fillId="0" borderId="10" xfId="1" applyBorder="1" applyAlignment="1">
      <alignment horizontal="left" vertical="center"/>
    </xf>
    <xf numFmtId="44" fontId="1" fillId="0" borderId="10" xfId="1" applyNumberFormat="1" applyBorder="1" applyAlignment="1">
      <alignment vertical="center"/>
    </xf>
    <xf numFmtId="0" fontId="1" fillId="0" borderId="10" xfId="1" applyBorder="1" applyAlignment="1">
      <alignment vertical="center"/>
    </xf>
    <xf numFmtId="164" fontId="1" fillId="30" borderId="17" xfId="1" applyNumberFormat="1" applyFill="1" applyBorder="1"/>
    <xf numFmtId="0" fontId="5" fillId="26" borderId="18" xfId="1" applyFont="1" applyFill="1" applyBorder="1" applyAlignment="1">
      <alignment horizontal="center" vertical="center"/>
    </xf>
    <xf numFmtId="0" fontId="5" fillId="26" borderId="19" xfId="1" applyFont="1" applyFill="1" applyBorder="1" applyAlignment="1">
      <alignment horizontal="center" vertical="center"/>
    </xf>
    <xf numFmtId="0" fontId="5" fillId="26" borderId="20" xfId="1" applyFont="1" applyFill="1" applyBorder="1" applyAlignment="1">
      <alignment horizontal="center" vertical="center"/>
    </xf>
    <xf numFmtId="0" fontId="5" fillId="26" borderId="11" xfId="1" applyFont="1" applyFill="1" applyBorder="1" applyAlignment="1">
      <alignment horizontal="center" vertical="center"/>
    </xf>
    <xf numFmtId="0" fontId="1" fillId="0" borderId="0" xfId="1"/>
    <xf numFmtId="0" fontId="1" fillId="0" borderId="0" xfId="1" applyAlignment="1">
      <alignment horizontal="center"/>
    </xf>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Alignment="1">
      <alignment horizontal="left" vertical="top"/>
    </xf>
    <xf numFmtId="0" fontId="1" fillId="0" borderId="15" xfId="1" applyBorder="1"/>
    <xf numFmtId="0" fontId="16" fillId="0" borderId="15" xfId="1" applyFont="1" applyBorder="1"/>
    <xf numFmtId="0" fontId="16" fillId="0" borderId="0" xfId="1" applyFont="1" applyAlignment="1">
      <alignment horizontal="center"/>
    </xf>
    <xf numFmtId="2" fontId="1" fillId="0" borderId="10" xfId="1" applyNumberFormat="1" applyBorder="1" applyAlignment="1">
      <alignment horizontal="center"/>
    </xf>
    <xf numFmtId="167" fontId="1" fillId="0" borderId="10" xfId="1" applyNumberFormat="1" applyBorder="1" applyAlignment="1">
      <alignment horizontal="center"/>
    </xf>
    <xf numFmtId="0" fontId="1" fillId="31" borderId="17" xfId="1" applyFill="1" applyBorder="1"/>
    <xf numFmtId="49" fontId="18" fillId="25" borderId="13" xfId="1" applyNumberFormat="1" applyFont="1" applyFill="1" applyBorder="1" applyAlignment="1">
      <alignment vertical="center" wrapText="1"/>
    </xf>
    <xf numFmtId="49" fontId="18" fillId="25" borderId="17" xfId="1" applyNumberFormat="1" applyFont="1" applyFill="1" applyBorder="1" applyAlignment="1">
      <alignment vertical="center" wrapText="1"/>
    </xf>
    <xf numFmtId="0" fontId="1" fillId="0" borderId="0" xfId="1" applyAlignment="1">
      <alignment vertical="center"/>
    </xf>
    <xf numFmtId="0" fontId="20" fillId="27" borderId="13" xfId="1" applyFont="1" applyFill="1" applyBorder="1"/>
    <xf numFmtId="0" fontId="1" fillId="0" borderId="0" xfId="1" applyAlignment="1">
      <alignment horizontal="left"/>
    </xf>
    <xf numFmtId="0" fontId="1" fillId="0" borderId="0" xfId="1" applyAlignment="1">
      <alignment horizontal="left" wrapText="1"/>
    </xf>
    <xf numFmtId="49" fontId="16" fillId="0" borderId="0" xfId="1" applyNumberFormat="1" applyFont="1" applyAlignment="1">
      <alignment horizontal="center"/>
    </xf>
    <xf numFmtId="0" fontId="1" fillId="0" borderId="25" xfId="1" applyBorder="1"/>
    <xf numFmtId="0" fontId="19" fillId="0" borderId="0" xfId="1" applyFont="1" applyAlignment="1">
      <alignment wrapText="1"/>
    </xf>
    <xf numFmtId="0" fontId="26" fillId="0" borderId="0" xfId="1" applyFont="1" applyAlignment="1">
      <alignment horizontal="center" vertical="center" wrapText="1"/>
    </xf>
    <xf numFmtId="0" fontId="26" fillId="0" borderId="0" xfId="1" applyFont="1" applyAlignment="1">
      <alignment vertical="center" wrapText="1"/>
    </xf>
    <xf numFmtId="0" fontId="26" fillId="0" borderId="0" xfId="1" applyFont="1" applyAlignment="1">
      <alignment vertical="center"/>
    </xf>
    <xf numFmtId="0" fontId="23" fillId="26" borderId="10" xfId="1" applyFont="1" applyFill="1" applyBorder="1" applyAlignment="1">
      <alignment horizontal="center" vertical="center" wrapText="1"/>
    </xf>
    <xf numFmtId="0" fontId="16" fillId="0" borderId="0" xfId="1" applyFont="1" applyAlignment="1">
      <alignment horizontal="left" vertical="center"/>
    </xf>
    <xf numFmtId="0" fontId="1" fillId="0" borderId="0" xfId="1" applyAlignment="1">
      <alignment horizontal="left" vertical="center"/>
    </xf>
    <xf numFmtId="0" fontId="31" fillId="29" borderId="17" xfId="1" applyFont="1" applyFill="1" applyBorder="1" applyAlignment="1">
      <alignment vertical="center"/>
    </xf>
    <xf numFmtId="0" fontId="37" fillId="0" borderId="0" xfId="0" applyFont="1"/>
    <xf numFmtId="0" fontId="5" fillId="29" borderId="12" xfId="1" applyFont="1" applyFill="1" applyBorder="1" applyAlignment="1">
      <alignment horizontal="center" vertical="center" wrapText="1"/>
    </xf>
    <xf numFmtId="49" fontId="16" fillId="28" borderId="11" xfId="1" applyNumberFormat="1" applyFont="1" applyFill="1" applyBorder="1" applyAlignment="1">
      <alignment horizontal="center" vertical="center"/>
    </xf>
    <xf numFmtId="165" fontId="1" fillId="0" borderId="11" xfId="1" applyNumberFormat="1" applyBorder="1" applyAlignment="1">
      <alignment horizontal="center" vertical="center"/>
    </xf>
    <xf numFmtId="167" fontId="1" fillId="0" borderId="11" xfId="1" applyNumberFormat="1" applyBorder="1" applyAlignment="1">
      <alignment horizontal="center"/>
    </xf>
    <xf numFmtId="2" fontId="1" fillId="0" borderId="11" xfId="1" applyNumberFormat="1" applyBorder="1" applyAlignment="1">
      <alignment horizontal="center"/>
    </xf>
    <xf numFmtId="0" fontId="16" fillId="28" borderId="11" xfId="1" applyFont="1" applyFill="1" applyBorder="1" applyAlignment="1">
      <alignment horizontal="center"/>
    </xf>
    <xf numFmtId="168" fontId="1" fillId="0" borderId="11" xfId="1" applyNumberFormat="1" applyBorder="1" applyAlignment="1">
      <alignment horizontal="center"/>
    </xf>
    <xf numFmtId="0" fontId="5" fillId="29" borderId="10" xfId="1" applyFont="1" applyFill="1" applyBorder="1" applyAlignment="1">
      <alignment horizontal="center" vertical="center" wrapText="1"/>
    </xf>
    <xf numFmtId="0" fontId="5" fillId="29" borderId="11"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168" fontId="1" fillId="0" borderId="10" xfId="1" applyNumberFormat="1" applyBorder="1" applyAlignment="1">
      <alignment horizontal="center"/>
    </xf>
    <xf numFmtId="0" fontId="22" fillId="0" borderId="20" xfId="1" applyFont="1" applyBorder="1" applyAlignment="1">
      <alignment horizontal="left" vertical="center"/>
    </xf>
    <xf numFmtId="0" fontId="38" fillId="0" borderId="0" xfId="1" applyFont="1" applyAlignment="1">
      <alignment horizontal="left"/>
    </xf>
    <xf numFmtId="0" fontId="38" fillId="0" borderId="0" xfId="1" applyFont="1"/>
    <xf numFmtId="0" fontId="38" fillId="27" borderId="10" xfId="1" applyFont="1" applyFill="1" applyBorder="1"/>
    <xf numFmtId="0" fontId="31" fillId="29" borderId="14" xfId="1" applyFont="1" applyFill="1" applyBorder="1" applyAlignment="1">
      <alignment horizontal="center" vertical="center"/>
    </xf>
    <xf numFmtId="0" fontId="21" fillId="26" borderId="21" xfId="1" applyFont="1" applyFill="1" applyBorder="1" applyAlignment="1">
      <alignment vertical="center"/>
    </xf>
    <xf numFmtId="0" fontId="21" fillId="26" borderId="24" xfId="1" applyFont="1" applyFill="1" applyBorder="1" applyAlignment="1">
      <alignment vertical="center"/>
    </xf>
    <xf numFmtId="0" fontId="21" fillId="26" borderId="19" xfId="1" applyFont="1" applyFill="1" applyBorder="1" applyAlignment="1">
      <alignment vertical="center"/>
    </xf>
    <xf numFmtId="0" fontId="21" fillId="26" borderId="16" xfId="1" applyFont="1" applyFill="1" applyBorder="1" applyAlignment="1">
      <alignment vertical="center"/>
    </xf>
    <xf numFmtId="0" fontId="21" fillId="26" borderId="0" xfId="1" applyFont="1" applyFill="1" applyAlignment="1">
      <alignment vertical="center"/>
    </xf>
    <xf numFmtId="0" fontId="21" fillId="26" borderId="23" xfId="1" applyFont="1" applyFill="1" applyBorder="1" applyAlignment="1">
      <alignment vertical="center"/>
    </xf>
    <xf numFmtId="0" fontId="21" fillId="26" borderId="12" xfId="1" applyFont="1" applyFill="1" applyBorder="1" applyAlignment="1">
      <alignment vertical="center"/>
    </xf>
    <xf numFmtId="0" fontId="21" fillId="26" borderId="15" xfId="1" applyFont="1" applyFill="1" applyBorder="1" applyAlignment="1">
      <alignment vertical="center"/>
    </xf>
    <xf numFmtId="0" fontId="21" fillId="26" borderId="18" xfId="1" applyFont="1" applyFill="1" applyBorder="1" applyAlignment="1">
      <alignment vertical="center"/>
    </xf>
    <xf numFmtId="0" fontId="0" fillId="29" borderId="0" xfId="0" applyFill="1"/>
    <xf numFmtId="0" fontId="0" fillId="29" borderId="12" xfId="0" applyFill="1" applyBorder="1"/>
    <xf numFmtId="0" fontId="0" fillId="29" borderId="15" xfId="0" applyFill="1" applyBorder="1"/>
    <xf numFmtId="49" fontId="22" fillId="0" borderId="10" xfId="1" applyNumberFormat="1" applyFont="1" applyBorder="1" applyAlignment="1">
      <alignment horizontal="center" vertical="top" wrapText="1"/>
    </xf>
    <xf numFmtId="0" fontId="0" fillId="0" borderId="10" xfId="0" applyBorder="1"/>
    <xf numFmtId="166" fontId="1" fillId="0" borderId="11" xfId="1" applyNumberFormat="1" applyBorder="1" applyAlignment="1">
      <alignment wrapText="1"/>
    </xf>
    <xf numFmtId="49" fontId="18" fillId="0" borderId="10" xfId="1" applyNumberFormat="1" applyFont="1" applyBorder="1" applyAlignment="1">
      <alignment horizontal="center" vertical="top" wrapText="1"/>
    </xf>
    <xf numFmtId="49" fontId="35" fillId="0" borderId="10" xfId="1" applyNumberFormat="1" applyFont="1" applyBorder="1" applyAlignment="1">
      <alignment horizontal="center" vertical="top" wrapText="1"/>
    </xf>
    <xf numFmtId="0" fontId="22" fillId="0" borderId="10" xfId="1" applyFont="1" applyBorder="1"/>
    <xf numFmtId="44" fontId="22" fillId="0" borderId="10" xfId="1" applyNumberFormat="1" applyFont="1" applyBorder="1"/>
    <xf numFmtId="0" fontId="32" fillId="0" borderId="0" xfId="0" applyFont="1"/>
    <xf numFmtId="0" fontId="22" fillId="0" borderId="22" xfId="1" applyFont="1" applyBorder="1"/>
    <xf numFmtId="10" fontId="22" fillId="0" borderId="10" xfId="0" applyNumberFormat="1" applyFont="1" applyBorder="1" applyAlignment="1">
      <alignment horizontal="center"/>
    </xf>
    <xf numFmtId="44" fontId="1" fillId="0" borderId="10" xfId="1" applyNumberFormat="1" applyBorder="1" applyAlignment="1">
      <alignment horizontal="right"/>
    </xf>
    <xf numFmtId="41" fontId="1" fillId="0" borderId="10" xfId="1" applyNumberFormat="1" applyBorder="1" applyAlignment="1">
      <alignment wrapText="1"/>
    </xf>
    <xf numFmtId="44" fontId="1" fillId="0" borderId="10" xfId="1" applyNumberFormat="1" applyBorder="1" applyAlignment="1">
      <alignment wrapText="1"/>
    </xf>
    <xf numFmtId="10" fontId="1" fillId="0" borderId="10" xfId="1" applyNumberFormat="1" applyBorder="1" applyAlignment="1">
      <alignment horizontal="right"/>
    </xf>
    <xf numFmtId="0" fontId="22" fillId="0" borderId="0" xfId="1" applyFont="1" applyAlignment="1">
      <alignment horizontal="left" vertical="center" wrapText="1"/>
    </xf>
    <xf numFmtId="0" fontId="31" fillId="29" borderId="13" xfId="1" applyFont="1" applyFill="1" applyBorder="1" applyAlignment="1">
      <alignment horizontal="center" vertical="center"/>
    </xf>
    <xf numFmtId="0" fontId="1" fillId="0" borderId="13" xfId="1" applyBorder="1" applyAlignment="1">
      <alignment horizontal="left"/>
    </xf>
    <xf numFmtId="0" fontId="1" fillId="0" borderId="17" xfId="1" applyBorder="1" applyAlignment="1">
      <alignment horizontal="left"/>
    </xf>
    <xf numFmtId="0" fontId="31" fillId="29" borderId="14" xfId="1" applyFont="1" applyFill="1" applyBorder="1" applyAlignment="1">
      <alignment horizontal="center" vertical="center" wrapText="1"/>
    </xf>
    <xf numFmtId="44" fontId="43" fillId="0" borderId="10" xfId="1" applyNumberFormat="1" applyFont="1" applyBorder="1"/>
    <xf numFmtId="44" fontId="43" fillId="0" borderId="10" xfId="1" applyNumberFormat="1" applyFont="1" applyBorder="1" applyAlignment="1">
      <alignment horizontal="center"/>
    </xf>
    <xf numFmtId="0" fontId="32" fillId="0" borderId="20" xfId="1" applyFont="1" applyBorder="1" applyAlignment="1">
      <alignment horizontal="left" vertical="center"/>
    </xf>
    <xf numFmtId="44" fontId="1" fillId="0" borderId="20" xfId="1" applyNumberFormat="1" applyBorder="1"/>
    <xf numFmtId="0" fontId="31" fillId="29" borderId="29" xfId="1" applyFont="1" applyFill="1" applyBorder="1" applyAlignment="1">
      <alignment vertical="center" wrapText="1"/>
    </xf>
    <xf numFmtId="0" fontId="31" fillId="29" borderId="29" xfId="1" applyFont="1" applyFill="1" applyBorder="1" applyAlignment="1">
      <alignment horizontal="center" vertical="center"/>
    </xf>
    <xf numFmtId="0" fontId="31" fillId="29" borderId="29" xfId="1" applyFont="1" applyFill="1" applyBorder="1" applyAlignment="1">
      <alignment vertical="center"/>
    </xf>
    <xf numFmtId="0" fontId="31" fillId="29" borderId="30" xfId="1" applyFont="1" applyFill="1" applyBorder="1" applyAlignment="1">
      <alignment vertical="center"/>
    </xf>
    <xf numFmtId="0" fontId="31" fillId="29" borderId="32" xfId="1" applyFont="1" applyFill="1" applyBorder="1" applyAlignment="1">
      <alignment vertical="center"/>
    </xf>
    <xf numFmtId="0" fontId="16" fillId="0" borderId="33" xfId="1" applyFont="1" applyBorder="1" applyAlignment="1">
      <alignment horizontal="center" vertical="center"/>
    </xf>
    <xf numFmtId="0" fontId="1" fillId="30" borderId="33" xfId="1" applyFill="1" applyBorder="1"/>
    <xf numFmtId="164" fontId="1" fillId="30" borderId="34" xfId="1" applyNumberFormat="1" applyFill="1" applyBorder="1"/>
    <xf numFmtId="0" fontId="1" fillId="0" borderId="39" xfId="1" applyBorder="1" applyAlignment="1">
      <alignment horizontal="left"/>
    </xf>
    <xf numFmtId="44" fontId="1" fillId="0" borderId="39" xfId="1" applyNumberFormat="1" applyBorder="1"/>
    <xf numFmtId="44" fontId="22" fillId="0" borderId="10" xfId="1" applyNumberFormat="1" applyFont="1" applyBorder="1" applyAlignment="1">
      <alignment horizontal="center"/>
    </xf>
    <xf numFmtId="44" fontId="1" fillId="0" borderId="10" xfId="1" applyNumberFormat="1" applyBorder="1" applyAlignment="1">
      <alignment horizontal="center"/>
    </xf>
    <xf numFmtId="0" fontId="44" fillId="29" borderId="13" xfId="1" applyFont="1" applyFill="1" applyBorder="1" applyAlignment="1">
      <alignment horizontal="center" vertical="center" wrapText="1"/>
    </xf>
    <xf numFmtId="44" fontId="22" fillId="33" borderId="10" xfId="1" applyNumberFormat="1" applyFont="1" applyFill="1" applyBorder="1"/>
    <xf numFmtId="164" fontId="22" fillId="30" borderId="14" xfId="1" applyNumberFormat="1" applyFont="1" applyFill="1" applyBorder="1"/>
    <xf numFmtId="164" fontId="22" fillId="34" borderId="14" xfId="1" applyNumberFormat="1" applyFont="1" applyFill="1" applyBorder="1"/>
    <xf numFmtId="44" fontId="22" fillId="33" borderId="20" xfId="1" applyNumberFormat="1" applyFont="1" applyFill="1" applyBorder="1"/>
    <xf numFmtId="44" fontId="22" fillId="0" borderId="20" xfId="1" applyNumberFormat="1" applyFont="1" applyBorder="1"/>
    <xf numFmtId="49" fontId="42" fillId="33" borderId="10" xfId="1" applyNumberFormat="1" applyFont="1" applyFill="1" applyBorder="1" applyAlignment="1">
      <alignment horizontal="center" vertical="top" wrapText="1"/>
    </xf>
    <xf numFmtId="49" fontId="22" fillId="33" borderId="10" xfId="1" applyNumberFormat="1" applyFont="1" applyFill="1" applyBorder="1" applyAlignment="1">
      <alignment horizontal="center" vertical="top" wrapText="1"/>
    </xf>
    <xf numFmtId="44" fontId="1" fillId="33" borderId="10" xfId="1" applyNumberFormat="1" applyFill="1" applyBorder="1" applyAlignment="1">
      <alignment horizontal="right" wrapText="1"/>
    </xf>
    <xf numFmtId="14" fontId="37" fillId="0" borderId="0" xfId="0" applyNumberFormat="1" applyFont="1" applyAlignment="1">
      <alignment horizontal="center"/>
    </xf>
    <xf numFmtId="14" fontId="37" fillId="0" borderId="0" xfId="0" applyNumberFormat="1" applyFont="1"/>
    <xf numFmtId="14" fontId="37" fillId="0" borderId="0" xfId="0" applyNumberFormat="1" applyFont="1" applyAlignment="1">
      <alignment horizontal="center" vertical="top"/>
    </xf>
    <xf numFmtId="14" fontId="34" fillId="0" borderId="0" xfId="0" applyNumberFormat="1" applyFont="1" applyAlignment="1">
      <alignment horizontal="center"/>
    </xf>
    <xf numFmtId="0" fontId="47" fillId="0" borderId="0" xfId="0" applyFont="1"/>
    <xf numFmtId="14" fontId="48" fillId="0" borderId="0" xfId="0" applyNumberFormat="1" applyFont="1"/>
    <xf numFmtId="0" fontId="0" fillId="0" borderId="0" xfId="0" applyAlignment="1">
      <alignment horizontal="center"/>
    </xf>
    <xf numFmtId="0" fontId="47" fillId="0" borderId="0" xfId="0" applyFont="1" applyAlignment="1">
      <alignment horizontal="center"/>
    </xf>
    <xf numFmtId="0" fontId="32" fillId="0" borderId="0" xfId="0" applyFont="1" applyAlignment="1">
      <alignment horizontal="left"/>
    </xf>
    <xf numFmtId="0" fontId="32" fillId="0" borderId="0" xfId="0" applyFont="1" applyAlignment="1">
      <alignment wrapText="1"/>
    </xf>
    <xf numFmtId="0" fontId="47" fillId="0" borderId="0" xfId="0" applyFont="1" applyAlignment="1">
      <alignment horizontal="left"/>
    </xf>
    <xf numFmtId="14" fontId="48" fillId="0" borderId="0" xfId="0" applyNumberFormat="1" applyFont="1" applyAlignment="1">
      <alignment horizontal="left"/>
    </xf>
    <xf numFmtId="0" fontId="32" fillId="0" borderId="0" xfId="0" applyFont="1" applyAlignment="1">
      <alignment horizontal="center" wrapText="1"/>
    </xf>
    <xf numFmtId="0" fontId="32" fillId="0" borderId="0" xfId="0" applyFont="1" applyAlignment="1">
      <alignment horizontal="center"/>
    </xf>
    <xf numFmtId="0" fontId="52" fillId="31" borderId="10" xfId="0" applyFont="1" applyFill="1" applyBorder="1" applyAlignment="1">
      <alignment horizontal="center" vertical="center" wrapText="1"/>
    </xf>
    <xf numFmtId="9" fontId="32" fillId="0" borderId="10" xfId="45" applyNumberFormat="1" applyFont="1" applyBorder="1" applyAlignment="1">
      <alignment horizontal="center"/>
    </xf>
    <xf numFmtId="0" fontId="32" fillId="0" borderId="10" xfId="0" applyFont="1" applyBorder="1" applyAlignment="1">
      <alignment horizontal="center"/>
    </xf>
    <xf numFmtId="44" fontId="1" fillId="0" borderId="13" xfId="1" applyNumberFormat="1" applyBorder="1" applyAlignment="1">
      <alignment horizontal="center"/>
    </xf>
    <xf numFmtId="44" fontId="1" fillId="0" borderId="17" xfId="1" applyNumberFormat="1" applyBorder="1" applyAlignment="1">
      <alignment horizontal="center"/>
    </xf>
    <xf numFmtId="0" fontId="5" fillId="26" borderId="12" xfId="1" applyFont="1" applyFill="1" applyBorder="1" applyAlignment="1">
      <alignment horizontal="center" vertical="center"/>
    </xf>
    <xf numFmtId="0" fontId="20" fillId="27" borderId="13" xfId="0" applyFont="1" applyFill="1" applyBorder="1"/>
    <xf numFmtId="41" fontId="20" fillId="27" borderId="14" xfId="0" applyNumberFormat="1" applyFont="1" applyFill="1" applyBorder="1"/>
    <xf numFmtId="41" fontId="20" fillId="27" borderId="17" xfId="0" applyNumberFormat="1" applyFont="1" applyFill="1" applyBorder="1"/>
    <xf numFmtId="0" fontId="5" fillId="26" borderId="21" xfId="0" applyFont="1" applyFill="1" applyBorder="1" applyAlignment="1">
      <alignment horizontal="center" vertical="center" wrapText="1"/>
    </xf>
    <xf numFmtId="0" fontId="5" fillId="26" borderId="19" xfId="0" applyFont="1" applyFill="1" applyBorder="1" applyAlignment="1">
      <alignment horizontal="center" vertical="center"/>
    </xf>
    <xf numFmtId="0" fontId="5" fillId="26" borderId="20" xfId="0" applyFont="1" applyFill="1" applyBorder="1" applyAlignment="1">
      <alignment horizontal="center" vertical="center"/>
    </xf>
    <xf numFmtId="0" fontId="0" fillId="0" borderId="0" xfId="0" applyAlignment="1">
      <alignment wrapText="1"/>
    </xf>
    <xf numFmtId="0" fontId="0" fillId="0" borderId="10" xfId="0" applyBorder="1" applyAlignment="1">
      <alignment wrapText="1"/>
    </xf>
    <xf numFmtId="0" fontId="5" fillId="26" borderId="12" xfId="0" applyFont="1" applyFill="1" applyBorder="1" applyAlignment="1">
      <alignment horizontal="center" vertical="center"/>
    </xf>
    <xf numFmtId="0" fontId="5" fillId="26" borderId="18" xfId="0" applyFont="1" applyFill="1" applyBorder="1" applyAlignment="1">
      <alignment horizontal="center" vertical="center"/>
    </xf>
    <xf numFmtId="0" fontId="5" fillId="26" borderId="11" xfId="0" applyFont="1" applyFill="1" applyBorder="1" applyAlignment="1">
      <alignment horizontal="center" vertical="center"/>
    </xf>
    <xf numFmtId="0" fontId="5" fillId="26" borderId="11" xfId="0" applyFont="1" applyFill="1" applyBorder="1" applyAlignment="1">
      <alignment horizontal="center" vertical="center" wrapText="1"/>
    </xf>
    <xf numFmtId="0" fontId="5" fillId="26" borderId="10" xfId="0" applyFont="1" applyFill="1" applyBorder="1" applyAlignment="1">
      <alignment horizontal="center" vertical="center" wrapText="1"/>
    </xf>
    <xf numFmtId="49" fontId="18" fillId="25" borderId="10" xfId="0" applyNumberFormat="1" applyFont="1" applyFill="1" applyBorder="1" applyAlignment="1">
      <alignment horizontal="center" vertical="center" wrapText="1"/>
    </xf>
    <xf numFmtId="0" fontId="16" fillId="0" borderId="0" xfId="0" applyFont="1"/>
    <xf numFmtId="0" fontId="44" fillId="29" borderId="14" xfId="0" applyFont="1" applyFill="1" applyBorder="1" applyAlignment="1">
      <alignment vertical="center"/>
    </xf>
    <xf numFmtId="0" fontId="44" fillId="29" borderId="17" xfId="0" applyFont="1" applyFill="1" applyBorder="1" applyAlignment="1">
      <alignment vertical="center"/>
    </xf>
    <xf numFmtId="0" fontId="22" fillId="0" borderId="10" xfId="0" applyFont="1" applyBorder="1" applyAlignment="1">
      <alignment horizontal="left" vertical="center" wrapText="1"/>
    </xf>
    <xf numFmtId="166" fontId="0" fillId="0" borderId="11" xfId="0" applyNumberFormat="1" applyBorder="1"/>
    <xf numFmtId="0" fontId="22" fillId="0" borderId="20" xfId="0" applyFont="1" applyBorder="1" applyAlignment="1">
      <alignment horizontal="left" vertical="center" wrapText="1"/>
    </xf>
    <xf numFmtId="0" fontId="0" fillId="0" borderId="20" xfId="0" applyBorder="1"/>
    <xf numFmtId="166" fontId="0" fillId="0" borderId="11" xfId="0" applyNumberFormat="1" applyBorder="1" applyAlignment="1">
      <alignment wrapText="1"/>
    </xf>
    <xf numFmtId="10" fontId="0" fillId="0" borderId="10" xfId="0" applyNumberFormat="1" applyBorder="1"/>
    <xf numFmtId="0" fontId="0" fillId="31" borderId="13" xfId="0" applyFill="1" applyBorder="1"/>
    <xf numFmtId="0" fontId="0" fillId="31" borderId="14" xfId="0" applyFill="1" applyBorder="1"/>
    <xf numFmtId="0" fontId="0" fillId="31" borderId="17" xfId="0" applyFill="1" applyBorder="1"/>
    <xf numFmtId="41" fontId="0" fillId="0" borderId="10" xfId="0" applyNumberFormat="1" applyBorder="1" applyAlignment="1">
      <alignment wrapText="1"/>
    </xf>
    <xf numFmtId="44" fontId="0" fillId="0" borderId="10" xfId="0" applyNumberFormat="1" applyBorder="1" applyAlignment="1">
      <alignment wrapText="1"/>
    </xf>
    <xf numFmtId="44" fontId="0" fillId="0" borderId="10" xfId="0" applyNumberFormat="1" applyBorder="1"/>
    <xf numFmtId="0" fontId="0" fillId="35" borderId="10" xfId="0" applyFill="1" applyBorder="1"/>
    <xf numFmtId="164" fontId="0" fillId="35" borderId="14" xfId="0" applyNumberFormat="1" applyFill="1" applyBorder="1"/>
    <xf numFmtId="164" fontId="0" fillId="35" borderId="17" xfId="0" applyNumberFormat="1" applyFill="1" applyBorder="1"/>
    <xf numFmtId="41" fontId="0" fillId="0" borderId="10" xfId="0" applyNumberFormat="1" applyBorder="1"/>
    <xf numFmtId="0" fontId="0" fillId="30" borderId="10" xfId="0" applyFill="1" applyBorder="1"/>
    <xf numFmtId="164" fontId="0" fillId="30" borderId="14" xfId="0" applyNumberFormat="1" applyFill="1" applyBorder="1"/>
    <xf numFmtId="164" fontId="0" fillId="30" borderId="17" xfId="0" applyNumberFormat="1" applyFill="1" applyBorder="1"/>
    <xf numFmtId="0" fontId="32" fillId="0" borderId="10" xfId="0" applyFont="1" applyBorder="1" applyAlignment="1">
      <alignment horizontal="left" vertical="center"/>
    </xf>
    <xf numFmtId="0" fontId="44" fillId="29" borderId="14"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0" fontId="0" fillId="0" borderId="0" xfId="0" applyAlignment="1">
      <alignment vertical="center"/>
    </xf>
    <xf numFmtId="0" fontId="0" fillId="0" borderId="10" xfId="0" applyBorder="1" applyAlignment="1">
      <alignment horizontal="left"/>
    </xf>
    <xf numFmtId="44" fontId="0" fillId="0" borderId="10" xfId="0" applyNumberFormat="1" applyBorder="1" applyAlignment="1">
      <alignment horizontal="right"/>
    </xf>
    <xf numFmtId="0" fontId="16" fillId="0" borderId="10" xfId="0" applyFont="1" applyBorder="1" applyAlignment="1">
      <alignment horizontal="center" vertical="center" wrapText="1"/>
    </xf>
    <xf numFmtId="0" fontId="0" fillId="0" borderId="10" xfId="0" applyBorder="1" applyAlignment="1">
      <alignment horizontal="left" vertical="center"/>
    </xf>
    <xf numFmtId="49" fontId="18" fillId="25" borderId="10" xfId="1" applyNumberFormat="1" applyFont="1" applyFill="1" applyBorder="1" applyAlignment="1">
      <alignment horizontal="center" vertical="top" wrapText="1"/>
    </xf>
    <xf numFmtId="0" fontId="37" fillId="0" borderId="0" xfId="0" applyFont="1" applyAlignment="1">
      <alignment vertical="top"/>
    </xf>
    <xf numFmtId="0" fontId="44" fillId="29" borderId="14" xfId="1" applyFont="1" applyFill="1" applyBorder="1" applyAlignment="1">
      <alignment vertical="center"/>
    </xf>
    <xf numFmtId="0" fontId="44" fillId="29" borderId="17" xfId="1" applyFont="1" applyFill="1" applyBorder="1" applyAlignment="1">
      <alignment vertical="center"/>
    </xf>
    <xf numFmtId="0" fontId="22" fillId="0" borderId="10" xfId="1" applyFont="1" applyBorder="1" applyAlignment="1">
      <alignment horizontal="left" vertical="center"/>
    </xf>
    <xf numFmtId="0" fontId="22" fillId="0" borderId="10" xfId="1" applyFont="1" applyBorder="1" applyAlignment="1">
      <alignment wrapText="1"/>
    </xf>
    <xf numFmtId="0" fontId="1" fillId="0" borderId="10" xfId="1" applyBorder="1" applyAlignment="1">
      <alignment wrapText="1"/>
    </xf>
    <xf numFmtId="10" fontId="1" fillId="0" borderId="10" xfId="1" applyNumberFormat="1" applyBorder="1" applyAlignment="1">
      <alignment wrapText="1"/>
    </xf>
    <xf numFmtId="2" fontId="1" fillId="0" borderId="10" xfId="1" applyNumberFormat="1" applyBorder="1" applyAlignment="1">
      <alignment wrapText="1"/>
    </xf>
    <xf numFmtId="0" fontId="44" fillId="29" borderId="13" xfId="1" applyFont="1" applyFill="1" applyBorder="1" applyAlignment="1">
      <alignment vertical="center"/>
    </xf>
    <xf numFmtId="0" fontId="16" fillId="0" borderId="10" xfId="1" applyFont="1" applyBorder="1" applyAlignment="1">
      <alignment horizontal="center" vertical="center"/>
    </xf>
    <xf numFmtId="44" fontId="1" fillId="0" borderId="13" xfId="1" applyNumberFormat="1" applyBorder="1"/>
    <xf numFmtId="9" fontId="32" fillId="0" borderId="10" xfId="45" applyNumberFormat="1" applyFont="1" applyFill="1" applyBorder="1" applyAlignment="1">
      <alignment horizontal="center"/>
    </xf>
    <xf numFmtId="0" fontId="34" fillId="0" borderId="0" xfId="0" applyFont="1" applyAlignment="1">
      <alignment horizontal="center" wrapText="1"/>
    </xf>
    <xf numFmtId="0" fontId="34" fillId="0" borderId="10" xfId="0" applyFont="1" applyBorder="1" applyAlignment="1">
      <alignment horizontal="center" wrapText="1"/>
    </xf>
    <xf numFmtId="0" fontId="37" fillId="0" borderId="0" xfId="0" applyFont="1" applyAlignment="1">
      <alignment wrapText="1"/>
    </xf>
    <xf numFmtId="0" fontId="0" fillId="33" borderId="0" xfId="0" applyFill="1"/>
    <xf numFmtId="0" fontId="1" fillId="0" borderId="14" xfId="1" applyBorder="1"/>
    <xf numFmtId="0" fontId="1" fillId="36" borderId="14" xfId="1" applyFill="1" applyBorder="1"/>
    <xf numFmtId="0" fontId="32" fillId="0" borderId="10" xfId="0" applyFont="1" applyBorder="1" applyAlignment="1">
      <alignment horizontal="left"/>
    </xf>
    <xf numFmtId="0" fontId="16" fillId="28" borderId="18" xfId="1" applyFont="1" applyFill="1" applyBorder="1" applyAlignment="1">
      <alignment horizontal="center"/>
    </xf>
    <xf numFmtId="0" fontId="16" fillId="28" borderId="17" xfId="1" applyFont="1" applyFill="1" applyBorder="1" applyAlignment="1">
      <alignment horizontal="center"/>
    </xf>
    <xf numFmtId="0" fontId="34" fillId="0" borderId="10" xfId="0" applyFont="1" applyBorder="1" applyAlignment="1">
      <alignment horizontal="center"/>
    </xf>
    <xf numFmtId="0" fontId="32" fillId="0" borderId="10" xfId="0" applyFont="1" applyBorder="1"/>
    <xf numFmtId="169" fontId="32" fillId="0" borderId="10" xfId="45" applyNumberFormat="1" applyFont="1" applyFill="1" applyBorder="1"/>
    <xf numFmtId="0" fontId="37" fillId="0" borderId="10" xfId="0" applyFont="1" applyBorder="1"/>
    <xf numFmtId="3" fontId="0" fillId="0" borderId="10" xfId="0" applyNumberFormat="1" applyBorder="1"/>
    <xf numFmtId="0" fontId="37" fillId="0" borderId="10" xfId="0" applyFont="1" applyBorder="1" applyAlignment="1">
      <alignment wrapText="1"/>
    </xf>
    <xf numFmtId="169" fontId="32" fillId="37" borderId="10" xfId="45" applyNumberFormat="1" applyFont="1" applyFill="1" applyBorder="1"/>
    <xf numFmtId="0" fontId="0" fillId="37" borderId="0" xfId="0" applyFill="1"/>
    <xf numFmtId="165" fontId="1" fillId="0" borderId="0" xfId="1" applyNumberFormat="1" applyAlignment="1">
      <alignment horizontal="center" vertical="center"/>
    </xf>
    <xf numFmtId="0" fontId="20" fillId="27" borderId="13" xfId="0" applyFont="1" applyFill="1" applyBorder="1" applyAlignment="1">
      <alignment horizontal="left"/>
    </xf>
    <xf numFmtId="0" fontId="16" fillId="27" borderId="10" xfId="0" applyFont="1" applyFill="1" applyBorder="1"/>
    <xf numFmtId="0" fontId="16" fillId="27" borderId="10" xfId="0" applyFont="1" applyFill="1" applyBorder="1" applyAlignment="1">
      <alignment horizontal="left" vertical="center" wrapText="1"/>
    </xf>
    <xf numFmtId="10" fontId="0" fillId="0" borderId="10" xfId="0" applyNumberFormat="1" applyBorder="1" applyAlignment="1">
      <alignment horizontal="right"/>
    </xf>
    <xf numFmtId="0" fontId="18" fillId="27" borderId="10" xfId="1" applyFont="1" applyFill="1" applyBorder="1"/>
    <xf numFmtId="0" fontId="18" fillId="27" borderId="10" xfId="1" applyFont="1" applyFill="1" applyBorder="1" applyAlignment="1">
      <alignment horizontal="left" vertical="center" wrapText="1"/>
    </xf>
    <xf numFmtId="0" fontId="5" fillId="0" borderId="10" xfId="1" applyFont="1" applyBorder="1"/>
    <xf numFmtId="0" fontId="35" fillId="0" borderId="10" xfId="1" applyFont="1" applyBorder="1" applyAlignment="1">
      <alignment vertical="top" wrapText="1"/>
    </xf>
    <xf numFmtId="42" fontId="32" fillId="0" borderId="10" xfId="45" applyNumberFormat="1" applyFont="1" applyFill="1" applyBorder="1" applyAlignment="1">
      <alignment horizontal="center"/>
    </xf>
    <xf numFmtId="0" fontId="34" fillId="0" borderId="10" xfId="0" applyFont="1" applyBorder="1" applyAlignment="1">
      <alignment horizontal="left" wrapText="1"/>
    </xf>
    <xf numFmtId="0" fontId="37" fillId="0" borderId="10" xfId="0" applyFont="1" applyBorder="1" applyAlignment="1">
      <alignment horizontal="center"/>
    </xf>
    <xf numFmtId="0" fontId="0" fillId="38" borderId="0" xfId="0" applyFill="1"/>
    <xf numFmtId="0" fontId="32" fillId="0" borderId="10" xfId="0" applyFont="1" applyBorder="1" applyAlignment="1">
      <alignment horizontal="center" wrapText="1"/>
    </xf>
    <xf numFmtId="0" fontId="0" fillId="0" borderId="43" xfId="0" applyBorder="1"/>
    <xf numFmtId="0" fontId="34" fillId="0" borderId="10" xfId="0" applyFont="1" applyBorder="1" applyAlignment="1">
      <alignment vertical="top" wrapText="1"/>
    </xf>
    <xf numFmtId="0" fontId="37" fillId="0" borderId="10" xfId="0" applyFont="1" applyBorder="1" applyAlignment="1">
      <alignment horizontal="center" vertical="center"/>
    </xf>
    <xf numFmtId="0" fontId="48" fillId="0" borderId="0" xfId="0" applyFont="1" applyAlignment="1">
      <alignment horizontal="center"/>
    </xf>
    <xf numFmtId="0" fontId="32" fillId="0" borderId="17" xfId="0" applyFont="1" applyBorder="1" applyAlignment="1">
      <alignment horizontal="left"/>
    </xf>
    <xf numFmtId="0" fontId="32" fillId="0" borderId="10" xfId="0" applyFont="1" applyBorder="1" applyAlignment="1">
      <alignment wrapText="1"/>
    </xf>
    <xf numFmtId="0" fontId="32" fillId="0" borderId="17" xfId="0" applyFont="1" applyBorder="1"/>
    <xf numFmtId="0" fontId="49" fillId="0" borderId="17" xfId="0" applyFont="1" applyBorder="1"/>
    <xf numFmtId="0" fontId="37" fillId="33" borderId="10" xfId="0" applyFont="1" applyFill="1" applyBorder="1" applyAlignment="1">
      <alignment wrapText="1"/>
    </xf>
    <xf numFmtId="0" fontId="37" fillId="33" borderId="10" xfId="0" applyFont="1" applyFill="1" applyBorder="1"/>
    <xf numFmtId="0" fontId="0" fillId="33" borderId="10" xfId="0" applyFill="1" applyBorder="1"/>
    <xf numFmtId="0" fontId="32" fillId="33" borderId="10" xfId="0" applyFont="1" applyFill="1" applyBorder="1" applyAlignment="1">
      <alignment horizontal="center"/>
    </xf>
    <xf numFmtId="9" fontId="32" fillId="33" borderId="10" xfId="45" applyNumberFormat="1" applyFont="1" applyFill="1" applyBorder="1" applyAlignment="1">
      <alignment horizontal="center"/>
    </xf>
    <xf numFmtId="9" fontId="46" fillId="0" borderId="10" xfId="45" applyNumberFormat="1" applyFont="1" applyFill="1" applyBorder="1" applyAlignment="1">
      <alignment horizontal="center"/>
    </xf>
    <xf numFmtId="0" fontId="0" fillId="0" borderId="10" xfId="0" applyBorder="1" applyAlignment="1">
      <alignment horizontal="center"/>
    </xf>
    <xf numFmtId="9" fontId="32" fillId="0" borderId="10" xfId="0" applyNumberFormat="1" applyFont="1" applyBorder="1" applyAlignment="1">
      <alignment horizontal="center"/>
    </xf>
    <xf numFmtId="0" fontId="32" fillId="0" borderId="13" xfId="0" applyFont="1" applyBorder="1" applyAlignment="1">
      <alignment horizontal="center"/>
    </xf>
    <xf numFmtId="0" fontId="5" fillId="29" borderId="18" xfId="1" applyFont="1" applyFill="1" applyBorder="1" applyAlignment="1">
      <alignment horizontal="center" vertical="center"/>
    </xf>
    <xf numFmtId="0" fontId="5" fillId="29" borderId="19" xfId="1" applyFont="1" applyFill="1" applyBorder="1" applyAlignment="1">
      <alignment horizontal="center" vertical="center"/>
    </xf>
    <xf numFmtId="49" fontId="18" fillId="0" borderId="10" xfId="1" applyNumberFormat="1" applyFont="1" applyBorder="1" applyAlignment="1">
      <alignment horizontal="center" vertical="center" wrapText="1"/>
    </xf>
    <xf numFmtId="169" fontId="32" fillId="0" borderId="10" xfId="45" applyNumberFormat="1" applyFont="1" applyFill="1" applyBorder="1" applyAlignment="1">
      <alignment horizontal="left"/>
    </xf>
    <xf numFmtId="0" fontId="0" fillId="0" borderId="13" xfId="0" applyBorder="1"/>
    <xf numFmtId="8" fontId="1" fillId="0" borderId="13" xfId="1" applyNumberFormat="1" applyBorder="1" applyAlignment="1">
      <alignment horizontal="center"/>
    </xf>
    <xf numFmtId="0" fontId="0" fillId="0" borderId="17" xfId="0" applyBorder="1"/>
    <xf numFmtId="49" fontId="22" fillId="25" borderId="10" xfId="0" applyNumberFormat="1" applyFont="1" applyFill="1" applyBorder="1" applyAlignment="1">
      <alignment horizontal="center" vertical="center" wrapText="1"/>
    </xf>
    <xf numFmtId="0" fontId="0" fillId="0" borderId="0" xfId="0" applyAlignment="1">
      <alignment horizontal="center" wrapText="1"/>
    </xf>
    <xf numFmtId="0" fontId="31" fillId="29" borderId="14" xfId="0" applyFont="1" applyFill="1" applyBorder="1" applyAlignment="1">
      <alignment vertical="center"/>
    </xf>
    <xf numFmtId="171" fontId="0" fillId="0" borderId="10" xfId="0" applyNumberFormat="1" applyBorder="1"/>
    <xf numFmtId="171" fontId="0" fillId="0" borderId="11" xfId="0" applyNumberFormat="1" applyBorder="1"/>
    <xf numFmtId="44" fontId="0" fillId="0" borderId="0" xfId="0" applyNumberFormat="1"/>
    <xf numFmtId="164" fontId="0" fillId="30" borderId="14" xfId="0" applyNumberFormat="1" applyFill="1" applyBorder="1" applyAlignment="1">
      <alignment vertical="center"/>
    </xf>
    <xf numFmtId="0" fontId="31" fillId="29" borderId="14" xfId="0" applyFont="1" applyFill="1" applyBorder="1" applyAlignment="1">
      <alignment horizontal="center" vertical="center"/>
    </xf>
    <xf numFmtId="0" fontId="16" fillId="0" borderId="10" xfId="0" applyFont="1" applyBorder="1" applyAlignment="1">
      <alignment horizontal="center" vertical="center"/>
    </xf>
    <xf numFmtId="166" fontId="0" fillId="0" borderId="11" xfId="0" applyNumberFormat="1" applyBorder="1" applyAlignment="1">
      <alignment horizontal="center"/>
    </xf>
    <xf numFmtId="44" fontId="0" fillId="0" borderId="13" xfId="0" applyNumberFormat="1" applyBorder="1"/>
    <xf numFmtId="44" fontId="0" fillId="0" borderId="17" xfId="0" applyNumberFormat="1" applyBorder="1"/>
    <xf numFmtId="0" fontId="0" fillId="37" borderId="10" xfId="0" applyFill="1" applyBorder="1" applyAlignment="1">
      <alignment horizontal="left"/>
    </xf>
    <xf numFmtId="44" fontId="0" fillId="0" borderId="10" xfId="0" applyNumberFormat="1" applyBorder="1" applyAlignment="1">
      <alignment horizontal="center"/>
    </xf>
    <xf numFmtId="0" fontId="16" fillId="31" borderId="13" xfId="0" applyFont="1" applyFill="1" applyBorder="1"/>
    <xf numFmtId="0" fontId="16" fillId="0" borderId="10" xfId="1" applyFont="1" applyBorder="1" applyAlignment="1">
      <alignment horizontal="center" wrapText="1"/>
    </xf>
    <xf numFmtId="166" fontId="1" fillId="0" borderId="11" xfId="1" applyNumberFormat="1" applyBorder="1" applyAlignment="1">
      <alignment horizontal="center" vertical="center" wrapText="1"/>
    </xf>
    <xf numFmtId="166" fontId="1" fillId="0" borderId="11" xfId="1" applyNumberFormat="1" applyBorder="1" applyAlignment="1">
      <alignment horizontal="center" vertical="center"/>
    </xf>
    <xf numFmtId="0" fontId="32" fillId="37" borderId="10" xfId="1" applyFont="1" applyFill="1" applyBorder="1" applyAlignment="1">
      <alignment horizontal="left" vertical="center"/>
    </xf>
    <xf numFmtId="44" fontId="1" fillId="37" borderId="10" xfId="1" applyNumberFormat="1" applyFill="1" applyBorder="1"/>
    <xf numFmtId="0" fontId="1" fillId="37" borderId="10" xfId="1" applyFill="1" applyBorder="1"/>
    <xf numFmtId="0" fontId="16" fillId="37" borderId="10" xfId="1" applyFont="1" applyFill="1" applyBorder="1" applyAlignment="1">
      <alignment horizontal="center" vertical="center"/>
    </xf>
    <xf numFmtId="0" fontId="1" fillId="37" borderId="10" xfId="1" applyFill="1" applyBorder="1" applyAlignment="1">
      <alignment horizontal="left"/>
    </xf>
    <xf numFmtId="44" fontId="1" fillId="0" borderId="10" xfId="1" applyNumberFormat="1" applyBorder="1" applyAlignment="1">
      <alignment horizontal="center" vertical="center"/>
    </xf>
    <xf numFmtId="0" fontId="16" fillId="31" borderId="13" xfId="1" applyFont="1" applyFill="1" applyBorder="1"/>
    <xf numFmtId="49" fontId="22" fillId="25" borderId="13" xfId="1" applyNumberFormat="1" applyFont="1" applyFill="1" applyBorder="1" applyAlignment="1">
      <alignment vertical="center" wrapText="1"/>
    </xf>
    <xf numFmtId="49" fontId="22" fillId="25" borderId="17" xfId="1" applyNumberFormat="1" applyFont="1" applyFill="1" applyBorder="1" applyAlignment="1">
      <alignment vertical="center" wrapText="1"/>
    </xf>
    <xf numFmtId="49" fontId="22" fillId="25" borderId="10" xfId="1" applyNumberFormat="1" applyFont="1" applyFill="1" applyBorder="1" applyAlignment="1">
      <alignment horizontal="center" vertical="center"/>
    </xf>
    <xf numFmtId="0" fontId="22" fillId="37" borderId="10" xfId="1" applyFont="1" applyFill="1" applyBorder="1" applyAlignment="1">
      <alignment horizontal="left" vertical="center" wrapText="1"/>
    </xf>
    <xf numFmtId="166" fontId="1" fillId="37" borderId="11" xfId="1" applyNumberFormat="1" applyFill="1" applyBorder="1" applyAlignment="1">
      <alignment horizontal="center" vertical="center" wrapText="1"/>
    </xf>
    <xf numFmtId="166" fontId="1" fillId="37" borderId="11" xfId="1" applyNumberFormat="1" applyFill="1" applyBorder="1" applyAlignment="1">
      <alignment horizontal="center" vertical="center"/>
    </xf>
    <xf numFmtId="166" fontId="22" fillId="37" borderId="11" xfId="1" applyNumberFormat="1" applyFont="1" applyFill="1" applyBorder="1" applyAlignment="1">
      <alignment horizontal="center" vertical="center" wrapText="1"/>
    </xf>
    <xf numFmtId="166" fontId="22" fillId="37" borderId="11" xfId="1" applyNumberFormat="1" applyFont="1" applyFill="1" applyBorder="1" applyAlignment="1">
      <alignment horizontal="center" vertical="center"/>
    </xf>
    <xf numFmtId="10" fontId="1" fillId="37" borderId="10" xfId="1" applyNumberFormat="1" applyFill="1" applyBorder="1"/>
    <xf numFmtId="10" fontId="1" fillId="37" borderId="10" xfId="1" applyNumberFormat="1" applyFill="1" applyBorder="1" applyAlignment="1">
      <alignment horizontal="center"/>
    </xf>
    <xf numFmtId="10" fontId="1" fillId="0" borderId="10" xfId="1" applyNumberFormat="1" applyBorder="1" applyAlignment="1">
      <alignment horizontal="center"/>
    </xf>
    <xf numFmtId="0" fontId="1" fillId="31" borderId="14" xfId="1" applyFill="1" applyBorder="1" applyAlignment="1">
      <alignment horizontal="center"/>
    </xf>
    <xf numFmtId="44" fontId="1" fillId="0" borderId="11" xfId="1" applyNumberFormat="1" applyBorder="1"/>
    <xf numFmtId="44" fontId="1" fillId="37" borderId="11" xfId="1" applyNumberFormat="1" applyFill="1" applyBorder="1"/>
    <xf numFmtId="44" fontId="1" fillId="30" borderId="14" xfId="1" applyNumberFormat="1" applyFill="1" applyBorder="1"/>
    <xf numFmtId="0" fontId="22" fillId="0" borderId="10" xfId="1" applyFont="1" applyBorder="1" applyAlignment="1">
      <alignment horizontal="left"/>
    </xf>
    <xf numFmtId="44" fontId="1" fillId="0" borderId="17" xfId="1" applyNumberFormat="1" applyBorder="1"/>
    <xf numFmtId="44" fontId="1" fillId="37" borderId="10" xfId="1" applyNumberFormat="1" applyFill="1" applyBorder="1" applyAlignment="1">
      <alignment horizontal="center"/>
    </xf>
    <xf numFmtId="44" fontId="1" fillId="37" borderId="14" xfId="1" applyNumberFormat="1" applyFill="1" applyBorder="1" applyAlignment="1">
      <alignment horizontal="center"/>
    </xf>
    <xf numFmtId="6" fontId="1" fillId="37" borderId="14" xfId="1" applyNumberFormat="1" applyFill="1" applyBorder="1" applyAlignment="1">
      <alignment horizontal="center"/>
    </xf>
    <xf numFmtId="6" fontId="1" fillId="37" borderId="14" xfId="1" applyNumberFormat="1" applyFill="1" applyBorder="1"/>
    <xf numFmtId="44" fontId="1" fillId="37" borderId="14" xfId="1" applyNumberFormat="1" applyFill="1" applyBorder="1"/>
    <xf numFmtId="0" fontId="16" fillId="37" borderId="10" xfId="1" applyFont="1" applyFill="1" applyBorder="1" applyAlignment="1">
      <alignment horizontal="center" vertical="center" wrapText="1"/>
    </xf>
    <xf numFmtId="0" fontId="1" fillId="37" borderId="10" xfId="1" applyFill="1" applyBorder="1" applyAlignment="1">
      <alignment horizontal="left" vertical="center"/>
    </xf>
    <xf numFmtId="0" fontId="5" fillId="26" borderId="10" xfId="1" applyFont="1" applyFill="1" applyBorder="1" applyAlignment="1">
      <alignment horizontal="center" vertical="center"/>
    </xf>
    <xf numFmtId="166" fontId="1" fillId="0" borderId="10" xfId="1" applyNumberFormat="1" applyBorder="1" applyAlignment="1">
      <alignment horizontal="center" vertical="center"/>
    </xf>
    <xf numFmtId="44" fontId="1" fillId="37" borderId="10" xfId="1" applyNumberFormat="1" applyFill="1" applyBorder="1" applyAlignment="1">
      <alignment vertical="center"/>
    </xf>
    <xf numFmtId="0" fontId="56" fillId="0" borderId="0" xfId="46"/>
    <xf numFmtId="0" fontId="37" fillId="0" borderId="43" xfId="0" applyFont="1"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37" fillId="0" borderId="47" xfId="0" applyFont="1" applyBorder="1" applyAlignment="1">
      <alignment wrapText="1"/>
    </xf>
    <xf numFmtId="0" fontId="57" fillId="0" borderId="0" xfId="0" applyFont="1"/>
    <xf numFmtId="0" fontId="32" fillId="0" borderId="0" xfId="46" applyFont="1"/>
    <xf numFmtId="0" fontId="0" fillId="0" borderId="14" xfId="0" applyBorder="1"/>
    <xf numFmtId="0" fontId="54" fillId="0" borderId="0" xfId="0" applyFont="1" applyAlignment="1">
      <alignment horizontal="center" wrapText="1"/>
    </xf>
    <xf numFmtId="0" fontId="52" fillId="0" borderId="15" xfId="0" applyFont="1" applyBorder="1" applyAlignment="1">
      <alignment horizontal="center" wrapText="1"/>
    </xf>
    <xf numFmtId="0" fontId="54" fillId="0" borderId="15" xfId="0" applyFont="1" applyBorder="1" applyAlignment="1">
      <alignment horizontal="center" wrapText="1"/>
    </xf>
    <xf numFmtId="49" fontId="18" fillId="0" borderId="15" xfId="0" applyNumberFormat="1" applyFont="1" applyBorder="1"/>
    <xf numFmtId="0" fontId="58" fillId="31" borderId="22" xfId="0" applyFont="1" applyFill="1" applyBorder="1" applyAlignment="1">
      <alignment horizontal="center" vertical="center" wrapText="1"/>
    </xf>
    <xf numFmtId="0" fontId="54" fillId="31" borderId="22" xfId="0" applyFont="1" applyFill="1" applyBorder="1" applyAlignment="1">
      <alignment horizontal="center" vertical="center" wrapText="1"/>
    </xf>
    <xf numFmtId="0" fontId="54" fillId="31" borderId="22" xfId="0" applyFont="1" applyFill="1" applyBorder="1" applyAlignment="1">
      <alignment horizontal="center" vertical="center"/>
    </xf>
    <xf numFmtId="9" fontId="54" fillId="31" borderId="22" xfId="0" applyNumberFormat="1" applyFont="1" applyFill="1" applyBorder="1" applyAlignment="1">
      <alignment horizontal="center" vertical="center" wrapText="1"/>
    </xf>
    <xf numFmtId="0" fontId="52" fillId="31" borderId="22" xfId="0" applyFont="1" applyFill="1" applyBorder="1" applyAlignment="1">
      <alignment horizontal="center" vertical="center" wrapText="1"/>
    </xf>
    <xf numFmtId="0" fontId="52" fillId="31" borderId="22" xfId="0" applyFont="1" applyFill="1" applyBorder="1" applyAlignment="1">
      <alignment horizontal="center" wrapText="1"/>
    </xf>
    <xf numFmtId="165" fontId="1" fillId="38" borderId="10" xfId="1" applyNumberFormat="1" applyFill="1" applyBorder="1" applyAlignment="1">
      <alignment horizontal="center" vertical="center"/>
    </xf>
    <xf numFmtId="0" fontId="0" fillId="0" borderId="10" xfId="0" applyBorder="1" applyAlignment="1">
      <alignment horizontal="center" wrapText="1"/>
    </xf>
    <xf numFmtId="0" fontId="16" fillId="37" borderId="21" xfId="1" applyFont="1" applyFill="1" applyBorder="1" applyAlignment="1">
      <alignment horizontal="center"/>
    </xf>
    <xf numFmtId="165" fontId="1" fillId="37" borderId="24" xfId="1" applyNumberFormat="1" applyFill="1" applyBorder="1" applyAlignment="1">
      <alignment horizontal="center" vertical="center"/>
    </xf>
    <xf numFmtId="0" fontId="16" fillId="37" borderId="16" xfId="1" applyFont="1" applyFill="1" applyBorder="1" applyAlignment="1">
      <alignment horizontal="center"/>
    </xf>
    <xf numFmtId="165" fontId="1" fillId="37" borderId="0" xfId="1" applyNumberFormat="1" applyFill="1" applyAlignment="1">
      <alignment horizontal="center" vertical="center"/>
    </xf>
    <xf numFmtId="44" fontId="32" fillId="0" borderId="10" xfId="45" applyFont="1" applyFill="1" applyBorder="1"/>
    <xf numFmtId="44" fontId="46" fillId="0" borderId="10" xfId="45" applyFont="1" applyFill="1" applyBorder="1"/>
    <xf numFmtId="0" fontId="0" fillId="0" borderId="11" xfId="0" applyBorder="1" applyAlignment="1">
      <alignment horizontal="center" wrapText="1"/>
    </xf>
    <xf numFmtId="0" fontId="37" fillId="0" borderId="11" xfId="0" applyFont="1" applyBorder="1" applyAlignment="1">
      <alignment horizontal="center"/>
    </xf>
    <xf numFmtId="0" fontId="0" fillId="0" borderId="11" xfId="0" applyBorder="1"/>
    <xf numFmtId="0" fontId="32" fillId="0" borderId="11" xfId="0" applyFont="1" applyBorder="1"/>
    <xf numFmtId="0" fontId="32" fillId="0" borderId="11" xfId="0" applyFont="1" applyBorder="1" applyAlignment="1">
      <alignment horizontal="center"/>
    </xf>
    <xf numFmtId="0" fontId="0" fillId="0" borderId="11" xfId="0"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center"/>
    </xf>
    <xf numFmtId="0" fontId="32" fillId="0" borderId="10" xfId="0" applyFont="1" applyBorder="1" applyAlignment="1">
      <alignment vertical="center"/>
    </xf>
    <xf numFmtId="0" fontId="32" fillId="0" borderId="10" xfId="0" applyFont="1" applyBorder="1" applyAlignment="1">
      <alignment vertical="center" wrapText="1"/>
    </xf>
    <xf numFmtId="0" fontId="32" fillId="0" borderId="0" xfId="0" applyFont="1" applyAlignment="1">
      <alignment vertical="center"/>
    </xf>
    <xf numFmtId="44" fontId="32" fillId="0" borderId="10" xfId="45" applyFont="1" applyFill="1" applyBorder="1" applyAlignment="1">
      <alignment vertical="center"/>
    </xf>
    <xf numFmtId="0" fontId="5" fillId="26" borderId="19" xfId="1" applyFont="1" applyFill="1" applyBorder="1" applyAlignment="1">
      <alignment horizontal="center" vertical="center" wrapText="1"/>
    </xf>
    <xf numFmtId="49" fontId="35" fillId="25" borderId="10" xfId="1" applyNumberFormat="1" applyFont="1" applyFill="1" applyBorder="1" applyAlignment="1">
      <alignment horizontal="center" vertical="center" wrapText="1"/>
    </xf>
    <xf numFmtId="166" fontId="1" fillId="0" borderId="11" xfId="1" applyNumberFormat="1" applyBorder="1" applyAlignment="1">
      <alignment horizontal="center" wrapText="1"/>
    </xf>
    <xf numFmtId="166" fontId="22" fillId="0" borderId="11" xfId="1" applyNumberFormat="1" applyFont="1" applyBorder="1" applyAlignment="1">
      <alignment horizontal="center" wrapText="1"/>
    </xf>
    <xf numFmtId="10" fontId="1" fillId="0" borderId="10" xfId="1" applyNumberFormat="1" applyBorder="1" applyAlignment="1">
      <alignment horizontal="center" wrapText="1"/>
    </xf>
    <xf numFmtId="0" fontId="26" fillId="0" borderId="16" xfId="1" applyFont="1" applyBorder="1" applyAlignment="1">
      <alignment horizontal="left"/>
    </xf>
    <xf numFmtId="44" fontId="1" fillId="0" borderId="0" xfId="1" applyNumberFormat="1" applyAlignment="1">
      <alignment horizontal="center"/>
    </xf>
    <xf numFmtId="44" fontId="1" fillId="0" borderId="0" xfId="1" applyNumberFormat="1"/>
    <xf numFmtId="0" fontId="56" fillId="0" borderId="0" xfId="46" applyFill="1"/>
    <xf numFmtId="0" fontId="32" fillId="0" borderId="0" xfId="46" applyFont="1" applyFill="1"/>
    <xf numFmtId="0" fontId="53" fillId="0" borderId="10" xfId="0" applyFont="1" applyBorder="1" applyAlignment="1">
      <alignment horizontal="center" vertical="center" wrapText="1"/>
    </xf>
    <xf numFmtId="0" fontId="32" fillId="0" borderId="10" xfId="0" quotePrefix="1" applyFont="1" applyBorder="1"/>
    <xf numFmtId="0" fontId="53" fillId="0" borderId="22" xfId="0" applyFont="1" applyBorder="1" applyAlignment="1">
      <alignment horizontal="center" vertical="center" wrapText="1"/>
    </xf>
    <xf numFmtId="44" fontId="32" fillId="0" borderId="11" xfId="45" applyFont="1" applyFill="1" applyBorder="1"/>
    <xf numFmtId="44" fontId="46" fillId="0" borderId="10" xfId="45" applyFont="1" applyFill="1" applyBorder="1" applyAlignment="1">
      <alignment vertical="center"/>
    </xf>
    <xf numFmtId="0" fontId="59" fillId="29" borderId="14" xfId="1" applyFont="1" applyFill="1" applyBorder="1" applyAlignment="1">
      <alignment vertical="center"/>
    </xf>
    <xf numFmtId="37" fontId="1" fillId="0" borderId="10" xfId="1" applyNumberFormat="1" applyBorder="1" applyAlignment="1">
      <alignment horizontal="center" wrapText="1"/>
    </xf>
    <xf numFmtId="164" fontId="43" fillId="30" borderId="14" xfId="1" applyNumberFormat="1" applyFont="1" applyFill="1" applyBorder="1"/>
    <xf numFmtId="166" fontId="1" fillId="37" borderId="11" xfId="1" applyNumberFormat="1" applyFill="1" applyBorder="1" applyAlignment="1">
      <alignment horizontal="center" wrapText="1"/>
    </xf>
    <xf numFmtId="165" fontId="0" fillId="0" borderId="10" xfId="0" applyNumberFormat="1" applyBorder="1" applyAlignment="1">
      <alignment horizontal="center"/>
    </xf>
    <xf numFmtId="165" fontId="42" fillId="0" borderId="10" xfId="1" applyNumberFormat="1" applyFont="1" applyBorder="1" applyAlignment="1">
      <alignment horizontal="center" vertical="center"/>
    </xf>
    <xf numFmtId="44" fontId="0" fillId="0" borderId="20" xfId="0" applyNumberFormat="1" applyBorder="1" applyAlignment="1">
      <alignment vertical="center"/>
    </xf>
    <xf numFmtId="1" fontId="0" fillId="0" borderId="10" xfId="0" applyNumberFormat="1" applyBorder="1" applyAlignment="1">
      <alignment horizontal="center"/>
    </xf>
    <xf numFmtId="10" fontId="0" fillId="0" borderId="10" xfId="0" applyNumberFormat="1" applyBorder="1" applyAlignment="1">
      <alignment horizontal="center"/>
    </xf>
    <xf numFmtId="0" fontId="1" fillId="30" borderId="14" xfId="1" applyFill="1" applyBorder="1"/>
    <xf numFmtId="0" fontId="61" fillId="0" borderId="0" xfId="0" applyFont="1"/>
    <xf numFmtId="0" fontId="60" fillId="0" borderId="0" xfId="0" applyFont="1"/>
    <xf numFmtId="0" fontId="28" fillId="26" borderId="19" xfId="1" applyFont="1" applyFill="1" applyBorder="1" applyAlignment="1">
      <alignment horizontal="center" vertical="center" wrapText="1"/>
    </xf>
    <xf numFmtId="49" fontId="18" fillId="25" borderId="13" xfId="1" applyNumberFormat="1" applyFont="1" applyFill="1" applyBorder="1" applyAlignment="1">
      <alignment horizontal="center" vertical="center" wrapText="1"/>
    </xf>
    <xf numFmtId="0" fontId="18" fillId="25" borderId="17" xfId="1" applyFont="1" applyFill="1" applyBorder="1" applyAlignment="1">
      <alignment horizontal="center" vertical="center" wrapText="1"/>
    </xf>
    <xf numFmtId="0" fontId="19" fillId="0" borderId="17" xfId="1" applyFont="1" applyBorder="1" applyAlignment="1">
      <alignment horizontal="left"/>
    </xf>
    <xf numFmtId="49" fontId="18" fillId="0" borderId="13" xfId="1" applyNumberFormat="1" applyFont="1" applyBorder="1" applyAlignment="1">
      <alignment horizontal="center" vertical="center" wrapText="1"/>
    </xf>
    <xf numFmtId="49" fontId="35" fillId="0" borderId="13" xfId="1" applyNumberFormat="1" applyFont="1" applyBorder="1" applyAlignment="1">
      <alignment horizontal="center" vertical="center" wrapText="1"/>
    </xf>
    <xf numFmtId="44" fontId="1" fillId="0" borderId="10" xfId="1" applyNumberFormat="1" applyBorder="1" applyAlignment="1">
      <alignment horizontal="center" wrapText="1"/>
    </xf>
    <xf numFmtId="41" fontId="1" fillId="0" borderId="10" xfId="1" applyNumberFormat="1" applyBorder="1" applyAlignment="1">
      <alignment horizontal="center" wrapText="1"/>
    </xf>
    <xf numFmtId="0" fontId="19" fillId="0" borderId="0" xfId="1" applyFont="1" applyAlignment="1">
      <alignment horizontal="left"/>
    </xf>
    <xf numFmtId="172" fontId="32" fillId="0" borderId="10" xfId="45" applyNumberFormat="1" applyFont="1" applyFill="1" applyBorder="1" applyAlignment="1">
      <alignment horizontal="center"/>
    </xf>
    <xf numFmtId="0" fontId="62" fillId="0" borderId="0" xfId="46" applyFont="1"/>
    <xf numFmtId="0" fontId="16" fillId="0" borderId="11" xfId="1" applyFont="1" applyBorder="1" applyAlignment="1">
      <alignment horizontal="center" vertical="center" wrapText="1"/>
    </xf>
    <xf numFmtId="44" fontId="1" fillId="37" borderId="10" xfId="1" applyNumberFormat="1" applyFill="1" applyBorder="1" applyAlignment="1">
      <alignment horizontal="center" vertical="center"/>
    </xf>
    <xf numFmtId="44" fontId="0" fillId="0" borderId="17" xfId="0" applyNumberFormat="1" applyBorder="1" applyAlignment="1">
      <alignment horizontal="center" vertical="center"/>
    </xf>
    <xf numFmtId="0" fontId="37" fillId="0" borderId="10" xfId="0" applyFont="1" applyBorder="1" applyAlignment="1">
      <alignment vertical="center" wrapText="1"/>
    </xf>
    <xf numFmtId="0" fontId="37" fillId="0" borderId="10" xfId="0" applyFont="1" applyBorder="1" applyAlignment="1">
      <alignment vertical="center"/>
    </xf>
    <xf numFmtId="0" fontId="0" fillId="0" borderId="10" xfId="0" applyBorder="1" applyAlignment="1">
      <alignment vertical="center" wrapText="1"/>
    </xf>
    <xf numFmtId="9" fontId="32" fillId="0" borderId="10" xfId="45" applyNumberFormat="1" applyFont="1" applyFill="1" applyBorder="1" applyAlignment="1">
      <alignment horizontal="center" vertical="center"/>
    </xf>
    <xf numFmtId="0" fontId="22" fillId="0" borderId="10" xfId="0" applyFont="1" applyBorder="1" applyAlignment="1">
      <alignment vertical="center"/>
    </xf>
    <xf numFmtId="44" fontId="0" fillId="0" borderId="10" xfId="0" applyNumberFormat="1" applyBorder="1" applyAlignment="1">
      <alignment vertical="center" wrapText="1"/>
    </xf>
    <xf numFmtId="0" fontId="1" fillId="0" borderId="10" xfId="1" applyBorder="1" applyAlignment="1">
      <alignment vertical="center" wrapText="1"/>
    </xf>
    <xf numFmtId="166" fontId="1" fillId="0" borderId="11" xfId="1" applyNumberFormat="1" applyBorder="1" applyAlignment="1">
      <alignment vertical="center" wrapText="1"/>
    </xf>
    <xf numFmtId="41" fontId="0" fillId="0" borderId="10" xfId="0" applyNumberFormat="1" applyBorder="1" applyAlignment="1">
      <alignment vertical="center" wrapText="1"/>
    </xf>
    <xf numFmtId="0" fontId="0" fillId="0" borderId="0" xfId="0" applyAlignment="1">
      <alignment vertical="center" wrapText="1"/>
    </xf>
    <xf numFmtId="41" fontId="1" fillId="0" borderId="10" xfId="1" applyNumberFormat="1" applyBorder="1" applyAlignment="1">
      <alignment vertical="center" wrapText="1"/>
    </xf>
    <xf numFmtId="44" fontId="1" fillId="0" borderId="10" xfId="1" applyNumberFormat="1" applyBorder="1" applyAlignment="1">
      <alignment vertical="center" wrapText="1"/>
    </xf>
    <xf numFmtId="41" fontId="0" fillId="0" borderId="10" xfId="0" applyNumberFormat="1" applyBorder="1" applyAlignment="1">
      <alignment vertical="center"/>
    </xf>
    <xf numFmtId="170" fontId="1" fillId="0" borderId="11" xfId="1" applyNumberFormat="1" applyBorder="1" applyAlignment="1">
      <alignment vertical="center" wrapText="1"/>
    </xf>
    <xf numFmtId="170" fontId="1" fillId="0" borderId="10" xfId="1" applyNumberFormat="1" applyBorder="1" applyAlignment="1">
      <alignment vertical="center" wrapText="1"/>
    </xf>
    <xf numFmtId="41" fontId="1" fillId="0" borderId="10" xfId="1" applyNumberFormat="1" applyBorder="1" applyAlignment="1">
      <alignment vertical="center"/>
    </xf>
    <xf numFmtId="8" fontId="1" fillId="0" borderId="10" xfId="1" applyNumberFormat="1" applyBorder="1" applyAlignment="1">
      <alignment vertical="center"/>
    </xf>
    <xf numFmtId="44" fontId="1" fillId="0" borderId="10" xfId="1" applyNumberFormat="1" applyBorder="1" applyAlignment="1">
      <alignment horizontal="right" vertical="center"/>
    </xf>
    <xf numFmtId="166" fontId="1" fillId="0" borderId="11" xfId="1" applyNumberFormat="1" applyBorder="1" applyAlignment="1">
      <alignment vertical="center"/>
    </xf>
    <xf numFmtId="10" fontId="1" fillId="0" borderId="10" xfId="1" applyNumberFormat="1" applyBorder="1" applyAlignment="1">
      <alignment vertical="center"/>
    </xf>
    <xf numFmtId="0" fontId="1" fillId="0" borderId="13" xfId="1" applyBorder="1" applyAlignment="1">
      <alignment horizontal="left" vertical="center"/>
    </xf>
    <xf numFmtId="0" fontId="1" fillId="0" borderId="17" xfId="1" applyBorder="1" applyAlignment="1">
      <alignment horizontal="left" vertical="center"/>
    </xf>
    <xf numFmtId="44" fontId="1" fillId="0" borderId="13" xfId="1" applyNumberFormat="1" applyBorder="1" applyAlignment="1">
      <alignment vertical="center" wrapText="1"/>
    </xf>
    <xf numFmtId="6" fontId="1" fillId="0" borderId="13" xfId="1" applyNumberFormat="1" applyBorder="1" applyAlignment="1">
      <alignment vertical="center" wrapText="1"/>
    </xf>
    <xf numFmtId="0" fontId="22" fillId="0" borderId="10" xfId="1" applyFont="1" applyBorder="1" applyAlignment="1">
      <alignment vertical="center" wrapText="1"/>
    </xf>
    <xf numFmtId="10" fontId="1" fillId="0" borderId="10" xfId="1" applyNumberFormat="1" applyBorder="1" applyAlignment="1">
      <alignment vertical="center" wrapText="1"/>
    </xf>
    <xf numFmtId="10" fontId="0" fillId="0" borderId="10" xfId="0" applyNumberFormat="1" applyBorder="1" applyAlignment="1">
      <alignment vertical="center"/>
    </xf>
    <xf numFmtId="172" fontId="32" fillId="0" borderId="10" xfId="45" applyNumberFormat="1" applyFont="1" applyFill="1" applyBorder="1" applyAlignment="1">
      <alignment horizontal="center" vertical="center"/>
    </xf>
    <xf numFmtId="0" fontId="54" fillId="31" borderId="10" xfId="0" applyFont="1" applyFill="1" applyBorder="1" applyAlignment="1">
      <alignment horizontal="left"/>
    </xf>
    <xf numFmtId="0" fontId="54" fillId="31" borderId="10" xfId="0" applyFont="1" applyFill="1" applyBorder="1" applyAlignment="1">
      <alignment horizontal="center"/>
    </xf>
    <xf numFmtId="0" fontId="54" fillId="31" borderId="10" xfId="0" applyFont="1" applyFill="1" applyBorder="1" applyAlignment="1">
      <alignment horizontal="center" vertical="center"/>
    </xf>
    <xf numFmtId="0" fontId="34" fillId="31" borderId="10" xfId="0" applyFont="1" applyFill="1" applyBorder="1" applyAlignment="1">
      <alignment horizontal="center" vertical="center"/>
    </xf>
    <xf numFmtId="0" fontId="34" fillId="0" borderId="0" xfId="0" applyFont="1" applyAlignment="1">
      <alignment horizontal="center"/>
    </xf>
    <xf numFmtId="49" fontId="18" fillId="0" borderId="0" xfId="0" applyNumberFormat="1" applyFont="1" applyAlignment="1">
      <alignment horizontal="center" vertical="center" wrapText="1"/>
    </xf>
    <xf numFmtId="0" fontId="54" fillId="31" borderId="10" xfId="0" applyFont="1" applyFill="1" applyBorder="1" applyAlignment="1">
      <alignment vertical="center"/>
    </xf>
    <xf numFmtId="0" fontId="32" fillId="0" borderId="13" xfId="0" applyFont="1" applyBorder="1"/>
    <xf numFmtId="0" fontId="49" fillId="0" borderId="13" xfId="0" applyFont="1" applyBorder="1"/>
    <xf numFmtId="0" fontId="34" fillId="0" borderId="10" xfId="0" applyFont="1" applyBorder="1" applyAlignment="1">
      <alignment horizontal="center" vertical="center"/>
    </xf>
    <xf numFmtId="0" fontId="32" fillId="0" borderId="17" xfId="0" applyFont="1" applyBorder="1" applyAlignment="1">
      <alignment vertical="center"/>
    </xf>
    <xf numFmtId="0" fontId="32" fillId="0" borderId="13" xfId="0" applyFont="1" applyBorder="1" applyAlignment="1">
      <alignment vertical="center"/>
    </xf>
    <xf numFmtId="166" fontId="0" fillId="0" borderId="11" xfId="0" applyNumberFormat="1" applyBorder="1" applyAlignment="1">
      <alignment vertical="center"/>
    </xf>
    <xf numFmtId="0" fontId="31" fillId="29" borderId="13" xfId="0" applyFont="1" applyFill="1" applyBorder="1" applyAlignment="1">
      <alignment vertical="center"/>
    </xf>
    <xf numFmtId="0" fontId="22" fillId="0" borderId="10" xfId="1" applyFont="1" applyBorder="1" applyAlignment="1">
      <alignment horizontal="left" wrapText="1"/>
    </xf>
    <xf numFmtId="49" fontId="22" fillId="25" borderId="10" xfId="1" applyNumberFormat="1" applyFont="1" applyFill="1" applyBorder="1" applyAlignment="1">
      <alignment horizontal="center" wrapText="1"/>
    </xf>
    <xf numFmtId="43" fontId="1" fillId="0" borderId="10" xfId="1" applyNumberFormat="1" applyBorder="1" applyAlignment="1">
      <alignment vertical="center" wrapText="1"/>
    </xf>
    <xf numFmtId="44" fontId="1" fillId="0" borderId="11" xfId="1" applyNumberFormat="1" applyBorder="1" applyAlignment="1">
      <alignment vertical="center" wrapText="1"/>
    </xf>
    <xf numFmtId="0" fontId="22" fillId="37" borderId="13" xfId="1" applyFont="1" applyFill="1" applyBorder="1" applyAlignment="1">
      <alignment horizontal="left"/>
    </xf>
    <xf numFmtId="0" fontId="1" fillId="37" borderId="14" xfId="1" applyFill="1" applyBorder="1" applyAlignment="1">
      <alignment horizontal="left"/>
    </xf>
    <xf numFmtId="0" fontId="1" fillId="0" borderId="13" xfId="1" applyBorder="1"/>
    <xf numFmtId="166" fontId="1" fillId="0" borderId="10" xfId="1" applyNumberFormat="1" applyBorder="1" applyAlignment="1">
      <alignment vertical="center"/>
    </xf>
    <xf numFmtId="0" fontId="1" fillId="37" borderId="10" xfId="1" applyFill="1" applyBorder="1" applyAlignment="1">
      <alignment vertical="center"/>
    </xf>
    <xf numFmtId="0" fontId="63" fillId="29" borderId="14" xfId="0" applyFont="1" applyFill="1" applyBorder="1" applyAlignment="1">
      <alignment vertical="center"/>
    </xf>
    <xf numFmtId="166" fontId="32" fillId="0" borderId="11" xfId="0" applyNumberFormat="1" applyFont="1" applyBorder="1"/>
    <xf numFmtId="166" fontId="32" fillId="0" borderId="11" xfId="0" applyNumberFormat="1" applyFont="1" applyBorder="1" applyAlignment="1">
      <alignment wrapText="1"/>
    </xf>
    <xf numFmtId="10" fontId="32" fillId="0" borderId="10" xfId="0" applyNumberFormat="1" applyFont="1" applyBorder="1"/>
    <xf numFmtId="0" fontId="5" fillId="26" borderId="24" xfId="0" applyFont="1" applyFill="1" applyBorder="1" applyAlignment="1">
      <alignment horizontal="center" vertical="center"/>
    </xf>
    <xf numFmtId="0" fontId="5" fillId="26" borderId="15" xfId="0" applyFont="1" applyFill="1" applyBorder="1" applyAlignment="1">
      <alignment horizontal="center" vertical="center"/>
    </xf>
    <xf numFmtId="44" fontId="0" fillId="0" borderId="13" xfId="0" applyNumberFormat="1" applyBorder="1" applyAlignment="1">
      <alignment horizontal="center"/>
    </xf>
    <xf numFmtId="0" fontId="5" fillId="26" borderId="24" xfId="1" applyFont="1" applyFill="1" applyBorder="1" applyAlignment="1">
      <alignment horizontal="center" vertical="center"/>
    </xf>
    <xf numFmtId="0" fontId="5" fillId="26" borderId="15" xfId="1" applyFont="1" applyFill="1" applyBorder="1" applyAlignment="1">
      <alignment horizontal="center" vertical="center"/>
    </xf>
    <xf numFmtId="49" fontId="22" fillId="25" borderId="13" xfId="1" applyNumberFormat="1" applyFont="1" applyFill="1" applyBorder="1" applyAlignment="1">
      <alignment horizontal="center" vertical="center" wrapText="1"/>
    </xf>
    <xf numFmtId="44" fontId="1" fillId="0" borderId="13" xfId="1" applyNumberFormat="1" applyBorder="1" applyAlignment="1">
      <alignment horizontal="center" vertical="center"/>
    </xf>
    <xf numFmtId="49" fontId="22" fillId="25" borderId="13" xfId="0" applyNumberFormat="1" applyFont="1" applyFill="1" applyBorder="1" applyAlignment="1">
      <alignment horizontal="center" vertical="center" wrapText="1"/>
    </xf>
    <xf numFmtId="44" fontId="1" fillId="37" borderId="13" xfId="1" applyNumberFormat="1" applyFill="1" applyBorder="1" applyAlignment="1">
      <alignment horizontal="center"/>
    </xf>
    <xf numFmtId="0" fontId="34" fillId="0" borderId="10" xfId="0" applyFont="1" applyBorder="1" applyAlignment="1">
      <alignment wrapText="1"/>
    </xf>
    <xf numFmtId="0" fontId="34" fillId="0" borderId="10" xfId="0" applyFont="1" applyBorder="1"/>
    <xf numFmtId="0" fontId="18" fillId="0" borderId="10" xfId="0" applyFont="1" applyBorder="1"/>
    <xf numFmtId="0" fontId="5" fillId="26" borderId="13" xfId="0" applyFont="1" applyFill="1" applyBorder="1" applyAlignment="1">
      <alignment horizontal="center" vertical="center" wrapText="1"/>
    </xf>
    <xf numFmtId="166" fontId="0" fillId="0" borderId="12" xfId="0" applyNumberFormat="1" applyBorder="1" applyAlignment="1">
      <alignment vertical="center"/>
    </xf>
    <xf numFmtId="10" fontId="0" fillId="0" borderId="13" xfId="0" applyNumberFormat="1" applyBorder="1" applyAlignment="1">
      <alignment vertical="center"/>
    </xf>
    <xf numFmtId="171" fontId="0" fillId="0" borderId="12" xfId="0" applyNumberFormat="1" applyBorder="1"/>
    <xf numFmtId="10" fontId="0" fillId="0" borderId="13" xfId="0" applyNumberFormat="1" applyBorder="1"/>
    <xf numFmtId="0" fontId="0" fillId="30" borderId="13" xfId="0" applyFill="1" applyBorder="1"/>
    <xf numFmtId="166" fontId="0" fillId="0" borderId="12" xfId="0" applyNumberFormat="1" applyBorder="1" applyAlignment="1">
      <alignment horizontal="center"/>
    </xf>
    <xf numFmtId="44" fontId="0" fillId="0" borderId="13" xfId="0" applyNumberFormat="1" applyBorder="1" applyAlignment="1">
      <alignment vertical="center"/>
    </xf>
    <xf numFmtId="43" fontId="0" fillId="0" borderId="0" xfId="0" applyNumberFormat="1" applyAlignment="1">
      <alignment vertical="center" wrapText="1"/>
    </xf>
    <xf numFmtId="0" fontId="5" fillId="26" borderId="13" xfId="1" applyFont="1" applyFill="1" applyBorder="1" applyAlignment="1">
      <alignment horizontal="center" vertical="center" wrapText="1"/>
    </xf>
    <xf numFmtId="49" fontId="22" fillId="25" borderId="13" xfId="1" applyNumberFormat="1" applyFont="1" applyFill="1" applyBorder="1" applyAlignment="1">
      <alignment horizontal="center" vertical="center"/>
    </xf>
    <xf numFmtId="166" fontId="1" fillId="37" borderId="12" xfId="1" applyNumberFormat="1" applyFill="1" applyBorder="1" applyAlignment="1">
      <alignment horizontal="center" vertical="center"/>
    </xf>
    <xf numFmtId="10" fontId="1" fillId="0" borderId="13" xfId="1" applyNumberFormat="1" applyBorder="1" applyAlignment="1">
      <alignment horizontal="center"/>
    </xf>
    <xf numFmtId="10" fontId="1" fillId="0" borderId="13" xfId="1" applyNumberFormat="1" applyBorder="1"/>
    <xf numFmtId="44" fontId="1" fillId="0" borderId="13" xfId="1" applyNumberFormat="1" applyBorder="1" applyAlignment="1">
      <alignment vertical="center"/>
    </xf>
    <xf numFmtId="44" fontId="1" fillId="37" borderId="13" xfId="1" applyNumberFormat="1" applyFill="1" applyBorder="1"/>
    <xf numFmtId="6" fontId="1" fillId="37" borderId="13" xfId="1" applyNumberFormat="1" applyFill="1" applyBorder="1"/>
    <xf numFmtId="0" fontId="42" fillId="0" borderId="10" xfId="0" applyFont="1" applyBorder="1"/>
    <xf numFmtId="0" fontId="22" fillId="0" borderId="10" xfId="0" applyFont="1" applyBorder="1"/>
    <xf numFmtId="9" fontId="0" fillId="0" borderId="10" xfId="45" applyNumberFormat="1" applyFont="1" applyFill="1" applyBorder="1" applyAlignment="1">
      <alignment horizontal="center"/>
    </xf>
    <xf numFmtId="0" fontId="37" fillId="0" borderId="0" xfId="0" applyFont="1" applyAlignment="1">
      <alignment horizontal="center"/>
    </xf>
    <xf numFmtId="0" fontId="34" fillId="0" borderId="13" xfId="0" applyFont="1" applyBorder="1"/>
    <xf numFmtId="0" fontId="65" fillId="26" borderId="0" xfId="1" applyFont="1" applyFill="1" applyAlignment="1">
      <alignment horizontal="center" vertical="center"/>
    </xf>
    <xf numFmtId="0" fontId="66" fillId="26" borderId="10" xfId="1" applyFont="1" applyFill="1" applyBorder="1" applyAlignment="1">
      <alignment horizontal="center" vertical="center" wrapText="1"/>
    </xf>
    <xf numFmtId="0" fontId="67" fillId="0" borderId="0" xfId="0" applyFont="1"/>
    <xf numFmtId="0" fontId="48" fillId="0" borderId="10" xfId="0" applyFont="1" applyBorder="1" applyAlignment="1">
      <alignment horizontal="center"/>
    </xf>
    <xf numFmtId="0" fontId="47" fillId="0" borderId="10" xfId="0" applyFont="1" applyBorder="1"/>
    <xf numFmtId="0" fontId="64" fillId="0" borderId="0" xfId="1" applyFont="1" applyAlignment="1">
      <alignment horizontal="left"/>
    </xf>
    <xf numFmtId="0" fontId="22" fillId="0" borderId="10" xfId="47" applyFont="1" applyBorder="1" applyAlignment="1">
      <alignment vertical="center"/>
    </xf>
    <xf numFmtId="0" fontId="22" fillId="0" borderId="10" xfId="47" applyFont="1" applyBorder="1" applyAlignment="1">
      <alignment vertical="center" wrapText="1"/>
    </xf>
    <xf numFmtId="0" fontId="69" fillId="29" borderId="14" xfId="1" applyFont="1" applyFill="1" applyBorder="1" applyAlignment="1">
      <alignment vertical="center"/>
    </xf>
    <xf numFmtId="0" fontId="69" fillId="29" borderId="17" xfId="1" applyFont="1" applyFill="1" applyBorder="1" applyAlignment="1">
      <alignment vertical="center"/>
    </xf>
    <xf numFmtId="166" fontId="22" fillId="0" borderId="11" xfId="1" applyNumberFormat="1" applyFont="1" applyBorder="1"/>
    <xf numFmtId="166" fontId="22" fillId="0" borderId="11" xfId="1" applyNumberFormat="1" applyFont="1" applyBorder="1" applyAlignment="1">
      <alignment vertical="center" wrapText="1"/>
    </xf>
    <xf numFmtId="10" fontId="22" fillId="0" borderId="10" xfId="1" applyNumberFormat="1" applyFont="1" applyBorder="1"/>
    <xf numFmtId="0" fontId="68" fillId="31" borderId="14" xfId="1" applyFont="1" applyFill="1" applyBorder="1"/>
    <xf numFmtId="0" fontId="68" fillId="31" borderId="17" xfId="1" applyFont="1" applyFill="1" applyBorder="1"/>
    <xf numFmtId="166" fontId="22" fillId="0" borderId="11" xfId="1" applyNumberFormat="1" applyFont="1" applyBorder="1" applyAlignment="1">
      <alignment wrapText="1"/>
    </xf>
    <xf numFmtId="41" fontId="68" fillId="0" borderId="10" xfId="1" applyNumberFormat="1" applyFont="1" applyBorder="1" applyAlignment="1">
      <alignment vertical="center"/>
    </xf>
    <xf numFmtId="44" fontId="22" fillId="0" borderId="10" xfId="1" applyNumberFormat="1" applyFont="1" applyBorder="1" applyAlignment="1">
      <alignment horizontal="right" vertical="center"/>
    </xf>
    <xf numFmtId="10" fontId="22" fillId="0" borderId="10" xfId="1" applyNumberFormat="1" applyFont="1" applyBorder="1" applyAlignment="1">
      <alignment vertical="center"/>
    </xf>
    <xf numFmtId="164" fontId="68" fillId="30" borderId="14" xfId="1" applyNumberFormat="1" applyFont="1" applyFill="1" applyBorder="1"/>
    <xf numFmtId="164" fontId="68" fillId="30" borderId="17" xfId="1" applyNumberFormat="1" applyFont="1" applyFill="1" applyBorder="1"/>
    <xf numFmtId="41" fontId="22" fillId="0" borderId="10" xfId="1" applyNumberFormat="1" applyFont="1" applyBorder="1" applyAlignment="1">
      <alignment vertical="center" wrapText="1"/>
    </xf>
    <xf numFmtId="0" fontId="69" fillId="29" borderId="29" xfId="1" applyFont="1" applyFill="1" applyBorder="1" applyAlignment="1">
      <alignment vertical="center"/>
    </xf>
    <xf numFmtId="0" fontId="69" fillId="29" borderId="32" xfId="1" applyFont="1" applyFill="1" applyBorder="1" applyAlignment="1">
      <alignment vertical="center"/>
    </xf>
    <xf numFmtId="164" fontId="68" fillId="30" borderId="34" xfId="1" applyNumberFormat="1" applyFont="1" applyFill="1" applyBorder="1"/>
    <xf numFmtId="0" fontId="70" fillId="29" borderId="14" xfId="1" applyFont="1" applyFill="1" applyBorder="1" applyAlignment="1">
      <alignment vertical="center"/>
    </xf>
    <xf numFmtId="0" fontId="70" fillId="29" borderId="17" xfId="1" applyFont="1" applyFill="1" applyBorder="1" applyAlignment="1">
      <alignment vertical="center"/>
    </xf>
    <xf numFmtId="44" fontId="22" fillId="0" borderId="10" xfId="1" applyNumberFormat="1" applyFont="1" applyBorder="1" applyAlignment="1">
      <alignment vertical="center" wrapText="1"/>
    </xf>
    <xf numFmtId="0" fontId="22" fillId="31" borderId="14" xfId="1" applyFont="1" applyFill="1" applyBorder="1"/>
    <xf numFmtId="0" fontId="22" fillId="31" borderId="17" xfId="1" applyFont="1" applyFill="1" applyBorder="1"/>
    <xf numFmtId="49" fontId="22" fillId="25" borderId="17" xfId="1" applyNumberFormat="1" applyFont="1" applyFill="1" applyBorder="1" applyAlignment="1">
      <alignment horizontal="center" vertical="center" wrapText="1"/>
    </xf>
    <xf numFmtId="49" fontId="18" fillId="25" borderId="17" xfId="1" applyNumberFormat="1" applyFont="1" applyFill="1" applyBorder="1" applyAlignment="1">
      <alignment horizontal="center" vertical="center" wrapText="1"/>
    </xf>
    <xf numFmtId="41" fontId="0" fillId="0" borderId="17" xfId="0" applyNumberFormat="1" applyBorder="1" applyAlignment="1">
      <alignment horizontal="center" vertical="center"/>
    </xf>
    <xf numFmtId="44" fontId="1" fillId="0" borderId="17" xfId="1" applyNumberFormat="1" applyBorder="1" applyAlignment="1">
      <alignment horizontal="right"/>
    </xf>
    <xf numFmtId="44" fontId="1" fillId="0" borderId="17" xfId="1" applyNumberFormat="1" applyBorder="1" applyAlignment="1">
      <alignment horizontal="center" vertical="center"/>
    </xf>
    <xf numFmtId="166" fontId="42" fillId="0" borderId="11" xfId="1" applyNumberFormat="1" applyFont="1" applyBorder="1"/>
    <xf numFmtId="166" fontId="42" fillId="0" borderId="11" xfId="1" applyNumberFormat="1" applyFont="1" applyBorder="1" applyAlignment="1">
      <alignment vertical="center" wrapText="1"/>
    </xf>
    <xf numFmtId="0" fontId="47" fillId="0" borderId="14" xfId="0" applyFont="1" applyBorder="1"/>
    <xf numFmtId="0" fontId="38" fillId="26" borderId="19" xfId="0" applyFont="1" applyFill="1" applyBorder="1" applyAlignment="1">
      <alignment horizontal="center" vertical="center"/>
    </xf>
    <xf numFmtId="0" fontId="38" fillId="26" borderId="18" xfId="0" applyFont="1" applyFill="1" applyBorder="1" applyAlignment="1">
      <alignment horizontal="center" vertical="center"/>
    </xf>
    <xf numFmtId="0" fontId="38" fillId="26" borderId="10" xfId="0" applyFont="1" applyFill="1" applyBorder="1" applyAlignment="1">
      <alignment horizontal="center" vertical="center" wrapText="1"/>
    </xf>
    <xf numFmtId="49" fontId="38" fillId="25" borderId="10" xfId="0" applyNumberFormat="1" applyFont="1" applyFill="1" applyBorder="1" applyAlignment="1">
      <alignment horizontal="center" vertical="center" wrapText="1"/>
    </xf>
    <xf numFmtId="0" fontId="59" fillId="29" borderId="14" xfId="0" applyFont="1" applyFill="1" applyBorder="1" applyAlignment="1">
      <alignment vertical="center"/>
    </xf>
    <xf numFmtId="166" fontId="47" fillId="0" borderId="11" xfId="0" applyNumberFormat="1" applyFont="1" applyBorder="1"/>
    <xf numFmtId="10" fontId="47" fillId="0" borderId="10" xfId="0" applyNumberFormat="1" applyFont="1" applyBorder="1"/>
    <xf numFmtId="0" fontId="47" fillId="31" borderId="14" xfId="0" applyFont="1" applyFill="1" applyBorder="1"/>
    <xf numFmtId="166" fontId="47" fillId="0" borderId="11" xfId="0" applyNumberFormat="1" applyFont="1" applyBorder="1" applyAlignment="1">
      <alignment wrapText="1"/>
    </xf>
    <xf numFmtId="41" fontId="47" fillId="0" borderId="10" xfId="0" applyNumberFormat="1" applyFont="1" applyBorder="1" applyAlignment="1">
      <alignment wrapText="1"/>
    </xf>
    <xf numFmtId="44" fontId="47" fillId="0" borderId="10" xfId="0" applyNumberFormat="1" applyFont="1" applyBorder="1"/>
    <xf numFmtId="164" fontId="47" fillId="35" borderId="14" xfId="0" applyNumberFormat="1" applyFont="1" applyFill="1" applyBorder="1"/>
    <xf numFmtId="164" fontId="47" fillId="30" borderId="14" xfId="0" applyNumberFormat="1" applyFont="1" applyFill="1" applyBorder="1"/>
    <xf numFmtId="44" fontId="47" fillId="0" borderId="17" xfId="0" applyNumberFormat="1" applyFont="1" applyBorder="1" applyAlignment="1">
      <alignment horizontal="center" vertical="center"/>
    </xf>
    <xf numFmtId="44" fontId="47" fillId="0" borderId="10" xfId="0" applyNumberFormat="1" applyFont="1" applyBorder="1" applyAlignment="1">
      <alignment vertical="center" wrapText="1"/>
    </xf>
    <xf numFmtId="44" fontId="47" fillId="0" borderId="10" xfId="0" applyNumberFormat="1" applyFont="1" applyBorder="1" applyAlignment="1">
      <alignment vertical="center"/>
    </xf>
    <xf numFmtId="44" fontId="47" fillId="0" borderId="10" xfId="0" applyNumberFormat="1" applyFont="1" applyBorder="1" applyAlignment="1">
      <alignment horizontal="right"/>
    </xf>
    <xf numFmtId="166" fontId="1" fillId="0" borderId="18" xfId="1" applyNumberFormat="1" applyBorder="1" applyAlignment="1">
      <alignment horizontal="center" vertical="center" wrapText="1"/>
    </xf>
    <xf numFmtId="0" fontId="49" fillId="0" borderId="0" xfId="48" applyFont="1" applyAlignment="1">
      <alignment horizontal="left"/>
    </xf>
    <xf numFmtId="0" fontId="71" fillId="0" borderId="10" xfId="48" applyBorder="1"/>
    <xf numFmtId="0" fontId="49" fillId="0" borderId="10" xfId="48" applyFont="1" applyBorder="1" applyAlignment="1">
      <alignment horizontal="left"/>
    </xf>
    <xf numFmtId="0" fontId="32" fillId="0" borderId="14" xfId="0" applyFont="1" applyBorder="1"/>
    <xf numFmtId="0" fontId="32" fillId="31" borderId="14" xfId="0" applyFont="1" applyFill="1" applyBorder="1"/>
    <xf numFmtId="41" fontId="32" fillId="0" borderId="10" xfId="0" applyNumberFormat="1" applyFont="1" applyBorder="1" applyAlignment="1">
      <alignment wrapText="1"/>
    </xf>
    <xf numFmtId="44" fontId="32" fillId="0" borderId="10" xfId="0" applyNumberFormat="1" applyFont="1" applyBorder="1"/>
    <xf numFmtId="164" fontId="32" fillId="35" borderId="14" xfId="0" applyNumberFormat="1" applyFont="1" applyFill="1" applyBorder="1"/>
    <xf numFmtId="164" fontId="32" fillId="30" borderId="14" xfId="0" applyNumberFormat="1" applyFont="1" applyFill="1" applyBorder="1"/>
    <xf numFmtId="44" fontId="32" fillId="0" borderId="10" xfId="0" applyNumberFormat="1" applyFont="1" applyBorder="1" applyAlignment="1">
      <alignment vertical="center" wrapText="1"/>
    </xf>
    <xf numFmtId="0" fontId="72" fillId="26" borderId="10" xfId="0" applyFont="1" applyFill="1" applyBorder="1" applyAlignment="1">
      <alignment horizontal="center" vertical="center" wrapText="1"/>
    </xf>
    <xf numFmtId="0" fontId="63" fillId="29" borderId="14" xfId="0" applyFont="1" applyFill="1" applyBorder="1" applyAlignment="1">
      <alignment horizontal="center" vertical="center"/>
    </xf>
    <xf numFmtId="0" fontId="22" fillId="0" borderId="14" xfId="1" applyFont="1" applyBorder="1"/>
    <xf numFmtId="44" fontId="22" fillId="0" borderId="10" xfId="1" applyNumberFormat="1" applyFont="1" applyBorder="1" applyAlignment="1">
      <alignment vertical="center"/>
    </xf>
    <xf numFmtId="44" fontId="22" fillId="0" borderId="10" xfId="1" applyNumberFormat="1" applyFont="1" applyBorder="1" applyAlignment="1">
      <alignment wrapText="1"/>
    </xf>
    <xf numFmtId="0" fontId="72" fillId="29" borderId="10" xfId="1" applyFont="1" applyFill="1" applyBorder="1" applyAlignment="1">
      <alignment horizontal="center" vertical="center" wrapText="1"/>
    </xf>
    <xf numFmtId="0" fontId="63" fillId="29" borderId="14" xfId="1" applyFont="1" applyFill="1" applyBorder="1" applyAlignment="1">
      <alignment vertical="center"/>
    </xf>
    <xf numFmtId="0" fontId="63" fillId="29" borderId="29" xfId="1" applyFont="1" applyFill="1" applyBorder="1" applyAlignment="1">
      <alignment vertical="center"/>
    </xf>
    <xf numFmtId="10" fontId="22" fillId="0" borderId="10" xfId="1" applyNumberFormat="1" applyFont="1" applyBorder="1" applyAlignment="1">
      <alignment vertical="center" wrapText="1"/>
    </xf>
    <xf numFmtId="44" fontId="32" fillId="0" borderId="10" xfId="0" applyNumberFormat="1" applyFont="1" applyBorder="1" applyAlignment="1">
      <alignment vertical="center"/>
    </xf>
    <xf numFmtId="10" fontId="32" fillId="0" borderId="10" xfId="0" applyNumberFormat="1" applyFont="1" applyBorder="1" applyAlignment="1">
      <alignment vertical="center"/>
    </xf>
    <xf numFmtId="0" fontId="72" fillId="26" borderId="10" xfId="1" applyFont="1" applyFill="1" applyBorder="1" applyAlignment="1">
      <alignment horizontal="center" vertical="center" wrapText="1"/>
    </xf>
    <xf numFmtId="0" fontId="73" fillId="0" borderId="0" xfId="0" applyFont="1" applyAlignment="1">
      <alignment vertical="center"/>
    </xf>
    <xf numFmtId="14" fontId="0" fillId="0" borderId="0" xfId="0" applyNumberFormat="1"/>
    <xf numFmtId="0" fontId="74" fillId="0" borderId="0" xfId="0" applyFont="1" applyAlignment="1">
      <alignment vertical="center"/>
    </xf>
    <xf numFmtId="44" fontId="32" fillId="0" borderId="11" xfId="0" applyNumberFormat="1" applyFont="1" applyBorder="1"/>
    <xf numFmtId="44" fontId="32" fillId="0" borderId="10" xfId="0" applyNumberFormat="1" applyFont="1" applyBorder="1" applyAlignment="1">
      <alignment horizontal="center" vertical="center"/>
    </xf>
    <xf numFmtId="44" fontId="42" fillId="0" borderId="10" xfId="0" applyNumberFormat="1" applyFont="1" applyBorder="1"/>
    <xf numFmtId="44" fontId="22" fillId="0" borderId="10" xfId="0" applyNumberFormat="1" applyFont="1" applyBorder="1"/>
    <xf numFmtId="44" fontId="32" fillId="0" borderId="10" xfId="45" applyFont="1" applyFill="1" applyBorder="1" applyAlignment="1">
      <alignment horizontal="center"/>
    </xf>
    <xf numFmtId="44" fontId="32" fillId="0" borderId="10" xfId="0" applyNumberFormat="1" applyFont="1" applyBorder="1" applyAlignment="1">
      <alignment horizontal="center"/>
    </xf>
    <xf numFmtId="44" fontId="32" fillId="0" borderId="10" xfId="45" applyFont="1" applyBorder="1"/>
    <xf numFmtId="44" fontId="32" fillId="0" borderId="0" xfId="0" applyNumberFormat="1" applyFont="1"/>
    <xf numFmtId="44" fontId="0" fillId="0" borderId="22" xfId="0" applyNumberFormat="1" applyBorder="1" applyAlignment="1">
      <alignment vertical="center"/>
    </xf>
    <xf numFmtId="44" fontId="0" fillId="33" borderId="10" xfId="0" applyNumberFormat="1" applyFill="1" applyBorder="1"/>
    <xf numFmtId="44" fontId="22" fillId="0" borderId="10" xfId="47" applyNumberFormat="1" applyFont="1" applyBorder="1"/>
    <xf numFmtId="44" fontId="49" fillId="0" borderId="10" xfId="47" applyNumberFormat="1" applyBorder="1"/>
    <xf numFmtId="44" fontId="32" fillId="37" borderId="10" xfId="45" applyFont="1" applyFill="1" applyBorder="1"/>
    <xf numFmtId="44" fontId="32" fillId="33" borderId="10" xfId="45" applyFont="1" applyFill="1" applyBorder="1"/>
    <xf numFmtId="44" fontId="0" fillId="37" borderId="10" xfId="45" applyFont="1" applyFill="1" applyBorder="1"/>
    <xf numFmtId="44" fontId="46" fillId="37" borderId="10" xfId="45" applyFont="1" applyFill="1" applyBorder="1"/>
    <xf numFmtId="44" fontId="0" fillId="0" borderId="10" xfId="45" applyFont="1" applyFill="1" applyBorder="1"/>
    <xf numFmtId="0" fontId="37" fillId="31" borderId="10" xfId="0" applyFont="1" applyFill="1" applyBorder="1" applyAlignment="1">
      <alignment horizontal="center" vertical="center" wrapText="1"/>
    </xf>
    <xf numFmtId="0" fontId="21" fillId="26" borderId="23" xfId="0" applyFont="1" applyFill="1" applyBorder="1" applyAlignment="1">
      <alignment horizontal="center" vertical="center"/>
    </xf>
    <xf numFmtId="0" fontId="47" fillId="0" borderId="10" xfId="0" applyFont="1" applyBorder="1" applyAlignment="1">
      <alignment horizontal="center" vertical="center" wrapText="1"/>
    </xf>
    <xf numFmtId="0" fontId="47" fillId="0" borderId="10" xfId="0" applyFont="1" applyBorder="1" applyAlignment="1">
      <alignment vertical="center"/>
    </xf>
    <xf numFmtId="44" fontId="47" fillId="0" borderId="10" xfId="0" applyNumberFormat="1" applyFont="1" applyBorder="1" applyAlignment="1">
      <alignment horizontal="center" vertical="center"/>
    </xf>
    <xf numFmtId="9" fontId="47" fillId="0" borderId="10" xfId="45" applyNumberFormat="1" applyFont="1" applyFill="1" applyBorder="1" applyAlignment="1">
      <alignment horizontal="center" vertical="center"/>
    </xf>
    <xf numFmtId="44" fontId="47" fillId="0" borderId="10" xfId="45" applyFont="1" applyFill="1" applyBorder="1" applyAlignment="1">
      <alignment vertical="center"/>
    </xf>
    <xf numFmtId="0" fontId="47" fillId="0" borderId="10" xfId="0" applyFont="1" applyBorder="1" applyAlignment="1">
      <alignment horizontal="center" vertical="center"/>
    </xf>
    <xf numFmtId="0" fontId="54" fillId="31" borderId="20"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52" fillId="31" borderId="10" xfId="0" applyFont="1" applyFill="1" applyBorder="1" applyAlignment="1">
      <alignment horizontal="center" vertical="center" wrapText="1"/>
    </xf>
    <xf numFmtId="0" fontId="54" fillId="32" borderId="10" xfId="0" applyFont="1" applyFill="1" applyBorder="1" applyAlignment="1">
      <alignment horizontal="center" wrapText="1"/>
    </xf>
    <xf numFmtId="0" fontId="50" fillId="0" borderId="0" xfId="0" applyFont="1" applyAlignment="1">
      <alignment horizontal="center"/>
    </xf>
    <xf numFmtId="0" fontId="32" fillId="0" borderId="0" xfId="0" applyFont="1"/>
    <xf numFmtId="0" fontId="32" fillId="0" borderId="0" xfId="0" applyFont="1" applyAlignment="1">
      <alignment horizontal="center"/>
    </xf>
    <xf numFmtId="0" fontId="51" fillId="0" borderId="0" xfId="0" applyFont="1" applyAlignment="1">
      <alignment horizontal="center"/>
    </xf>
    <xf numFmtId="49" fontId="52" fillId="0" borderId="0" xfId="0" applyNumberFormat="1" applyFont="1" applyAlignment="1">
      <alignment horizontal="center"/>
    </xf>
    <xf numFmtId="49" fontId="53" fillId="0" borderId="0" xfId="0" applyNumberFormat="1" applyFont="1"/>
    <xf numFmtId="49" fontId="53" fillId="0" borderId="0" xfId="0" applyNumberFormat="1" applyFont="1" applyAlignment="1">
      <alignment horizontal="center"/>
    </xf>
    <xf numFmtId="0" fontId="52" fillId="31" borderId="20" xfId="0" applyFont="1" applyFill="1" applyBorder="1" applyAlignment="1">
      <alignment horizontal="center" vertical="center" wrapText="1"/>
    </xf>
    <xf numFmtId="0" fontId="52" fillId="31" borderId="11" xfId="0" applyFont="1" applyFill="1" applyBorder="1" applyAlignment="1">
      <alignment horizontal="center" vertical="center" wrapText="1"/>
    </xf>
    <xf numFmtId="0" fontId="32" fillId="0" borderId="0" xfId="0" applyFont="1" applyAlignment="1">
      <alignment horizontal="left" wrapText="1"/>
    </xf>
    <xf numFmtId="0" fontId="73" fillId="0" borderId="0" xfId="0" applyFont="1" applyAlignment="1">
      <alignment vertical="center"/>
    </xf>
    <xf numFmtId="0" fontId="0" fillId="0" borderId="0" xfId="0"/>
    <xf numFmtId="44" fontId="32" fillId="0" borderId="13" xfId="0" applyNumberFormat="1" applyFont="1" applyBorder="1" applyAlignment="1">
      <alignment horizontal="center"/>
    </xf>
    <xf numFmtId="44" fontId="32" fillId="0" borderId="17" xfId="0" applyNumberFormat="1" applyFont="1" applyBorder="1" applyAlignment="1">
      <alignment horizontal="center"/>
    </xf>
    <xf numFmtId="44" fontId="32" fillId="0" borderId="13" xfId="0" applyNumberFormat="1" applyFont="1" applyBorder="1" applyAlignment="1">
      <alignment horizontal="right"/>
    </xf>
    <xf numFmtId="44" fontId="32" fillId="0" borderId="17" xfId="0" applyNumberFormat="1" applyFont="1" applyBorder="1" applyAlignment="1">
      <alignment horizontal="right"/>
    </xf>
    <xf numFmtId="44" fontId="32" fillId="0" borderId="13" xfId="0" applyNumberFormat="1" applyFont="1" applyBorder="1" applyAlignment="1">
      <alignment horizontal="center" vertical="center"/>
    </xf>
    <xf numFmtId="44" fontId="32" fillId="0" borderId="17" xfId="0" applyNumberFormat="1" applyFont="1" applyBorder="1" applyAlignment="1">
      <alignment horizontal="center" vertical="center"/>
    </xf>
    <xf numFmtId="0" fontId="72" fillId="26" borderId="21" xfId="0" applyFont="1" applyFill="1" applyBorder="1" applyAlignment="1">
      <alignment horizontal="center" vertical="center"/>
    </xf>
    <xf numFmtId="0" fontId="72" fillId="26" borderId="19" xfId="0" applyFont="1" applyFill="1" applyBorder="1" applyAlignment="1">
      <alignment horizontal="center" vertical="center"/>
    </xf>
    <xf numFmtId="49" fontId="18" fillId="25" borderId="13" xfId="0" applyNumberFormat="1" applyFont="1" applyFill="1" applyBorder="1" applyAlignment="1">
      <alignment horizontal="center" vertical="center" wrapText="1"/>
    </xf>
    <xf numFmtId="0" fontId="32" fillId="0" borderId="17" xfId="0" applyFont="1" applyBorder="1" applyAlignment="1">
      <alignment horizontal="center" vertical="center" wrapText="1"/>
    </xf>
    <xf numFmtId="0" fontId="72" fillId="26" borderId="12" xfId="0" applyFont="1" applyFill="1" applyBorder="1" applyAlignment="1">
      <alignment horizontal="center" vertical="center"/>
    </xf>
    <xf numFmtId="0" fontId="72" fillId="26" borderId="18" xfId="0" applyFont="1" applyFill="1" applyBorder="1" applyAlignment="1">
      <alignment horizontal="center" vertical="center"/>
    </xf>
    <xf numFmtId="49" fontId="18" fillId="25" borderId="17" xfId="0" applyNumberFormat="1" applyFont="1" applyFill="1" applyBorder="1" applyAlignment="1">
      <alignment horizontal="center" vertical="center" wrapText="1"/>
    </xf>
    <xf numFmtId="44" fontId="0" fillId="0" borderId="13" xfId="0" applyNumberFormat="1" applyBorder="1" applyAlignment="1">
      <alignment horizontal="center" vertical="center"/>
    </xf>
    <xf numFmtId="44" fontId="0" fillId="0" borderId="17" xfId="0" applyNumberFormat="1" applyBorder="1" applyAlignment="1">
      <alignment horizontal="center" vertical="center"/>
    </xf>
    <xf numFmtId="44" fontId="0" fillId="0" borderId="13" xfId="0" applyNumberFormat="1" applyBorder="1" applyAlignment="1">
      <alignment horizontal="center"/>
    </xf>
    <xf numFmtId="44" fontId="0" fillId="0" borderId="17" xfId="0" applyNumberFormat="1" applyBorder="1" applyAlignment="1">
      <alignment horizontal="center"/>
    </xf>
    <xf numFmtId="44" fontId="0" fillId="0" borderId="13" xfId="0" applyNumberFormat="1" applyBorder="1" applyAlignment="1">
      <alignment horizontal="right"/>
    </xf>
    <xf numFmtId="44" fontId="0" fillId="0" borderId="17" xfId="0" applyNumberFormat="1" applyBorder="1" applyAlignment="1">
      <alignment horizontal="right"/>
    </xf>
    <xf numFmtId="44" fontId="47" fillId="0" borderId="13" xfId="0" applyNumberFormat="1" applyFont="1" applyBorder="1" applyAlignment="1">
      <alignment horizontal="right"/>
    </xf>
    <xf numFmtId="44" fontId="47" fillId="0" borderId="17" xfId="0" applyNumberFormat="1" applyFont="1" applyBorder="1" applyAlignment="1">
      <alignment horizontal="right"/>
    </xf>
    <xf numFmtId="44" fontId="47" fillId="0" borderId="13" xfId="0" applyNumberFormat="1" applyFont="1" applyBorder="1" applyAlignment="1">
      <alignment horizontal="center"/>
    </xf>
    <xf numFmtId="44" fontId="47" fillId="0" borderId="17" xfId="0" applyNumberFormat="1" applyFont="1" applyBorder="1" applyAlignment="1">
      <alignment horizontal="center"/>
    </xf>
    <xf numFmtId="44" fontId="47" fillId="0" borderId="13" xfId="0" applyNumberFormat="1" applyFont="1" applyBorder="1" applyAlignment="1">
      <alignment horizontal="center" vertical="center"/>
    </xf>
    <xf numFmtId="44" fontId="47" fillId="0" borderId="17" xfId="0" applyNumberFormat="1" applyFont="1" applyBorder="1" applyAlignment="1">
      <alignment horizontal="center" vertical="center"/>
    </xf>
    <xf numFmtId="0" fontId="5" fillId="26" borderId="21" xfId="0" applyFont="1" applyFill="1" applyBorder="1" applyAlignment="1">
      <alignment horizontal="center" vertical="center"/>
    </xf>
    <xf numFmtId="0" fontId="5" fillId="26" borderId="19" xfId="0" applyFont="1" applyFill="1" applyBorder="1" applyAlignment="1">
      <alignment horizontal="center" vertical="center"/>
    </xf>
    <xf numFmtId="0" fontId="5" fillId="26" borderId="12" xfId="0" applyFont="1" applyFill="1" applyBorder="1" applyAlignment="1">
      <alignment horizontal="center" vertical="center"/>
    </xf>
    <xf numFmtId="0" fontId="5" fillId="26" borderId="18" xfId="0" applyFont="1" applyFill="1" applyBorder="1" applyAlignment="1">
      <alignment horizontal="center" vertical="center"/>
    </xf>
    <xf numFmtId="0" fontId="0" fillId="0" borderId="17" xfId="0" applyBorder="1" applyAlignment="1">
      <alignment horizontal="center" vertical="center" wrapText="1"/>
    </xf>
    <xf numFmtId="0" fontId="5" fillId="26" borderId="15" xfId="0" applyFont="1" applyFill="1" applyBorder="1" applyAlignment="1">
      <alignment horizontal="center" vertical="center"/>
    </xf>
    <xf numFmtId="0" fontId="5" fillId="26" borderId="24" xfId="0" applyFont="1" applyFill="1" applyBorder="1" applyAlignment="1">
      <alignment horizontal="center" vertical="center"/>
    </xf>
    <xf numFmtId="0" fontId="44" fillId="29" borderId="13" xfId="0" applyFont="1" applyFill="1" applyBorder="1" applyAlignment="1">
      <alignment horizontal="center" vertical="center"/>
    </xf>
    <xf numFmtId="0" fontId="44" fillId="29" borderId="14"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3"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xf>
    <xf numFmtId="0" fontId="0" fillId="0" borderId="17" xfId="0" applyBorder="1" applyAlignment="1">
      <alignment horizontal="left"/>
    </xf>
    <xf numFmtId="0" fontId="1" fillId="0" borderId="13" xfId="0" applyFont="1" applyBorder="1" applyAlignment="1">
      <alignment horizontal="left" vertical="center" wrapText="1"/>
    </xf>
    <xf numFmtId="0" fontId="1" fillId="0" borderId="17" xfId="0" applyFont="1" applyBorder="1" applyAlignment="1">
      <alignment horizontal="left" vertical="center" wrapText="1"/>
    </xf>
    <xf numFmtId="0" fontId="34"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1" xfId="0" applyFont="1" applyBorder="1" applyAlignment="1">
      <alignment horizontal="center" vertical="center" wrapText="1"/>
    </xf>
    <xf numFmtId="0" fontId="44" fillId="29" borderId="13" xfId="1" applyFont="1" applyFill="1" applyBorder="1" applyAlignment="1">
      <alignment horizontal="center" vertical="center" wrapText="1"/>
    </xf>
    <xf numFmtId="0" fontId="44" fillId="29" borderId="14" xfId="1" applyFont="1" applyFill="1" applyBorder="1" applyAlignment="1">
      <alignment horizontal="center" vertical="center" wrapText="1"/>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11" xfId="0" applyFont="1" applyBorder="1" applyAlignment="1">
      <alignment horizontal="center" vertical="center"/>
    </xf>
    <xf numFmtId="0" fontId="18" fillId="25" borderId="13" xfId="0" applyFont="1" applyFill="1" applyBorder="1" applyAlignment="1">
      <alignment horizontal="center" vertical="center" wrapText="1"/>
    </xf>
    <xf numFmtId="0" fontId="18" fillId="25" borderId="17" xfId="0" applyFont="1" applyFill="1" applyBorder="1" applyAlignment="1">
      <alignment horizontal="center" vertical="center" wrapText="1"/>
    </xf>
    <xf numFmtId="0" fontId="44" fillId="29" borderId="13" xfId="0" applyFont="1" applyFill="1" applyBorder="1" applyAlignment="1">
      <alignment horizontal="center" vertical="center" wrapText="1"/>
    </xf>
    <xf numFmtId="0" fontId="44" fillId="29" borderId="14" xfId="0" applyFont="1" applyFill="1" applyBorder="1" applyAlignment="1">
      <alignment horizontal="center" vertical="center" wrapText="1"/>
    </xf>
    <xf numFmtId="49" fontId="20" fillId="0" borderId="14" xfId="0" applyNumberFormat="1" applyFont="1" applyBorder="1" applyAlignment="1">
      <alignment horizontal="left"/>
    </xf>
    <xf numFmtId="0" fontId="21" fillId="26" borderId="21" xfId="0" applyFont="1" applyFill="1" applyBorder="1" applyAlignment="1">
      <alignment horizontal="center" vertical="center"/>
    </xf>
    <xf numFmtId="0" fontId="21" fillId="26" borderId="24" xfId="0" applyFont="1" applyFill="1" applyBorder="1" applyAlignment="1">
      <alignment horizontal="center" vertical="center"/>
    </xf>
    <xf numFmtId="0" fontId="21" fillId="26" borderId="19" xfId="0" applyFont="1" applyFill="1" applyBorder="1" applyAlignment="1">
      <alignment horizontal="center" vertical="center"/>
    </xf>
    <xf numFmtId="0" fontId="21" fillId="26" borderId="16" xfId="0" applyFont="1" applyFill="1" applyBorder="1" applyAlignment="1">
      <alignment horizontal="center" vertical="center"/>
    </xf>
    <xf numFmtId="0" fontId="21" fillId="26" borderId="0" xfId="0" applyFont="1" applyFill="1" applyAlignment="1">
      <alignment horizontal="center" vertical="center"/>
    </xf>
    <xf numFmtId="0" fontId="21" fillId="26" borderId="23" xfId="0" applyFont="1" applyFill="1" applyBorder="1" applyAlignment="1">
      <alignment horizontal="center" vertical="center"/>
    </xf>
    <xf numFmtId="0" fontId="21" fillId="26" borderId="12"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18" xfId="0" applyFont="1" applyFill="1" applyBorder="1" applyAlignment="1">
      <alignment horizontal="center" vertical="center"/>
    </xf>
    <xf numFmtId="0" fontId="28" fillId="26" borderId="21" xfId="0" applyFont="1" applyFill="1" applyBorder="1" applyAlignment="1">
      <alignment horizontal="center" vertical="center" wrapText="1"/>
    </xf>
    <xf numFmtId="0" fontId="28" fillId="26" borderId="19" xfId="0" applyFont="1" applyFill="1" applyBorder="1" applyAlignment="1">
      <alignment horizontal="center" vertical="center" wrapText="1"/>
    </xf>
    <xf numFmtId="0" fontId="28" fillId="26" borderId="16" xfId="0" applyFont="1" applyFill="1" applyBorder="1" applyAlignment="1">
      <alignment horizontal="center" vertical="center" wrapText="1"/>
    </xf>
    <xf numFmtId="0" fontId="28" fillId="26" borderId="23" xfId="0" applyFont="1" applyFill="1" applyBorder="1" applyAlignment="1">
      <alignment horizontal="center" vertical="center" wrapText="1"/>
    </xf>
    <xf numFmtId="0" fontId="28" fillId="26" borderId="12" xfId="0" applyFont="1" applyFill="1" applyBorder="1" applyAlignment="1">
      <alignment horizontal="center" vertical="center" wrapText="1"/>
    </xf>
    <xf numFmtId="0" fontId="28" fillId="26" borderId="18" xfId="0" applyFont="1" applyFill="1" applyBorder="1" applyAlignment="1">
      <alignment horizontal="center" vertical="center" wrapText="1"/>
    </xf>
    <xf numFmtId="0" fontId="38" fillId="26" borderId="21" xfId="0" applyFont="1" applyFill="1" applyBorder="1" applyAlignment="1">
      <alignment horizontal="center" vertical="center"/>
    </xf>
    <xf numFmtId="0" fontId="38" fillId="26" borderId="19" xfId="0" applyFont="1" applyFill="1" applyBorder="1" applyAlignment="1">
      <alignment horizontal="center" vertical="center"/>
    </xf>
    <xf numFmtId="0" fontId="38" fillId="26" borderId="12" xfId="0" applyFont="1" applyFill="1" applyBorder="1" applyAlignment="1">
      <alignment horizontal="center" vertical="center"/>
    </xf>
    <xf numFmtId="0" fontId="38" fillId="26" borderId="18" xfId="0" applyFont="1" applyFill="1" applyBorder="1" applyAlignment="1">
      <alignment horizontal="center" vertical="center"/>
    </xf>
    <xf numFmtId="49" fontId="38" fillId="25" borderId="13" xfId="0" applyNumberFormat="1" applyFont="1" applyFill="1" applyBorder="1" applyAlignment="1">
      <alignment horizontal="center" vertical="center" wrapText="1"/>
    </xf>
    <xf numFmtId="49" fontId="38" fillId="25" borderId="17" xfId="0" applyNumberFormat="1" applyFont="1" applyFill="1" applyBorder="1" applyAlignment="1">
      <alignment horizontal="center" vertical="center" wrapText="1"/>
    </xf>
    <xf numFmtId="42" fontId="32" fillId="0" borderId="0" xfId="0" applyNumberFormat="1" applyFont="1" applyAlignment="1">
      <alignment horizontal="center"/>
    </xf>
    <xf numFmtId="42" fontId="53" fillId="0" borderId="0" xfId="0" applyNumberFormat="1" applyFont="1" applyAlignment="1">
      <alignment horizontal="center"/>
    </xf>
    <xf numFmtId="42" fontId="54" fillId="31" borderId="20" xfId="0" applyNumberFormat="1" applyFont="1" applyFill="1" applyBorder="1" applyAlignment="1">
      <alignment horizontal="center" vertical="center" wrapText="1"/>
    </xf>
    <xf numFmtId="42" fontId="54" fillId="31" borderId="11" xfId="0" applyNumberFormat="1" applyFont="1" applyFill="1" applyBorder="1" applyAlignment="1">
      <alignment horizontal="center" vertical="center" wrapText="1"/>
    </xf>
    <xf numFmtId="166" fontId="1" fillId="0" borderId="13" xfId="1" applyNumberFormat="1" applyBorder="1" applyAlignment="1">
      <alignment horizontal="center" wrapText="1"/>
    </xf>
    <xf numFmtId="166" fontId="1" fillId="0" borderId="17" xfId="1" applyNumberFormat="1" applyBorder="1" applyAlignment="1">
      <alignment horizontal="center" wrapText="1"/>
    </xf>
    <xf numFmtId="10" fontId="1" fillId="0" borderId="13" xfId="1" applyNumberFormat="1" applyBorder="1" applyAlignment="1">
      <alignment horizontal="center" wrapText="1"/>
    </xf>
    <xf numFmtId="10" fontId="1" fillId="0" borderId="17" xfId="1" applyNumberFormat="1" applyBorder="1" applyAlignment="1">
      <alignment horizontal="center" wrapText="1"/>
    </xf>
    <xf numFmtId="41" fontId="0" fillId="0" borderId="13" xfId="0" applyNumberFormat="1" applyBorder="1" applyAlignment="1">
      <alignment horizontal="center"/>
    </xf>
    <xf numFmtId="41" fontId="0" fillId="0" borderId="17" xfId="0" applyNumberFormat="1" applyBorder="1" applyAlignment="1">
      <alignment horizontal="center"/>
    </xf>
    <xf numFmtId="41" fontId="0" fillId="0" borderId="13" xfId="0" applyNumberFormat="1" applyBorder="1" applyAlignment="1">
      <alignment horizontal="center" vertical="center"/>
    </xf>
    <xf numFmtId="41" fontId="0" fillId="0" borderId="17" xfId="0" applyNumberFormat="1" applyBorder="1" applyAlignment="1">
      <alignment horizontal="center" vertical="center"/>
    </xf>
    <xf numFmtId="44" fontId="1" fillId="0" borderId="13" xfId="1" applyNumberFormat="1" applyBorder="1" applyAlignment="1">
      <alignment horizontal="right"/>
    </xf>
    <xf numFmtId="44" fontId="1" fillId="0" borderId="17" xfId="1" applyNumberFormat="1" applyBorder="1" applyAlignment="1">
      <alignment horizontal="right"/>
    </xf>
    <xf numFmtId="44" fontId="1" fillId="0" borderId="13" xfId="1" applyNumberFormat="1" applyBorder="1" applyAlignment="1">
      <alignment horizontal="center"/>
    </xf>
    <xf numFmtId="44" fontId="1" fillId="0" borderId="17" xfId="1" applyNumberFormat="1" applyBorder="1" applyAlignment="1">
      <alignment horizontal="center"/>
    </xf>
    <xf numFmtId="44" fontId="1" fillId="0" borderId="13" xfId="1" applyNumberFormat="1" applyBorder="1" applyAlignment="1">
      <alignment horizontal="center" vertical="center"/>
    </xf>
    <xf numFmtId="44" fontId="1" fillId="0" borderId="17" xfId="1" applyNumberFormat="1" applyBorder="1" applyAlignment="1">
      <alignment horizontal="center" vertical="center"/>
    </xf>
    <xf numFmtId="0" fontId="16" fillId="0" borderId="21"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2" xfId="1" applyFont="1" applyBorder="1" applyAlignment="1">
      <alignment horizontal="center" vertical="center" wrapText="1"/>
    </xf>
    <xf numFmtId="0" fontId="44" fillId="29" borderId="13" xfId="1" applyFont="1" applyFill="1" applyBorder="1" applyAlignment="1">
      <alignment horizontal="center" vertical="center"/>
    </xf>
    <xf numFmtId="0" fontId="44" fillId="29" borderId="14" xfId="1" applyFont="1" applyFill="1" applyBorder="1" applyAlignment="1">
      <alignment horizontal="center" vertical="center"/>
    </xf>
    <xf numFmtId="0" fontId="1" fillId="0" borderId="13" xfId="1" applyBorder="1" applyAlignment="1">
      <alignment horizontal="left" vertical="center"/>
    </xf>
    <xf numFmtId="0" fontId="1" fillId="0" borderId="17" xfId="1" applyBorder="1" applyAlignment="1">
      <alignment horizontal="left" vertical="center"/>
    </xf>
    <xf numFmtId="0" fontId="1" fillId="0" borderId="13" xfId="1" applyBorder="1" applyAlignment="1">
      <alignment horizontal="left"/>
    </xf>
    <xf numFmtId="0" fontId="1" fillId="0" borderId="17" xfId="1" applyBorder="1" applyAlignment="1">
      <alignment horizontal="left"/>
    </xf>
    <xf numFmtId="0" fontId="34" fillId="0" borderId="20" xfId="1" applyFont="1" applyBorder="1" applyAlignment="1">
      <alignment horizontal="center" vertical="center" wrapText="1"/>
    </xf>
    <xf numFmtId="0" fontId="25" fillId="0" borderId="22" xfId="1" applyFont="1" applyBorder="1" applyAlignment="1">
      <alignment horizontal="center" vertical="center" wrapText="1"/>
    </xf>
    <xf numFmtId="0" fontId="25" fillId="0" borderId="11"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11" xfId="1" applyFont="1" applyBorder="1" applyAlignment="1">
      <alignment horizontal="center" vertical="center" wrapText="1"/>
    </xf>
    <xf numFmtId="2" fontId="1" fillId="0" borderId="13" xfId="1" applyNumberFormat="1" applyBorder="1" applyAlignment="1">
      <alignment horizontal="center" vertical="center" wrapText="1"/>
    </xf>
    <xf numFmtId="2" fontId="1" fillId="0" borderId="17" xfId="1" applyNumberFormat="1" applyBorder="1" applyAlignment="1">
      <alignment horizontal="center" vertical="center" wrapText="1"/>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49" fontId="18" fillId="25" borderId="13" xfId="1" applyNumberFormat="1" applyFont="1" applyFill="1" applyBorder="1" applyAlignment="1">
      <alignment horizontal="center" vertical="center" wrapText="1"/>
    </xf>
    <xf numFmtId="49" fontId="18" fillId="25" borderId="17" xfId="1" applyNumberFormat="1" applyFont="1" applyFill="1" applyBorder="1" applyAlignment="1">
      <alignment horizontal="center" vertical="center" wrapText="1"/>
    </xf>
    <xf numFmtId="49" fontId="22" fillId="25" borderId="13" xfId="1" applyNumberFormat="1" applyFont="1" applyFill="1" applyBorder="1" applyAlignment="1">
      <alignment horizontal="center" vertical="center" wrapText="1"/>
    </xf>
    <xf numFmtId="49" fontId="22" fillId="25" borderId="17" xfId="1" applyNumberFormat="1" applyFont="1" applyFill="1" applyBorder="1" applyAlignment="1">
      <alignment horizontal="center" vertical="center" wrapText="1"/>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1" xfId="1" applyFont="1" applyBorder="1" applyAlignment="1">
      <alignment horizontal="center" vertical="center"/>
    </xf>
    <xf numFmtId="0" fontId="18" fillId="25" borderId="13" xfId="1" applyFont="1" applyFill="1" applyBorder="1" applyAlignment="1">
      <alignment horizontal="center" vertical="top" wrapText="1"/>
    </xf>
    <xf numFmtId="0" fontId="18" fillId="25" borderId="17" xfId="1" applyFont="1" applyFill="1" applyBorder="1" applyAlignment="1">
      <alignment horizontal="center" vertical="top" wrapText="1"/>
    </xf>
    <xf numFmtId="49" fontId="18" fillId="25" borderId="13" xfId="1" applyNumberFormat="1" applyFont="1" applyFill="1" applyBorder="1" applyAlignment="1">
      <alignment horizontal="center" vertical="top" wrapText="1"/>
    </xf>
    <xf numFmtId="49" fontId="18" fillId="25" borderId="17" xfId="1" applyNumberFormat="1" applyFont="1" applyFill="1" applyBorder="1" applyAlignment="1">
      <alignment horizontal="center" vertical="top" wrapText="1"/>
    </xf>
    <xf numFmtId="0" fontId="5" fillId="26" borderId="24" xfId="1" applyFont="1" applyFill="1" applyBorder="1" applyAlignment="1">
      <alignment horizontal="center" vertical="center"/>
    </xf>
    <xf numFmtId="0" fontId="5" fillId="26" borderId="19" xfId="1" applyFont="1" applyFill="1" applyBorder="1" applyAlignment="1">
      <alignment horizontal="center" vertical="center"/>
    </xf>
    <xf numFmtId="49" fontId="20" fillId="0" borderId="14" xfId="1" applyNumberFormat="1" applyFont="1" applyBorder="1" applyAlignment="1">
      <alignment horizontal="left"/>
    </xf>
    <xf numFmtId="49" fontId="20" fillId="0" borderId="17" xfId="1" applyNumberFormat="1" applyFont="1" applyBorder="1" applyAlignment="1">
      <alignment horizontal="left"/>
    </xf>
    <xf numFmtId="0" fontId="21" fillId="26" borderId="21" xfId="1" applyFont="1" applyFill="1" applyBorder="1" applyAlignment="1">
      <alignment horizontal="center" vertical="center"/>
    </xf>
    <xf numFmtId="0" fontId="21" fillId="26" borderId="24" xfId="1" applyFont="1" applyFill="1" applyBorder="1" applyAlignment="1">
      <alignment horizontal="center" vertical="center"/>
    </xf>
    <xf numFmtId="0" fontId="21" fillId="26" borderId="19"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Alignment="1">
      <alignment horizontal="center" vertical="center"/>
    </xf>
    <xf numFmtId="0" fontId="21" fillId="26" borderId="23" xfId="1" applyFont="1" applyFill="1" applyBorder="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21" fillId="26" borderId="18" xfId="1" applyFont="1" applyFill="1" applyBorder="1" applyAlignment="1">
      <alignment horizontal="center" vertical="center"/>
    </xf>
    <xf numFmtId="0" fontId="28" fillId="26" borderId="21" xfId="1" applyFont="1" applyFill="1" applyBorder="1" applyAlignment="1">
      <alignment horizontal="center" vertical="center" wrapText="1"/>
    </xf>
    <xf numFmtId="0" fontId="28" fillId="26" borderId="19" xfId="1" applyFont="1" applyFill="1" applyBorder="1" applyAlignment="1">
      <alignment horizontal="center" vertical="center" wrapText="1"/>
    </xf>
    <xf numFmtId="0" fontId="28" fillId="26" borderId="16" xfId="1" applyFont="1" applyFill="1" applyBorder="1" applyAlignment="1">
      <alignment horizontal="center" vertical="center" wrapText="1"/>
    </xf>
    <xf numFmtId="0" fontId="28" fillId="26" borderId="23" xfId="1" applyFont="1" applyFill="1" applyBorder="1" applyAlignment="1">
      <alignment horizontal="center" vertical="center" wrapText="1"/>
    </xf>
    <xf numFmtId="0" fontId="28" fillId="26" borderId="12" xfId="1" applyFont="1" applyFill="1" applyBorder="1" applyAlignment="1">
      <alignment horizontal="center" vertical="center" wrapText="1"/>
    </xf>
    <xf numFmtId="0" fontId="28" fillId="26" borderId="18" xfId="1" applyFont="1" applyFill="1" applyBorder="1" applyAlignment="1">
      <alignment horizontal="center" vertical="center" wrapText="1"/>
    </xf>
    <xf numFmtId="0" fontId="5" fillId="26" borderId="21" xfId="1" applyFont="1" applyFill="1" applyBorder="1" applyAlignment="1">
      <alignment horizontal="center" vertical="center"/>
    </xf>
    <xf numFmtId="0" fontId="5" fillId="26" borderId="15" xfId="1" applyFont="1" applyFill="1" applyBorder="1" applyAlignment="1">
      <alignment horizontal="center" vertical="center"/>
    </xf>
    <xf numFmtId="0" fontId="5" fillId="26" borderId="18" xfId="1" applyFont="1" applyFill="1" applyBorder="1" applyAlignment="1">
      <alignment horizontal="center" vertical="center"/>
    </xf>
    <xf numFmtId="0" fontId="5" fillId="26" borderId="12" xfId="1" applyFont="1" applyFill="1" applyBorder="1" applyAlignment="1">
      <alignment horizontal="center" vertical="center"/>
    </xf>
    <xf numFmtId="0" fontId="54" fillId="32" borderId="10" xfId="0" applyFont="1" applyFill="1" applyBorder="1" applyAlignment="1">
      <alignment horizontal="center"/>
    </xf>
    <xf numFmtId="44" fontId="68" fillId="0" borderId="40" xfId="1" applyNumberFormat="1" applyFont="1" applyBorder="1" applyAlignment="1">
      <alignment horizontal="center"/>
    </xf>
    <xf numFmtId="44" fontId="68" fillId="0" borderId="42" xfId="1" applyNumberFormat="1" applyFont="1" applyBorder="1" applyAlignment="1">
      <alignment horizontal="center"/>
    </xf>
    <xf numFmtId="44" fontId="22" fillId="0" borderId="13" xfId="1" applyNumberFormat="1" applyFont="1" applyBorder="1" applyAlignment="1">
      <alignment horizontal="center" vertical="center" wrapText="1"/>
    </xf>
    <xf numFmtId="44" fontId="22" fillId="0" borderId="17" xfId="1" applyNumberFormat="1" applyFont="1" applyBorder="1" applyAlignment="1">
      <alignment horizontal="center" vertical="center" wrapText="1"/>
    </xf>
    <xf numFmtId="44" fontId="22" fillId="0" borderId="13" xfId="1" applyNumberFormat="1" applyFont="1" applyBorder="1" applyAlignment="1">
      <alignment horizontal="center" wrapText="1"/>
    </xf>
    <xf numFmtId="44" fontId="22" fillId="0" borderId="17" xfId="1" applyNumberFormat="1" applyFont="1" applyBorder="1" applyAlignment="1">
      <alignment horizontal="center" wrapText="1"/>
    </xf>
    <xf numFmtId="44" fontId="22" fillId="0" borderId="13" xfId="1" applyNumberFormat="1" applyFont="1" applyBorder="1" applyAlignment="1">
      <alignment horizontal="center" vertical="center"/>
    </xf>
    <xf numFmtId="44" fontId="22" fillId="0" borderId="17" xfId="1" applyNumberFormat="1" applyFont="1" applyBorder="1" applyAlignment="1">
      <alignment horizontal="center" vertical="center"/>
    </xf>
    <xf numFmtId="44" fontId="68" fillId="0" borderId="13" xfId="1" applyNumberFormat="1" applyFont="1" applyBorder="1" applyAlignment="1">
      <alignment horizontal="center"/>
    </xf>
    <xf numFmtId="44" fontId="68" fillId="0" borderId="17" xfId="1" applyNumberFormat="1" applyFont="1" applyBorder="1" applyAlignment="1">
      <alignment horizontal="center"/>
    </xf>
    <xf numFmtId="44" fontId="68" fillId="0" borderId="21" xfId="1" applyNumberFormat="1" applyFont="1" applyBorder="1" applyAlignment="1">
      <alignment horizontal="center"/>
    </xf>
    <xf numFmtId="44" fontId="68" fillId="0" borderId="19" xfId="1" applyNumberFormat="1" applyFont="1" applyBorder="1" applyAlignment="1">
      <alignment horizontal="center"/>
    </xf>
    <xf numFmtId="44" fontId="68" fillId="0" borderId="13" xfId="1" applyNumberFormat="1" applyFont="1" applyBorder="1" applyAlignment="1">
      <alignment horizontal="center" vertical="center"/>
    </xf>
    <xf numFmtId="44" fontId="68" fillId="0" borderId="34" xfId="1" applyNumberFormat="1" applyFont="1" applyBorder="1" applyAlignment="1">
      <alignment horizontal="center" vertical="center"/>
    </xf>
    <xf numFmtId="44" fontId="68" fillId="0" borderId="34" xfId="1" applyNumberFormat="1" applyFont="1" applyBorder="1" applyAlignment="1">
      <alignment horizontal="center"/>
    </xf>
    <xf numFmtId="0" fontId="66" fillId="26" borderId="21" xfId="1" applyFont="1" applyFill="1" applyBorder="1" applyAlignment="1">
      <alignment horizontal="center" vertical="center"/>
    </xf>
    <xf numFmtId="0" fontId="66" fillId="26" borderId="19" xfId="1" applyFont="1" applyFill="1" applyBorder="1" applyAlignment="1">
      <alignment horizontal="center" vertical="center"/>
    </xf>
    <xf numFmtId="0" fontId="66" fillId="26" borderId="12" xfId="1" applyFont="1" applyFill="1" applyBorder="1" applyAlignment="1">
      <alignment horizontal="center" vertical="center"/>
    </xf>
    <xf numFmtId="0" fontId="66" fillId="26" borderId="18" xfId="1" applyFont="1" applyFill="1" applyBorder="1" applyAlignment="1">
      <alignment horizontal="center" vertical="center"/>
    </xf>
    <xf numFmtId="49" fontId="68" fillId="25" borderId="13" xfId="1" applyNumberFormat="1" applyFont="1" applyFill="1" applyBorder="1" applyAlignment="1">
      <alignment horizontal="center" vertical="center" wrapText="1"/>
    </xf>
    <xf numFmtId="49" fontId="68" fillId="25" borderId="17" xfId="1" applyNumberFormat="1" applyFont="1" applyFill="1" applyBorder="1" applyAlignment="1">
      <alignment horizontal="center" vertical="center" wrapText="1"/>
    </xf>
    <xf numFmtId="49" fontId="18" fillId="0" borderId="13" xfId="1" applyNumberFormat="1" applyFont="1" applyBorder="1" applyAlignment="1">
      <alignment horizontal="center" vertical="top" wrapText="1"/>
    </xf>
    <xf numFmtId="49" fontId="18" fillId="0" borderId="17" xfId="1" applyNumberFormat="1" applyFont="1" applyBorder="1" applyAlignment="1">
      <alignment horizontal="center" vertical="top" wrapText="1"/>
    </xf>
    <xf numFmtId="8" fontId="22" fillId="0" borderId="13" xfId="1" applyNumberFormat="1" applyFont="1" applyBorder="1" applyAlignment="1">
      <alignment horizontal="center" vertical="center"/>
    </xf>
    <xf numFmtId="8" fontId="22" fillId="0" borderId="17" xfId="1" applyNumberFormat="1" applyFont="1" applyBorder="1" applyAlignment="1">
      <alignment horizontal="center" vertical="center"/>
    </xf>
    <xf numFmtId="44" fontId="22" fillId="0" borderId="13" xfId="1" applyNumberFormat="1" applyFont="1" applyBorder="1" applyAlignment="1">
      <alignment horizontal="center"/>
    </xf>
    <xf numFmtId="44" fontId="22" fillId="0" borderId="17" xfId="1" applyNumberFormat="1" applyFont="1" applyBorder="1" applyAlignment="1">
      <alignment horizontal="center"/>
    </xf>
    <xf numFmtId="44" fontId="22" fillId="33" borderId="13" xfId="1" applyNumberFormat="1" applyFont="1" applyFill="1" applyBorder="1" applyAlignment="1">
      <alignment horizontal="center"/>
    </xf>
    <xf numFmtId="44" fontId="22" fillId="33" borderId="17" xfId="1" applyNumberFormat="1" applyFont="1" applyFill="1" applyBorder="1" applyAlignment="1">
      <alignment horizontal="center"/>
    </xf>
    <xf numFmtId="0" fontId="5" fillId="29" borderId="21" xfId="1" applyFont="1" applyFill="1" applyBorder="1" applyAlignment="1">
      <alignment horizontal="center" vertical="center"/>
    </xf>
    <xf numFmtId="0" fontId="5" fillId="29" borderId="19" xfId="1" applyFont="1" applyFill="1" applyBorder="1" applyAlignment="1">
      <alignment horizontal="center" vertical="center"/>
    </xf>
    <xf numFmtId="0" fontId="72" fillId="29" borderId="21" xfId="1" applyFont="1" applyFill="1" applyBorder="1" applyAlignment="1">
      <alignment horizontal="center" vertical="center"/>
    </xf>
    <xf numFmtId="0" fontId="72" fillId="29" borderId="19" xfId="1" applyFont="1" applyFill="1" applyBorder="1" applyAlignment="1">
      <alignment horizontal="center" vertical="center"/>
    </xf>
    <xf numFmtId="0" fontId="72" fillId="29" borderId="12" xfId="1" applyFont="1" applyFill="1" applyBorder="1" applyAlignment="1">
      <alignment horizontal="center" vertical="center"/>
    </xf>
    <xf numFmtId="0" fontId="72" fillId="29" borderId="18" xfId="1" applyFont="1" applyFill="1" applyBorder="1" applyAlignment="1">
      <alignment horizontal="center" vertical="center"/>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44" fontId="1" fillId="0" borderId="40" xfId="1" applyNumberFormat="1" applyBorder="1" applyAlignment="1">
      <alignment horizontal="center"/>
    </xf>
    <xf numFmtId="44" fontId="1" fillId="0" borderId="41" xfId="1" applyNumberFormat="1" applyBorder="1" applyAlignment="1">
      <alignment horizontal="center"/>
    </xf>
    <xf numFmtId="0" fontId="16" fillId="0" borderId="35" xfId="1" applyFont="1" applyBorder="1" applyAlignment="1">
      <alignment horizontal="center" vertical="center" wrapText="1"/>
    </xf>
    <xf numFmtId="0" fontId="16" fillId="0" borderId="36" xfId="1" applyFont="1" applyBorder="1" applyAlignment="1">
      <alignment horizontal="center" vertical="center" wrapText="1"/>
    </xf>
    <xf numFmtId="0" fontId="16" fillId="0" borderId="37" xfId="1" applyFont="1" applyBorder="1" applyAlignment="1">
      <alignment horizontal="center" vertical="center" wrapText="1"/>
    </xf>
    <xf numFmtId="0" fontId="16" fillId="0" borderId="38" xfId="1" applyFont="1" applyBorder="1" applyAlignment="1">
      <alignment horizontal="center" vertical="center" wrapText="1"/>
    </xf>
    <xf numFmtId="44" fontId="22" fillId="0" borderId="21" xfId="1" applyNumberFormat="1" applyFont="1" applyBorder="1" applyAlignment="1">
      <alignment horizontal="center"/>
    </xf>
    <xf numFmtId="44" fontId="22" fillId="0" borderId="19" xfId="1" applyNumberFormat="1" applyFont="1" applyBorder="1" applyAlignment="1">
      <alignment horizontal="center"/>
    </xf>
    <xf numFmtId="0" fontId="31" fillId="29" borderId="13" xfId="1" applyFont="1" applyFill="1" applyBorder="1" applyAlignment="1">
      <alignment horizontal="center" vertical="center"/>
    </xf>
    <xf numFmtId="0" fontId="31" fillId="29" borderId="14" xfId="1" applyFont="1" applyFill="1" applyBorder="1" applyAlignment="1">
      <alignment horizontal="center" vertical="center"/>
    </xf>
    <xf numFmtId="8" fontId="1" fillId="0" borderId="13" xfId="1" applyNumberFormat="1" applyBorder="1" applyAlignment="1">
      <alignment horizontal="center" vertical="center"/>
    </xf>
    <xf numFmtId="8" fontId="1" fillId="0" borderId="17" xfId="1" applyNumberFormat="1" applyBorder="1" applyAlignment="1">
      <alignment horizontal="center" vertical="center"/>
    </xf>
    <xf numFmtId="0" fontId="5" fillId="29" borderId="12" xfId="1" applyFont="1" applyFill="1" applyBorder="1" applyAlignment="1">
      <alignment horizontal="center" vertical="center"/>
    </xf>
    <xf numFmtId="0" fontId="5" fillId="29" borderId="18" xfId="1" applyFont="1" applyFill="1" applyBorder="1" applyAlignment="1">
      <alignment horizontal="center" vertical="center"/>
    </xf>
    <xf numFmtId="44" fontId="22" fillId="33" borderId="21" xfId="1" applyNumberFormat="1" applyFont="1" applyFill="1" applyBorder="1" applyAlignment="1">
      <alignment horizontal="center"/>
    </xf>
    <xf numFmtId="44" fontId="22" fillId="33" borderId="19" xfId="1" applyNumberFormat="1" applyFont="1" applyFill="1" applyBorder="1" applyAlignment="1">
      <alignment horizontal="center"/>
    </xf>
    <xf numFmtId="6" fontId="1" fillId="0" borderId="13" xfId="1" applyNumberFormat="1" applyBorder="1" applyAlignment="1">
      <alignment horizontal="center" vertical="center"/>
    </xf>
    <xf numFmtId="44" fontId="1" fillId="0" borderId="13" xfId="1" applyNumberFormat="1" applyBorder="1" applyAlignment="1">
      <alignment horizontal="center" wrapText="1"/>
    </xf>
    <xf numFmtId="44" fontId="1" fillId="0" borderId="17" xfId="1" applyNumberFormat="1" applyBorder="1" applyAlignment="1">
      <alignment horizontal="center" wrapText="1"/>
    </xf>
    <xf numFmtId="44" fontId="1" fillId="0" borderId="13" xfId="1" applyNumberFormat="1" applyBorder="1" applyAlignment="1">
      <alignment horizontal="center" vertical="center" wrapText="1"/>
    </xf>
    <xf numFmtId="44" fontId="1" fillId="0" borderId="17" xfId="1" applyNumberFormat="1" applyBorder="1" applyAlignment="1">
      <alignment horizontal="center" vertical="center" wrapText="1"/>
    </xf>
    <xf numFmtId="44" fontId="1" fillId="0" borderId="34" xfId="1" applyNumberFormat="1" applyBorder="1" applyAlignment="1">
      <alignment horizontal="center"/>
    </xf>
    <xf numFmtId="44" fontId="1" fillId="0" borderId="42" xfId="1" applyNumberFormat="1" applyBorder="1" applyAlignment="1">
      <alignment horizontal="center"/>
    </xf>
    <xf numFmtId="44" fontId="1" fillId="0" borderId="34" xfId="1" applyNumberFormat="1" applyBorder="1" applyAlignment="1">
      <alignment horizontal="center" vertical="center"/>
    </xf>
    <xf numFmtId="44" fontId="1" fillId="29" borderId="31" xfId="1" applyNumberFormat="1" applyFill="1" applyBorder="1" applyAlignment="1">
      <alignment horizontal="center"/>
    </xf>
    <xf numFmtId="44" fontId="1" fillId="29" borderId="30" xfId="1" applyNumberFormat="1" applyFill="1" applyBorder="1" applyAlignment="1">
      <alignment horizontal="center"/>
    </xf>
    <xf numFmtId="0" fontId="20" fillId="27" borderId="16" xfId="1" applyFont="1" applyFill="1" applyBorder="1" applyAlignment="1">
      <alignment horizontal="left"/>
    </xf>
    <xf numFmtId="0" fontId="20" fillId="27" borderId="0" xfId="1" applyFont="1" applyFill="1" applyAlignment="1">
      <alignment horizontal="left"/>
    </xf>
    <xf numFmtId="0" fontId="31" fillId="29" borderId="28" xfId="1" applyFont="1" applyFill="1" applyBorder="1" applyAlignment="1">
      <alignment horizontal="center" vertical="center" wrapText="1"/>
    </xf>
    <xf numFmtId="0" fontId="31" fillId="29" borderId="29" xfId="1" applyFont="1" applyFill="1" applyBorder="1" applyAlignment="1">
      <alignment horizontal="center" vertical="center" wrapText="1"/>
    </xf>
    <xf numFmtId="44" fontId="22" fillId="0" borderId="40" xfId="1" applyNumberFormat="1" applyFont="1" applyBorder="1" applyAlignment="1">
      <alignment horizontal="center"/>
    </xf>
    <xf numFmtId="44" fontId="22" fillId="0" borderId="41" xfId="1" applyNumberFormat="1" applyFont="1" applyBorder="1" applyAlignment="1">
      <alignment horizontal="center"/>
    </xf>
    <xf numFmtId="6" fontId="22" fillId="0" borderId="13" xfId="1" applyNumberFormat="1" applyFont="1" applyBorder="1" applyAlignment="1">
      <alignment horizontal="center" vertical="center"/>
    </xf>
    <xf numFmtId="0" fontId="52" fillId="31" borderId="10" xfId="0" applyFont="1" applyFill="1" applyBorder="1" applyAlignment="1">
      <alignment horizontal="center" wrapText="1"/>
    </xf>
    <xf numFmtId="0" fontId="54" fillId="32" borderId="10" xfId="0" applyFont="1" applyFill="1" applyBorder="1" applyAlignment="1">
      <alignment horizontal="center" vertical="center" wrapText="1"/>
    </xf>
    <xf numFmtId="0" fontId="16" fillId="32" borderId="0" xfId="1" applyFont="1" applyFill="1" applyAlignment="1">
      <alignment horizontal="left" vertical="center"/>
    </xf>
    <xf numFmtId="0" fontId="27" fillId="0" borderId="26" xfId="1" applyFont="1" applyBorder="1" applyAlignment="1">
      <alignment horizontal="center"/>
    </xf>
    <xf numFmtId="0" fontId="27" fillId="0" borderId="27" xfId="1" applyFont="1" applyBorder="1" applyAlignment="1">
      <alignment horizontal="center"/>
    </xf>
    <xf numFmtId="0" fontId="33" fillId="0" borderId="0" xfId="1" applyFont="1" applyAlignment="1">
      <alignment horizontal="left"/>
    </xf>
    <xf numFmtId="0" fontId="37" fillId="0" borderId="0" xfId="0" applyFont="1" applyAlignment="1">
      <alignment horizontal="center"/>
    </xf>
    <xf numFmtId="0" fontId="26" fillId="0" borderId="0" xfId="1" applyFont="1" applyAlignment="1">
      <alignment horizontal="left" vertical="center" wrapText="1"/>
    </xf>
    <xf numFmtId="0" fontId="26" fillId="0" borderId="0" xfId="1" applyFont="1" applyAlignment="1">
      <alignment horizontal="center" vertical="center" wrapText="1"/>
    </xf>
    <xf numFmtId="44" fontId="1" fillId="29" borderId="13" xfId="1" applyNumberFormat="1" applyFill="1" applyBorder="1" applyAlignment="1">
      <alignment horizontal="center"/>
    </xf>
    <xf numFmtId="44" fontId="1" fillId="29" borderId="17" xfId="1" applyNumberFormat="1" applyFill="1" applyBorder="1" applyAlignment="1">
      <alignment horizontal="center"/>
    </xf>
    <xf numFmtId="0" fontId="1" fillId="0" borderId="13" xfId="0" applyFont="1" applyBorder="1" applyAlignment="1">
      <alignment horizontal="left" wrapText="1"/>
    </xf>
    <xf numFmtId="0" fontId="1" fillId="0" borderId="17" xfId="0" applyFont="1" applyBorder="1" applyAlignment="1">
      <alignment horizontal="left" wrapText="1"/>
    </xf>
    <xf numFmtId="44" fontId="22" fillId="0" borderId="13" xfId="1" applyNumberFormat="1" applyFont="1" applyBorder="1" applyAlignment="1">
      <alignment horizontal="right"/>
    </xf>
    <xf numFmtId="44" fontId="22" fillId="0" borderId="17" xfId="1" applyNumberFormat="1" applyFont="1" applyBorder="1" applyAlignment="1">
      <alignment horizontal="right"/>
    </xf>
    <xf numFmtId="166" fontId="1" fillId="0" borderId="13" xfId="1" applyNumberFormat="1" applyBorder="1" applyAlignment="1">
      <alignment horizontal="center" vertical="center" wrapText="1"/>
    </xf>
    <xf numFmtId="166" fontId="1" fillId="0" borderId="17" xfId="1" applyNumberFormat="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72" fillId="26" borderId="24" xfId="1" applyFont="1" applyFill="1" applyBorder="1" applyAlignment="1">
      <alignment horizontal="center" vertical="center"/>
    </xf>
    <xf numFmtId="0" fontId="72" fillId="26" borderId="19" xfId="1" applyFont="1" applyFill="1" applyBorder="1" applyAlignment="1">
      <alignment horizontal="center" vertical="center"/>
    </xf>
    <xf numFmtId="0" fontId="72" fillId="26" borderId="15" xfId="1" applyFont="1" applyFill="1" applyBorder="1" applyAlignment="1">
      <alignment horizontal="center" vertical="center"/>
    </xf>
    <xf numFmtId="0" fontId="72" fillId="26" borderId="18" xfId="1" applyFont="1" applyFill="1" applyBorder="1" applyAlignment="1">
      <alignment horizontal="center" vertical="center"/>
    </xf>
    <xf numFmtId="166" fontId="22" fillId="0" borderId="13" xfId="1" applyNumberFormat="1" applyFont="1" applyBorder="1" applyAlignment="1">
      <alignment horizontal="center" vertical="center" wrapText="1"/>
    </xf>
    <xf numFmtId="166" fontId="22" fillId="0" borderId="17" xfId="1" applyNumberFormat="1" applyFont="1" applyBorder="1" applyAlignment="1">
      <alignment horizontal="center" vertical="center" wrapText="1"/>
    </xf>
    <xf numFmtId="41" fontId="32" fillId="0" borderId="13" xfId="0" applyNumberFormat="1" applyFont="1" applyBorder="1" applyAlignment="1">
      <alignment horizontal="center" vertical="center"/>
    </xf>
    <xf numFmtId="41" fontId="32" fillId="0" borderId="17" xfId="0" applyNumberFormat="1" applyFont="1" applyBorder="1" applyAlignment="1">
      <alignment horizontal="center" vertical="center"/>
    </xf>
    <xf numFmtId="0" fontId="20" fillId="0" borderId="14" xfId="1" applyFont="1" applyBorder="1" applyAlignment="1">
      <alignment horizontal="left"/>
    </xf>
    <xf numFmtId="0" fontId="20" fillId="0" borderId="17" xfId="1" applyFont="1" applyBorder="1" applyAlignment="1">
      <alignment horizontal="left"/>
    </xf>
    <xf numFmtId="49" fontId="52" fillId="0" borderId="15" xfId="0" applyNumberFormat="1" applyFont="1" applyBorder="1" applyAlignment="1">
      <alignment horizontal="center"/>
    </xf>
    <xf numFmtId="0" fontId="58" fillId="32" borderId="10" xfId="0" applyFont="1" applyFill="1" applyBorder="1" applyAlignment="1">
      <alignment horizontal="center"/>
    </xf>
    <xf numFmtId="44" fontId="1" fillId="37" borderId="13" xfId="1" applyNumberFormat="1" applyFill="1" applyBorder="1" applyAlignment="1">
      <alignment horizontal="center" wrapText="1"/>
    </xf>
    <xf numFmtId="44" fontId="1" fillId="37" borderId="17" xfId="1" applyNumberFormat="1" applyFill="1" applyBorder="1" applyAlignment="1">
      <alignment horizontal="center" wrapText="1"/>
    </xf>
    <xf numFmtId="0" fontId="0" fillId="37" borderId="17" xfId="0" applyFill="1" applyBorder="1" applyAlignment="1">
      <alignment horizontal="center"/>
    </xf>
    <xf numFmtId="166" fontId="1" fillId="0" borderId="13" xfId="1" applyNumberFormat="1" applyBorder="1" applyAlignment="1">
      <alignment horizontal="center"/>
    </xf>
    <xf numFmtId="166" fontId="1" fillId="0" borderId="17" xfId="1" applyNumberFormat="1" applyBorder="1" applyAlignment="1">
      <alignment horizontal="center"/>
    </xf>
    <xf numFmtId="166" fontId="22" fillId="0" borderId="13" xfId="1" applyNumberFormat="1" applyFont="1" applyBorder="1" applyAlignment="1">
      <alignment horizontal="center"/>
    </xf>
    <xf numFmtId="166" fontId="22" fillId="0" borderId="17" xfId="1" applyNumberFormat="1" applyFont="1" applyBorder="1" applyAlignment="1">
      <alignment horizontal="center"/>
    </xf>
    <xf numFmtId="8" fontId="1" fillId="0" borderId="13" xfId="1" applyNumberFormat="1" applyBorder="1" applyAlignment="1">
      <alignment horizontal="right"/>
    </xf>
    <xf numFmtId="10" fontId="22" fillId="0" borderId="13" xfId="1" applyNumberFormat="1" applyFont="1" applyBorder="1" applyAlignment="1">
      <alignment horizontal="center" wrapText="1"/>
    </xf>
    <xf numFmtId="10" fontId="22" fillId="0" borderId="17" xfId="1" applyNumberFormat="1" applyFont="1" applyBorder="1" applyAlignment="1">
      <alignment horizontal="center" wrapText="1"/>
    </xf>
    <xf numFmtId="41" fontId="1" fillId="37" borderId="13" xfId="1" applyNumberFormat="1" applyFill="1" applyBorder="1" applyAlignment="1">
      <alignment horizontal="center" wrapText="1"/>
    </xf>
    <xf numFmtId="41" fontId="1" fillId="37" borderId="17" xfId="1" applyNumberFormat="1" applyFill="1" applyBorder="1" applyAlignment="1">
      <alignment horizontal="center" wrapText="1"/>
    </xf>
    <xf numFmtId="0" fontId="21" fillId="25" borderId="13" xfId="1" applyFont="1" applyFill="1" applyBorder="1" applyAlignment="1">
      <alignment horizontal="center" vertical="center" wrapText="1"/>
    </xf>
    <xf numFmtId="49" fontId="35" fillId="0" borderId="13" xfId="1" applyNumberFormat="1" applyFont="1" applyBorder="1" applyAlignment="1">
      <alignment horizontal="center" vertical="center" wrapText="1"/>
    </xf>
    <xf numFmtId="49" fontId="35" fillId="0" borderId="17" xfId="1" applyNumberFormat="1" applyFont="1" applyBorder="1" applyAlignment="1">
      <alignment horizontal="center" vertical="center" wrapText="1"/>
    </xf>
    <xf numFmtId="0" fontId="32" fillId="0" borderId="17" xfId="0" applyFont="1" applyBorder="1" applyAlignment="1">
      <alignment horizontal="center" wrapText="1"/>
    </xf>
    <xf numFmtId="37" fontId="1" fillId="0" borderId="13" xfId="1" applyNumberFormat="1" applyBorder="1" applyAlignment="1">
      <alignment horizontal="center"/>
    </xf>
    <xf numFmtId="37" fontId="1" fillId="0" borderId="17" xfId="1" applyNumberFormat="1" applyBorder="1" applyAlignment="1">
      <alignment horizontal="center"/>
    </xf>
    <xf numFmtId="0" fontId="5" fillId="29" borderId="21" xfId="1" applyFont="1" applyFill="1" applyBorder="1" applyAlignment="1">
      <alignment horizontal="center" vertical="center" wrapText="1"/>
    </xf>
    <xf numFmtId="0" fontId="5" fillId="26" borderId="19" xfId="1" applyFont="1" applyFill="1" applyBorder="1" applyAlignment="1">
      <alignment horizontal="center" vertical="center" wrapText="1"/>
    </xf>
    <xf numFmtId="0" fontId="5" fillId="26" borderId="24" xfId="1" applyFont="1" applyFill="1" applyBorder="1" applyAlignment="1">
      <alignment horizontal="center" vertical="center" wrapText="1"/>
    </xf>
    <xf numFmtId="0" fontId="19" fillId="0" borderId="16" xfId="1" applyFont="1" applyBorder="1" applyAlignment="1">
      <alignment horizontal="left" vertical="top" wrapText="1"/>
    </xf>
    <xf numFmtId="0" fontId="19" fillId="0" borderId="0" xfId="1" applyFont="1" applyAlignment="1">
      <alignment horizontal="left" vertical="top" wrapText="1"/>
    </xf>
    <xf numFmtId="44" fontId="0" fillId="0" borderId="20" xfId="0" applyNumberFormat="1" applyBorder="1" applyAlignment="1">
      <alignment horizontal="center" vertical="center"/>
    </xf>
    <xf numFmtId="44" fontId="0" fillId="0" borderId="22" xfId="0" applyNumberFormat="1" applyBorder="1" applyAlignment="1">
      <alignment horizontal="center" vertical="center"/>
    </xf>
    <xf numFmtId="44" fontId="0" fillId="0" borderId="11" xfId="0" applyNumberFormat="1" applyBorder="1" applyAlignment="1">
      <alignment horizontal="center" vertical="center"/>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1" xfId="0" applyFont="1" applyBorder="1" applyAlignment="1">
      <alignment horizontal="center" vertical="center" wrapText="1"/>
    </xf>
    <xf numFmtId="0" fontId="60" fillId="0" borderId="13" xfId="0" applyFont="1" applyBorder="1" applyAlignment="1">
      <alignment horizontal="left" wrapText="1"/>
    </xf>
    <xf numFmtId="0" fontId="60" fillId="0" borderId="14" xfId="0" applyFont="1" applyBorder="1" applyAlignment="1">
      <alignment horizontal="left" wrapText="1"/>
    </xf>
    <xf numFmtId="0" fontId="60" fillId="0" borderId="17" xfId="0" applyFont="1" applyBorder="1" applyAlignment="1">
      <alignment horizontal="left" wrapText="1"/>
    </xf>
    <xf numFmtId="44" fontId="0" fillId="0" borderId="10" xfId="0" applyNumberFormat="1" applyBorder="1" applyAlignment="1">
      <alignment horizontal="center" vertical="center"/>
    </xf>
    <xf numFmtId="0" fontId="31" fillId="29" borderId="21" xfId="1" applyFont="1" applyFill="1" applyBorder="1" applyAlignment="1">
      <alignment horizontal="center" vertical="center"/>
    </xf>
    <xf numFmtId="0" fontId="31" fillId="29" borderId="24" xfId="1" applyFont="1" applyFill="1" applyBorder="1" applyAlignment="1">
      <alignment horizontal="center" vertical="center"/>
    </xf>
    <xf numFmtId="0" fontId="48" fillId="0" borderId="0" xfId="0" applyFont="1" applyAlignment="1">
      <alignment horizontal="center" vertical="center"/>
    </xf>
    <xf numFmtId="0" fontId="48" fillId="0" borderId="15" xfId="0" applyFont="1" applyBorder="1" applyAlignment="1">
      <alignment horizontal="center" vertical="center"/>
    </xf>
    <xf numFmtId="0" fontId="34" fillId="31" borderId="20" xfId="0" applyFont="1" applyFill="1" applyBorder="1" applyAlignment="1">
      <alignment horizontal="center" vertical="center" wrapText="1"/>
    </xf>
    <xf numFmtId="0" fontId="34" fillId="31" borderId="11" xfId="0" applyFont="1" applyFill="1" applyBorder="1" applyAlignment="1">
      <alignment horizontal="center" vertical="center" wrapText="1"/>
    </xf>
    <xf numFmtId="0" fontId="0" fillId="0" borderId="44" xfId="0" applyBorder="1" applyAlignment="1">
      <alignment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0" xfId="0" applyAlignment="1">
      <alignment wrapText="1"/>
    </xf>
    <xf numFmtId="0" fontId="0" fillId="0" borderId="48" xfId="0" applyBorder="1" applyAlignment="1">
      <alignment wrapText="1"/>
    </xf>
    <xf numFmtId="0" fontId="18" fillId="31" borderId="20" xfId="0" applyFont="1" applyFill="1" applyBorder="1" applyAlignment="1">
      <alignment horizontal="center" vertical="center" wrapText="1"/>
    </xf>
    <xf numFmtId="0" fontId="18" fillId="31" borderId="11" xfId="0" applyFont="1" applyFill="1" applyBorder="1" applyAlignment="1">
      <alignment horizontal="center" vertical="center" wrapText="1"/>
    </xf>
    <xf numFmtId="44" fontId="0" fillId="0" borderId="0" xfId="0" applyNumberFormat="1" applyAlignment="1">
      <alignment horizontal="center"/>
    </xf>
    <xf numFmtId="0" fontId="55" fillId="0" borderId="0" xfId="0" applyFont="1" applyAlignment="1">
      <alignment horizontal="left" wrapText="1"/>
    </xf>
    <xf numFmtId="0" fontId="16" fillId="37" borderId="21" xfId="0" applyFont="1" applyFill="1" applyBorder="1" applyAlignment="1">
      <alignment horizontal="center" vertical="center" wrapText="1"/>
    </xf>
    <xf numFmtId="0" fontId="16" fillId="37" borderId="16" xfId="0" applyFont="1" applyFill="1" applyBorder="1" applyAlignment="1">
      <alignment horizontal="center" vertical="center" wrapText="1"/>
    </xf>
    <xf numFmtId="0" fontId="16" fillId="37" borderId="12" xfId="0" applyFont="1" applyFill="1" applyBorder="1" applyAlignment="1">
      <alignment horizontal="center" vertical="center" wrapText="1"/>
    </xf>
    <xf numFmtId="0" fontId="31" fillId="29" borderId="13" xfId="0" applyFont="1" applyFill="1" applyBorder="1" applyAlignment="1">
      <alignment horizontal="center" vertical="center"/>
    </xf>
    <xf numFmtId="0" fontId="31" fillId="29" borderId="14" xfId="0" applyFont="1" applyFill="1" applyBorder="1" applyAlignment="1">
      <alignment horizontal="center" vertical="center"/>
    </xf>
    <xf numFmtId="0" fontId="19" fillId="0" borderId="13" xfId="0" applyFont="1" applyBorder="1" applyAlignment="1">
      <alignment horizontal="left"/>
    </xf>
    <xf numFmtId="0" fontId="19" fillId="0" borderId="17" xfId="0" applyFont="1" applyBorder="1" applyAlignment="1">
      <alignment horizontal="left"/>
    </xf>
    <xf numFmtId="0" fontId="16" fillId="0" borderId="2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 fillId="0" borderId="13" xfId="0" applyFont="1" applyBorder="1" applyAlignment="1">
      <alignment horizontal="left"/>
    </xf>
    <xf numFmtId="0" fontId="1" fillId="0" borderId="17" xfId="0" applyFont="1" applyBorder="1" applyAlignment="1">
      <alignment horizontal="left"/>
    </xf>
    <xf numFmtId="49" fontId="22" fillId="25" borderId="13" xfId="0" applyNumberFormat="1" applyFont="1" applyFill="1" applyBorder="1" applyAlignment="1">
      <alignment horizontal="center" vertical="center" wrapText="1"/>
    </xf>
    <xf numFmtId="49" fontId="20" fillId="27" borderId="14" xfId="0" applyNumberFormat="1" applyFont="1" applyFill="1" applyBorder="1" applyAlignment="1">
      <alignment horizontal="left"/>
    </xf>
    <xf numFmtId="0" fontId="5" fillId="26" borderId="20" xfId="0" applyFont="1" applyFill="1" applyBorder="1" applyAlignment="1">
      <alignment horizontal="center" vertical="center" wrapText="1"/>
    </xf>
    <xf numFmtId="0" fontId="5" fillId="26" borderId="11" xfId="0" applyFont="1" applyFill="1" applyBorder="1" applyAlignment="1">
      <alignment horizontal="center" vertical="center" wrapText="1"/>
    </xf>
    <xf numFmtId="44" fontId="1" fillId="0" borderId="13" xfId="1" applyNumberFormat="1" applyBorder="1" applyAlignment="1">
      <alignment horizontal="left" vertical="center"/>
    </xf>
    <xf numFmtId="44" fontId="1" fillId="0" borderId="17" xfId="1" applyNumberFormat="1" applyBorder="1" applyAlignment="1">
      <alignment horizontal="left" vertical="center"/>
    </xf>
    <xf numFmtId="0" fontId="19" fillId="0" borderId="13" xfId="1" applyFont="1" applyBorder="1" applyAlignment="1">
      <alignment horizontal="left"/>
    </xf>
    <xf numFmtId="0" fontId="19" fillId="0" borderId="14" xfId="1" applyFont="1" applyBorder="1" applyAlignment="1">
      <alignment horizontal="left"/>
    </xf>
    <xf numFmtId="0" fontId="19" fillId="0" borderId="17" xfId="1" applyFont="1" applyBorder="1" applyAlignment="1">
      <alignment horizontal="left"/>
    </xf>
    <xf numFmtId="0" fontId="31" fillId="29" borderId="13" xfId="1" applyFont="1" applyFill="1" applyBorder="1" applyAlignment="1">
      <alignment horizontal="left" vertical="center"/>
    </xf>
    <xf numFmtId="0" fontId="31" fillId="29" borderId="14" xfId="1" applyFont="1" applyFill="1" applyBorder="1" applyAlignment="1">
      <alignment horizontal="left" vertical="center"/>
    </xf>
    <xf numFmtId="0" fontId="31" fillId="29" borderId="17" xfId="1" applyFont="1" applyFill="1" applyBorder="1" applyAlignment="1">
      <alignment horizontal="left" vertical="center"/>
    </xf>
    <xf numFmtId="0" fontId="34" fillId="37" borderId="20" xfId="1" applyFont="1" applyFill="1" applyBorder="1" applyAlignment="1">
      <alignment horizontal="center" vertical="center" wrapText="1"/>
    </xf>
    <xf numFmtId="0" fontId="25" fillId="37" borderId="22" xfId="1" applyFont="1" applyFill="1" applyBorder="1" applyAlignment="1">
      <alignment horizontal="center" vertical="center" wrapText="1"/>
    </xf>
    <xf numFmtId="0" fontId="25" fillId="37" borderId="11" xfId="1" applyFont="1" applyFill="1" applyBorder="1" applyAlignment="1">
      <alignment horizontal="center" vertical="center" wrapText="1"/>
    </xf>
    <xf numFmtId="0" fontId="16" fillId="0" borderId="20" xfId="1" applyFont="1" applyBorder="1" applyAlignment="1">
      <alignment horizontal="center"/>
    </xf>
    <xf numFmtId="0" fontId="16" fillId="0" borderId="22" xfId="1" applyFont="1" applyBorder="1" applyAlignment="1">
      <alignment horizontal="center"/>
    </xf>
    <xf numFmtId="0" fontId="16" fillId="0" borderId="11" xfId="1" applyFont="1" applyBorder="1" applyAlignment="1">
      <alignment horizontal="center"/>
    </xf>
    <xf numFmtId="0" fontId="34" fillId="37" borderId="22" xfId="1" applyFont="1" applyFill="1" applyBorder="1" applyAlignment="1">
      <alignment horizontal="center" vertical="center" wrapText="1"/>
    </xf>
    <xf numFmtId="0" fontId="34" fillId="37" borderId="11" xfId="1" applyFont="1" applyFill="1" applyBorder="1" applyAlignment="1">
      <alignment horizontal="center" vertical="center" wrapText="1"/>
    </xf>
    <xf numFmtId="44" fontId="1" fillId="37" borderId="13" xfId="1" applyNumberFormat="1" applyFill="1" applyBorder="1" applyAlignment="1">
      <alignment horizontal="center"/>
    </xf>
    <xf numFmtId="44" fontId="1" fillId="37" borderId="17" xfId="1" applyNumberFormat="1" applyFill="1" applyBorder="1" applyAlignment="1">
      <alignment horizontal="center"/>
    </xf>
    <xf numFmtId="0" fontId="1" fillId="37" borderId="13" xfId="1" applyFill="1" applyBorder="1" applyAlignment="1">
      <alignment horizontal="left"/>
    </xf>
    <xf numFmtId="0" fontId="1" fillId="37" borderId="17" xfId="1" applyFill="1" applyBorder="1" applyAlignment="1">
      <alignment horizontal="left"/>
    </xf>
    <xf numFmtId="0" fontId="55" fillId="37" borderId="13" xfId="1" applyFont="1" applyFill="1" applyBorder="1" applyAlignment="1">
      <alignment horizontal="left" wrapText="1"/>
    </xf>
    <xf numFmtId="0" fontId="55" fillId="37" borderId="17" xfId="1" applyFont="1" applyFill="1" applyBorder="1" applyAlignment="1">
      <alignment horizontal="left" wrapText="1"/>
    </xf>
    <xf numFmtId="0" fontId="22" fillId="0" borderId="13" xfId="1" applyFont="1" applyBorder="1" applyAlignment="1">
      <alignment horizontal="left" wrapText="1"/>
    </xf>
    <xf numFmtId="0" fontId="22" fillId="0" borderId="17" xfId="1" applyFont="1" applyBorder="1" applyAlignment="1">
      <alignment horizontal="left" wrapText="1"/>
    </xf>
    <xf numFmtId="6" fontId="1" fillId="37" borderId="13" xfId="1" applyNumberFormat="1" applyFill="1" applyBorder="1" applyAlignment="1">
      <alignment horizontal="center"/>
    </xf>
    <xf numFmtId="6" fontId="1" fillId="0" borderId="13" xfId="1" applyNumberFormat="1" applyBorder="1" applyAlignment="1">
      <alignment horizontal="center"/>
    </xf>
    <xf numFmtId="8" fontId="1" fillId="0" borderId="13" xfId="1" applyNumberFormat="1" applyBorder="1" applyAlignment="1">
      <alignment horizontal="center"/>
    </xf>
    <xf numFmtId="0" fontId="19" fillId="0" borderId="0" xfId="1" applyFont="1" applyAlignment="1">
      <alignment horizontal="left"/>
    </xf>
    <xf numFmtId="0" fontId="1" fillId="31" borderId="13" xfId="1" applyFill="1" applyBorder="1" applyAlignment="1">
      <alignment horizontal="center"/>
    </xf>
    <xf numFmtId="0" fontId="1" fillId="31" borderId="14" xfId="1" applyFill="1" applyBorder="1" applyAlignment="1">
      <alignment horizontal="center"/>
    </xf>
    <xf numFmtId="0" fontId="1" fillId="31" borderId="17" xfId="1" applyFill="1" applyBorder="1" applyAlignment="1">
      <alignment horizontal="center"/>
    </xf>
    <xf numFmtId="44" fontId="1" fillId="37" borderId="10" xfId="1" applyNumberFormat="1" applyFill="1" applyBorder="1" applyAlignment="1">
      <alignment horizontal="center" vertical="center"/>
    </xf>
    <xf numFmtId="0" fontId="16" fillId="0" borderId="0" xfId="1" applyFont="1" applyAlignment="1">
      <alignment horizontal="left"/>
    </xf>
    <xf numFmtId="0" fontId="1" fillId="30" borderId="13" xfId="1" applyFill="1" applyBorder="1" applyAlignment="1">
      <alignment horizontal="center"/>
    </xf>
    <xf numFmtId="0" fontId="1" fillId="30" borderId="14" xfId="1" applyFill="1" applyBorder="1" applyAlignment="1">
      <alignment horizontal="center"/>
    </xf>
    <xf numFmtId="0" fontId="1" fillId="30" borderId="17" xfId="1" applyFill="1" applyBorder="1" applyAlignment="1">
      <alignment horizontal="center"/>
    </xf>
    <xf numFmtId="0" fontId="16" fillId="0" borderId="10" xfId="1" applyFont="1" applyBorder="1" applyAlignment="1">
      <alignment horizontal="center" vertical="center" wrapText="1"/>
    </xf>
    <xf numFmtId="0" fontId="1" fillId="0" borderId="10" xfId="1" applyBorder="1" applyAlignment="1">
      <alignment horizontal="left" vertical="center"/>
    </xf>
    <xf numFmtId="44" fontId="1" fillId="0" borderId="10" xfId="1" applyNumberFormat="1" applyBorder="1" applyAlignment="1">
      <alignment horizontal="center" vertical="center"/>
    </xf>
    <xf numFmtId="0" fontId="16" fillId="37" borderId="10" xfId="1" applyFont="1" applyFill="1" applyBorder="1" applyAlignment="1">
      <alignment horizontal="center" vertical="center" wrapText="1"/>
    </xf>
    <xf numFmtId="6" fontId="1" fillId="37" borderId="10" xfId="1" applyNumberFormat="1" applyFill="1" applyBorder="1" applyAlignment="1">
      <alignment horizontal="center" vertical="center"/>
    </xf>
    <xf numFmtId="44" fontId="1" fillId="0" borderId="10" xfId="1" applyNumberFormat="1" applyBorder="1" applyAlignment="1">
      <alignment horizontal="center" vertical="center" wrapText="1"/>
    </xf>
    <xf numFmtId="0" fontId="34" fillId="0" borderId="10" xfId="1" applyFont="1" applyBorder="1" applyAlignment="1">
      <alignment horizontal="center" vertical="center" wrapText="1"/>
    </xf>
    <xf numFmtId="0" fontId="25" fillId="0" borderId="10" xfId="1" applyFont="1" applyBorder="1" applyAlignment="1">
      <alignment horizontal="center" vertical="center" wrapText="1"/>
    </xf>
    <xf numFmtId="0" fontId="34" fillId="37" borderId="10" xfId="1" applyFont="1" applyFill="1" applyBorder="1" applyAlignment="1">
      <alignment horizontal="center" vertical="center" wrapText="1"/>
    </xf>
    <xf numFmtId="0" fontId="18" fillId="25" borderId="10" xfId="1" applyFont="1" applyFill="1" applyBorder="1" applyAlignment="1">
      <alignment horizontal="center" vertical="center" wrapText="1"/>
    </xf>
    <xf numFmtId="49" fontId="22" fillId="25" borderId="10" xfId="1" applyNumberFormat="1" applyFont="1" applyFill="1" applyBorder="1" applyAlignment="1">
      <alignment horizontal="center" vertical="center" wrapText="1"/>
    </xf>
    <xf numFmtId="0" fontId="16" fillId="0" borderId="10" xfId="1" applyFont="1" applyBorder="1" applyAlignment="1">
      <alignment horizontal="center" vertical="center"/>
    </xf>
    <xf numFmtId="0" fontId="21" fillId="26" borderId="20" xfId="1" applyFont="1" applyFill="1" applyBorder="1" applyAlignment="1">
      <alignment horizontal="center" vertical="center"/>
    </xf>
    <xf numFmtId="0" fontId="21" fillId="26" borderId="11" xfId="1" applyFont="1" applyFill="1" applyBorder="1" applyAlignment="1">
      <alignment horizontal="center" vertical="center"/>
    </xf>
    <xf numFmtId="0" fontId="28" fillId="26" borderId="10" xfId="1" applyFont="1" applyFill="1" applyBorder="1" applyAlignment="1">
      <alignment horizontal="center" vertical="center" wrapText="1"/>
    </xf>
    <xf numFmtId="0" fontId="5" fillId="26" borderId="10" xfId="1" applyFont="1" applyFill="1" applyBorder="1" applyAlignment="1">
      <alignment horizontal="center" vertical="center"/>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0" fontId="23" fillId="26" borderId="20"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5" fillId="29" borderId="11" xfId="1" applyFont="1" applyFill="1" applyBorder="1" applyAlignment="1">
      <alignment horizontal="center" vertical="center" wrapText="1"/>
    </xf>
    <xf numFmtId="0" fontId="5" fillId="29" borderId="10" xfId="1"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21" xfId="0" applyFont="1" applyBorder="1" applyAlignment="1">
      <alignment horizontal="left" vertical="top" wrapText="1"/>
    </xf>
    <xf numFmtId="0" fontId="19" fillId="0" borderId="24" xfId="0" applyFont="1" applyBorder="1" applyAlignment="1">
      <alignment horizontal="left" vertical="top" wrapText="1"/>
    </xf>
    <xf numFmtId="0" fontId="0" fillId="0" borderId="24" xfId="0" applyBorder="1" applyAlignment="1">
      <alignment horizontal="left" vertical="top" wrapText="1"/>
    </xf>
    <xf numFmtId="0" fontId="0" fillId="0" borderId="19" xfId="0"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8" xfId="0" applyBorder="1" applyAlignment="1">
      <alignment horizontal="left" vertical="top" wrapText="1"/>
    </xf>
    <xf numFmtId="0" fontId="35" fillId="28" borderId="13" xfId="1" applyFont="1" applyFill="1" applyBorder="1" applyAlignment="1">
      <alignment horizontal="center"/>
    </xf>
    <xf numFmtId="0" fontId="35" fillId="28" borderId="14" xfId="1" applyFont="1" applyFill="1" applyBorder="1" applyAlignment="1">
      <alignment horizontal="center"/>
    </xf>
    <xf numFmtId="0" fontId="35" fillId="28" borderId="17" xfId="1" applyFont="1" applyFill="1" applyBorder="1" applyAlignment="1">
      <alignment horizontal="center"/>
    </xf>
    <xf numFmtId="0" fontId="36" fillId="29" borderId="12" xfId="1" applyFont="1" applyFill="1" applyBorder="1" applyAlignment="1">
      <alignment horizontal="center"/>
    </xf>
    <xf numFmtId="0" fontId="36" fillId="29" borderId="15" xfId="1" applyFont="1" applyFill="1" applyBorder="1" applyAlignment="1">
      <alignment horizontal="center"/>
    </xf>
    <xf numFmtId="0" fontId="36" fillId="29" borderId="18" xfId="1" applyFont="1" applyFill="1" applyBorder="1" applyAlignment="1">
      <alignment horizontal="center"/>
    </xf>
    <xf numFmtId="0" fontId="36" fillId="29" borderId="11" xfId="1" applyFont="1" applyFill="1" applyBorder="1" applyAlignment="1">
      <alignment horizontal="center"/>
    </xf>
    <xf numFmtId="165" fontId="1" fillId="29" borderId="20" xfId="1" applyNumberFormat="1" applyFill="1" applyBorder="1" applyAlignment="1">
      <alignment horizontal="center" vertical="center"/>
    </xf>
    <xf numFmtId="165" fontId="1" fillId="29" borderId="22" xfId="1" applyNumberFormat="1" applyFill="1" applyBorder="1" applyAlignment="1">
      <alignment horizontal="center" vertical="center"/>
    </xf>
    <xf numFmtId="165" fontId="1" fillId="29" borderId="11" xfId="1" applyNumberFormat="1" applyFill="1" applyBorder="1" applyAlignment="1">
      <alignment horizontal="center" vertical="center"/>
    </xf>
    <xf numFmtId="0" fontId="23" fillId="26" borderId="20" xfId="0" applyFont="1" applyFill="1" applyBorder="1" applyAlignment="1">
      <alignment horizontal="center" vertical="center" wrapText="1"/>
    </xf>
    <xf numFmtId="0" fontId="23" fillId="26" borderId="11" xfId="0" applyFont="1" applyFill="1" applyBorder="1" applyAlignment="1">
      <alignment horizontal="center" vertical="center" wrapText="1"/>
    </xf>
    <xf numFmtId="0" fontId="18" fillId="27" borderId="13" xfId="0" applyFont="1" applyFill="1" applyBorder="1" applyAlignment="1">
      <alignment horizontal="center" vertical="center" wrapText="1"/>
    </xf>
    <xf numFmtId="0" fontId="18" fillId="27" borderId="14" xfId="0" applyFont="1" applyFill="1" applyBorder="1" applyAlignment="1">
      <alignment horizontal="center" vertical="center" wrapText="1"/>
    </xf>
    <xf numFmtId="0" fontId="18" fillId="27" borderId="17" xfId="0" applyFont="1" applyFill="1" applyBorder="1" applyAlignment="1">
      <alignment horizontal="center" vertical="center" wrapText="1"/>
    </xf>
    <xf numFmtId="49" fontId="20" fillId="27" borderId="17" xfId="0" applyNumberFormat="1" applyFont="1" applyFill="1" applyBorder="1" applyAlignment="1">
      <alignment horizontal="left"/>
    </xf>
    <xf numFmtId="49" fontId="20" fillId="27" borderId="14" xfId="1" applyNumberFormat="1" applyFont="1" applyFill="1" applyBorder="1"/>
    <xf numFmtId="49" fontId="20" fillId="27" borderId="17" xfId="1" applyNumberFormat="1" applyFont="1" applyFill="1" applyBorder="1"/>
    <xf numFmtId="0" fontId="0" fillId="0" borderId="10" xfId="0" applyFont="1" applyBorder="1" applyAlignment="1">
      <alignment horizontal="center" wrapText="1"/>
    </xf>
    <xf numFmtId="0" fontId="0" fillId="0" borderId="10" xfId="0" applyFont="1" applyBorder="1"/>
    <xf numFmtId="3" fontId="0" fillId="0" borderId="10" xfId="0" applyNumberFormat="1" applyFont="1" applyBorder="1"/>
    <xf numFmtId="0" fontId="0" fillId="0" borderId="10" xfId="0" applyFont="1" applyBorder="1" applyAlignment="1">
      <alignment horizontal="center"/>
    </xf>
    <xf numFmtId="0" fontId="0" fillId="0" borderId="0" xfId="0" applyFont="1"/>
    <xf numFmtId="0" fontId="0" fillId="0" borderId="0" xfId="0" applyBorder="1"/>
    <xf numFmtId="0" fontId="0" fillId="0" borderId="0" xfId="0" applyBorder="1" applyAlignment="1">
      <alignment wrapText="1"/>
    </xf>
    <xf numFmtId="0" fontId="18" fillId="0" borderId="0" xfId="0" applyFont="1" applyBorder="1"/>
    <xf numFmtId="0" fontId="0" fillId="0" borderId="0" xfId="0" applyBorder="1" applyAlignment="1">
      <alignment vertical="center"/>
    </xf>
    <xf numFmtId="0" fontId="0" fillId="0" borderId="20" xfId="0" applyBorder="1" applyAlignment="1">
      <alignment vertical="center"/>
    </xf>
    <xf numFmtId="0" fontId="32" fillId="0" borderId="0" xfId="0" applyFont="1" applyBorder="1"/>
    <xf numFmtId="0" fontId="47" fillId="0" borderId="0" xfId="0" applyFont="1" applyBorder="1"/>
  </cellXfs>
  <cellStyles count="49">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Currency" xfId="45" builtinId="4"/>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6" builtinId="8"/>
    <cellStyle name="Input 2" xfId="36" xr:uid="{00000000-0005-0000-0000-000024000000}"/>
    <cellStyle name="Linked Cell 2" xfId="37" xr:uid="{00000000-0005-0000-0000-000025000000}"/>
    <cellStyle name="Neutral 2" xfId="38" xr:uid="{00000000-0005-0000-0000-000026000000}"/>
    <cellStyle name="Normal" xfId="0" builtinId="0"/>
    <cellStyle name="Normal 2" xfId="1" xr:uid="{00000000-0005-0000-0000-000028000000}"/>
    <cellStyle name="Normal 3" xfId="48" xr:uid="{548A9B2D-6649-4B87-95EA-AE25DF939EAD}"/>
    <cellStyle name="Normal 3 2" xfId="47" xr:uid="{B3DE0F30-355C-427D-9A77-9296ACC34A62}"/>
    <cellStyle name="Note 2" xfId="39" xr:uid="{00000000-0005-0000-0000-000029000000}"/>
    <cellStyle name="Output 2" xfId="40" xr:uid="{00000000-0005-0000-0000-00002A000000}"/>
    <cellStyle name="Percent 2" xfId="41" xr:uid="{00000000-0005-0000-0000-00002B000000}"/>
    <cellStyle name="Title 2" xfId="42" xr:uid="{00000000-0005-0000-0000-00002C000000}"/>
    <cellStyle name="Total 2" xfId="43" xr:uid="{00000000-0005-0000-0000-00002D000000}"/>
    <cellStyle name="Warning Text 2" xfId="44" xr:uid="{00000000-0005-0000-0000-00002E000000}"/>
  </cellStyles>
  <dxfs count="4">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xerox-my.sharepoint.com/personal/thomas_mandell_xerox_com/Documents/Documents/Bids%20RFP%202023/NASPO%202023%20RFP/NEW%20NASPO%20Pricing%20Attachments%203%206%202023/Final%204%2010%202023/NASPO%20Attachment%20G-4%20-%20Group%20D%20Price%204%2010%2023.xlsx?67A4CB0C" TargetMode="External"/><Relationship Id="rId1" Type="http://schemas.openxmlformats.org/officeDocument/2006/relationships/externalLinkPath" Target="file:///\\67A4CB0C\NASPO%20Attachment%20G-4%20-%20Group%20D%20Price%204%201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3-us-west-2.amazonaws.com/Users/USN01806/AppData/Local/Microsoft/Windows/INetCache/Content.Outlook/8TCM223U/Attachment%20E%20Group%20E%2001092019Attachment%20E%20-%20Group%20E%20Price%20List_revised%2010.30.2018.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xerox-my.sharepoint.com/personal/thomas_mandell_xerox_com/Documents/Documents/Bids%20RFP%202023/NASPO%202023%20RFP/Price%20Exhibit%20for%20Awarded%20Contract/Final%20NASPO%20Consolidated%20PE%207%2027%202023/NASPO%20Attachment%20G-1%20Group%20A%204%2010%2023.xlsx?5F002C9F" TargetMode="External"/><Relationship Id="rId1" Type="http://schemas.openxmlformats.org/officeDocument/2006/relationships/externalLinkPath" Target="file:///\\5F002C9F\NASPO%20Attachment%20G-1%20Group%20A%204%2010%202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xerox-my.sharepoint.com/personal/thomas_mandell_xerox_com/Documents/Documents/Bids%20RFP%202023/NASPO%202023%20RFP/Price%20Exhibit%20for%20Awarded%20Contract/Final%20NASPO%20Consolidated%20PE%207%2027%202023/NASPO%20Attachment%20G-2%20-%20Group%20B%20Price%20List%204%2010%2023.xlsx?5F002C9F" TargetMode="External"/><Relationship Id="rId1" Type="http://schemas.openxmlformats.org/officeDocument/2006/relationships/externalLinkPath" Target="file:///\\5F002C9F\NASPO%20Attachment%20G-2%20-%20Group%20B%20Price%20List%204%20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sheetName val="Service-Supplies Pricing"/>
      <sheetName val="Lease and Rental Rates"/>
    </sheetNames>
    <sheetDataSet>
      <sheetData sheetId="0"/>
      <sheetData sheetId="1">
        <row r="1">
          <cell r="B1" t="str">
            <v>Xerox Corporation</v>
          </cell>
          <cell r="C1"/>
          <cell r="D1"/>
          <cell r="E1"/>
          <cell r="F1"/>
          <cell r="G1"/>
          <cell r="H1"/>
          <cell r="I1"/>
          <cell r="J1"/>
          <cell r="K1"/>
          <cell r="L1"/>
          <cell r="M1"/>
          <cell r="N1"/>
          <cell r="O1"/>
          <cell r="P1"/>
          <cell r="Q1"/>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sheetName val="Service-Supplies Pricing"/>
      <sheetName val="Lease and Rental Rates"/>
    </sheetNames>
    <sheetDataSet>
      <sheetData sheetId="0" refreshError="1"/>
      <sheetData sheetId="1" refreshError="1">
        <row r="1">
          <cell r="B1" t="str">
            <v>Xerox Corporation</v>
          </cell>
          <cell r="C1"/>
          <cell r="D1"/>
          <cell r="E1"/>
          <cell r="F1"/>
          <cell r="G1"/>
          <cell r="H1"/>
          <cell r="I1"/>
          <cell r="J1"/>
          <cell r="K1"/>
          <cell r="L1"/>
          <cell r="M1"/>
          <cell r="N1"/>
          <cell r="O1"/>
          <cell r="P1"/>
          <cell r="Q1"/>
          <cell r="R1"/>
          <cell r="S1"/>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sheetName val="Service-Supplies Pricing"/>
      <sheetName val="Lease and Rental Rates"/>
    </sheetNames>
    <sheetDataSet>
      <sheetData sheetId="0"/>
      <sheetData sheetId="1">
        <row r="1">
          <cell r="B1"/>
          <cell r="C1"/>
          <cell r="D1"/>
          <cell r="E1"/>
          <cell r="F1"/>
          <cell r="G1"/>
          <cell r="H1"/>
          <cell r="I1"/>
          <cell r="J1"/>
          <cell r="K1"/>
          <cell r="L1"/>
          <cell r="M1"/>
          <cell r="N1"/>
          <cell r="O1"/>
          <cell r="P1"/>
          <cell r="Q1"/>
          <cell r="R1"/>
          <cell r="S1"/>
          <cell r="T1"/>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J135"/>
  <sheetViews>
    <sheetView showGridLines="0" tabSelected="1" zoomScale="90" zoomScaleNormal="90" workbookViewId="0">
      <selection activeCell="O41" sqref="O41"/>
    </sheetView>
  </sheetViews>
  <sheetFormatPr defaultColWidth="8.77734375" defaultRowHeight="14.4"/>
  <cols>
    <col min="1" max="1" width="12.44140625" customWidth="1"/>
    <col min="2" max="2" width="13.21875" customWidth="1"/>
    <col min="7" max="7" width="9.77734375" customWidth="1"/>
  </cols>
  <sheetData>
    <row r="1" spans="1:9">
      <c r="A1" s="65" t="s">
        <v>1746</v>
      </c>
    </row>
    <row r="3" spans="1:9">
      <c r="A3" s="138">
        <v>45552</v>
      </c>
      <c r="B3" t="s">
        <v>23</v>
      </c>
      <c r="C3" t="s">
        <v>2123</v>
      </c>
    </row>
    <row r="4" spans="1:9">
      <c r="A4" s="138"/>
      <c r="B4" t="s">
        <v>2083</v>
      </c>
      <c r="C4" s="198" t="s">
        <v>2122</v>
      </c>
    </row>
    <row r="5" spans="1:9">
      <c r="A5" s="138"/>
    </row>
    <row r="6" spans="1:9">
      <c r="A6" s="138">
        <v>45615</v>
      </c>
      <c r="B6" t="s">
        <v>23</v>
      </c>
      <c r="C6" t="s">
        <v>2125</v>
      </c>
      <c r="D6" t="s">
        <v>2126</v>
      </c>
    </row>
    <row r="7" spans="1:9">
      <c r="A7" s="493"/>
    </row>
    <row r="8" spans="1:9">
      <c r="A8" s="138">
        <v>45663</v>
      </c>
      <c r="B8" t="s">
        <v>23</v>
      </c>
      <c r="C8" t="s">
        <v>2169</v>
      </c>
      <c r="D8" t="s">
        <v>2174</v>
      </c>
      <c r="G8" t="s">
        <v>2160</v>
      </c>
      <c r="H8" t="s">
        <v>2162</v>
      </c>
      <c r="I8" t="s">
        <v>2163</v>
      </c>
    </row>
    <row r="9" spans="1:9">
      <c r="A9" s="493"/>
      <c r="B9" s="164" t="s">
        <v>2172</v>
      </c>
      <c r="C9" t="s">
        <v>2169</v>
      </c>
      <c r="D9" t="s">
        <v>2170</v>
      </c>
    </row>
    <row r="10" spans="1:9">
      <c r="A10" s="493"/>
    </row>
    <row r="11" spans="1:9">
      <c r="A11" s="138">
        <v>45730</v>
      </c>
      <c r="B11" t="s">
        <v>23</v>
      </c>
      <c r="C11" t="s">
        <v>2175</v>
      </c>
      <c r="D11" t="s">
        <v>2176</v>
      </c>
    </row>
    <row r="12" spans="1:9">
      <c r="A12" s="493"/>
    </row>
    <row r="13" spans="1:9">
      <c r="A13" s="138">
        <v>45813</v>
      </c>
      <c r="B13" t="s">
        <v>351</v>
      </c>
      <c r="C13" t="s">
        <v>2175</v>
      </c>
      <c r="D13" t="s">
        <v>2181</v>
      </c>
    </row>
    <row r="14" spans="1:9">
      <c r="A14" s="138"/>
    </row>
    <row r="15" spans="1:9">
      <c r="A15" s="138">
        <v>45855</v>
      </c>
      <c r="B15" t="s">
        <v>330</v>
      </c>
      <c r="C15" t="s">
        <v>2189</v>
      </c>
    </row>
    <row r="17" spans="1:8">
      <c r="A17" s="138">
        <v>45870</v>
      </c>
      <c r="B17" t="s">
        <v>351</v>
      </c>
      <c r="C17" t="s">
        <v>2190</v>
      </c>
    </row>
    <row r="19" spans="1:8">
      <c r="A19" s="138">
        <v>45979</v>
      </c>
      <c r="B19" t="s">
        <v>23</v>
      </c>
      <c r="C19" s="573" t="s">
        <v>2240</v>
      </c>
    </row>
    <row r="20" spans="1:8">
      <c r="C20" s="575"/>
    </row>
    <row r="21" spans="1:8">
      <c r="A21" s="138">
        <v>46057</v>
      </c>
      <c r="B21" t="s">
        <v>23</v>
      </c>
      <c r="C21" s="573" t="s">
        <v>2251</v>
      </c>
    </row>
    <row r="22" spans="1:8">
      <c r="C22" s="575"/>
    </row>
    <row r="23" spans="1:8">
      <c r="A23" s="138">
        <v>46092</v>
      </c>
      <c r="B23" t="s">
        <v>2083</v>
      </c>
      <c r="C23" s="573" t="s">
        <v>2473</v>
      </c>
    </row>
    <row r="24" spans="1:8">
      <c r="B24" t="s">
        <v>351</v>
      </c>
      <c r="C24" s="573" t="s">
        <v>2474</v>
      </c>
    </row>
    <row r="25" spans="1:8">
      <c r="A25" s="138"/>
      <c r="B25" t="s">
        <v>23</v>
      </c>
      <c r="C25" s="573" t="s">
        <v>2472</v>
      </c>
      <c r="G25" s="574"/>
    </row>
    <row r="26" spans="1:8">
      <c r="C26" s="575"/>
    </row>
    <row r="27" spans="1:8">
      <c r="A27" s="138">
        <v>46191</v>
      </c>
      <c r="B27" t="s">
        <v>2083</v>
      </c>
      <c r="C27" s="615" t="s">
        <v>2479</v>
      </c>
      <c r="D27" s="616"/>
      <c r="E27" s="616"/>
      <c r="F27" s="616"/>
      <c r="G27" s="616"/>
      <c r="H27" s="616"/>
    </row>
    <row r="28" spans="1:8">
      <c r="C28" s="573"/>
    </row>
    <row r="29" spans="1:8">
      <c r="C29" s="575"/>
    </row>
    <row r="30" spans="1:8">
      <c r="A30" s="138"/>
      <c r="C30" s="575"/>
    </row>
    <row r="31" spans="1:8">
      <c r="C31" s="575"/>
    </row>
    <row r="32" spans="1:8">
      <c r="A32" s="138"/>
    </row>
    <row r="33" spans="1:1">
      <c r="A33" s="139"/>
    </row>
    <row r="34" spans="1:1">
      <c r="A34" s="139"/>
    </row>
    <row r="35" spans="1:1">
      <c r="A35" s="139"/>
    </row>
    <row r="36" spans="1:1">
      <c r="A36" s="65"/>
    </row>
    <row r="38" spans="1:1">
      <c r="A38" s="140"/>
    </row>
    <row r="39" spans="1:1">
      <c r="A39" s="140"/>
    </row>
    <row r="40" spans="1:1">
      <c r="A40" s="140"/>
    </row>
    <row r="45" spans="1:1">
      <c r="A45" s="138"/>
    </row>
    <row r="48" spans="1:1">
      <c r="A48" s="140"/>
    </row>
    <row r="53" spans="1:8">
      <c r="A53" s="138"/>
    </row>
    <row r="56" spans="1:8">
      <c r="A56" s="101"/>
      <c r="B56" s="101"/>
    </row>
    <row r="57" spans="1:8">
      <c r="A57" s="101"/>
      <c r="B57" s="101"/>
    </row>
    <row r="58" spans="1:8">
      <c r="A58" s="141"/>
      <c r="B58" s="101"/>
      <c r="C58" s="142"/>
      <c r="D58" s="142"/>
      <c r="E58" s="142"/>
      <c r="F58" s="142"/>
      <c r="G58" s="142"/>
      <c r="H58" s="142"/>
    </row>
    <row r="59" spans="1:8">
      <c r="A59" s="143"/>
      <c r="B59" s="101"/>
      <c r="C59" s="142"/>
      <c r="D59" s="142"/>
      <c r="E59" s="142"/>
      <c r="F59" s="142"/>
      <c r="G59" s="142"/>
      <c r="H59" s="142"/>
    </row>
    <row r="60" spans="1:8">
      <c r="A60" s="143"/>
      <c r="B60" s="101"/>
      <c r="C60" s="142"/>
      <c r="D60" s="142"/>
      <c r="E60" s="142"/>
      <c r="F60" s="142"/>
      <c r="G60" s="142"/>
      <c r="H60" s="142"/>
    </row>
    <row r="61" spans="1:8">
      <c r="A61" s="143"/>
      <c r="B61" s="101"/>
      <c r="C61" s="142"/>
      <c r="D61" s="142"/>
      <c r="E61" s="142"/>
      <c r="F61" s="142"/>
      <c r="G61" s="142"/>
      <c r="H61" s="142"/>
    </row>
    <row r="62" spans="1:8">
      <c r="B62" s="101"/>
      <c r="C62" s="142"/>
      <c r="D62" s="142"/>
      <c r="E62" s="142"/>
      <c r="F62" s="101"/>
      <c r="G62" s="142"/>
      <c r="H62" s="142"/>
    </row>
    <row r="63" spans="1:8">
      <c r="B63" s="101"/>
      <c r="C63" s="142"/>
      <c r="D63" s="142"/>
      <c r="E63" s="142"/>
      <c r="F63" s="142"/>
      <c r="G63" s="142"/>
      <c r="H63" s="142"/>
    </row>
    <row r="64" spans="1:8">
      <c r="B64" s="101"/>
    </row>
    <row r="65" spans="1:2">
      <c r="B65" s="101"/>
    </row>
    <row r="66" spans="1:2">
      <c r="B66" s="101"/>
    </row>
    <row r="67" spans="1:2">
      <c r="B67" s="101"/>
    </row>
    <row r="68" spans="1:2">
      <c r="A68" s="138"/>
      <c r="B68" s="101"/>
    </row>
    <row r="70" spans="1:2">
      <c r="A70" s="138"/>
      <c r="B70" s="101"/>
    </row>
    <row r="71" spans="1:2">
      <c r="A71" s="144"/>
    </row>
    <row r="72" spans="1:2">
      <c r="A72" s="144"/>
      <c r="B72" s="101"/>
    </row>
    <row r="73" spans="1:2">
      <c r="A73" s="144"/>
    </row>
    <row r="74" spans="1:2">
      <c r="A74" s="144"/>
      <c r="B74" s="101"/>
    </row>
    <row r="75" spans="1:2">
      <c r="A75" s="144"/>
    </row>
    <row r="76" spans="1:2">
      <c r="A76" s="144"/>
      <c r="B76" s="101"/>
    </row>
    <row r="77" spans="1:2">
      <c r="A77" s="144"/>
    </row>
    <row r="78" spans="1:2">
      <c r="A78" s="144"/>
    </row>
    <row r="79" spans="1:2">
      <c r="A79" s="138"/>
      <c r="B79" s="101"/>
    </row>
    <row r="80" spans="1:2">
      <c r="A80" s="139"/>
      <c r="B80" s="101"/>
    </row>
    <row r="82" spans="1:10">
      <c r="B82" s="101"/>
    </row>
    <row r="83" spans="1:10">
      <c r="B83" s="101"/>
    </row>
    <row r="84" spans="1:10">
      <c r="B84" s="101"/>
    </row>
    <row r="85" spans="1:10">
      <c r="B85" s="101"/>
      <c r="C85" s="142"/>
      <c r="E85" s="142"/>
    </row>
    <row r="87" spans="1:10">
      <c r="A87" s="138"/>
      <c r="B87" s="101"/>
    </row>
    <row r="88" spans="1:10">
      <c r="A88" s="574"/>
      <c r="B88" s="101"/>
    </row>
    <row r="89" spans="1:10">
      <c r="A89" s="574"/>
      <c r="B89" s="101"/>
    </row>
    <row r="90" spans="1:10">
      <c r="A90" s="574"/>
      <c r="B90" s="101"/>
    </row>
    <row r="91" spans="1:10">
      <c r="B91" s="101"/>
    </row>
    <row r="92" spans="1:10">
      <c r="B92" s="101"/>
    </row>
    <row r="93" spans="1:10">
      <c r="A93" s="138"/>
      <c r="B93" s="101"/>
    </row>
    <row r="94" spans="1:10" hidden="1">
      <c r="B94" s="101"/>
    </row>
    <row r="95" spans="1:10">
      <c r="B95" s="101"/>
    </row>
    <row r="96" spans="1:10">
      <c r="B96" s="101"/>
      <c r="C96" s="101"/>
      <c r="D96" s="101"/>
      <c r="E96" s="101"/>
      <c r="F96" s="101"/>
      <c r="G96" s="101"/>
      <c r="H96" s="101"/>
      <c r="I96" s="101"/>
      <c r="J96" s="101"/>
    </row>
    <row r="97" spans="1:9">
      <c r="B97" s="101"/>
    </row>
    <row r="98" spans="1:9">
      <c r="B98" s="101"/>
    </row>
    <row r="100" spans="1:9">
      <c r="A100" s="138"/>
      <c r="B100" s="101"/>
    </row>
    <row r="101" spans="1:9">
      <c r="B101" s="101"/>
    </row>
    <row r="102" spans="1:9">
      <c r="B102" s="101"/>
    </row>
    <row r="103" spans="1:9">
      <c r="B103" s="101"/>
    </row>
    <row r="104" spans="1:9">
      <c r="C104" s="145"/>
    </row>
    <row r="105" spans="1:9">
      <c r="A105" s="138"/>
      <c r="B105" s="101"/>
      <c r="C105" s="146"/>
    </row>
    <row r="106" spans="1:9">
      <c r="B106" s="101"/>
      <c r="C106" s="146"/>
    </row>
    <row r="107" spans="1:9">
      <c r="C107" s="145"/>
    </row>
    <row r="108" spans="1:9">
      <c r="A108" s="138"/>
      <c r="B108" s="101"/>
      <c r="C108" s="146"/>
      <c r="D108" s="101"/>
      <c r="E108" s="101"/>
      <c r="F108" s="101"/>
      <c r="G108" s="101"/>
      <c r="H108" s="101"/>
      <c r="I108" s="101"/>
    </row>
    <row r="109" spans="1:9">
      <c r="B109" s="101"/>
      <c r="C109" s="146"/>
      <c r="D109" s="101"/>
      <c r="E109" s="101"/>
      <c r="F109" s="101"/>
      <c r="G109" s="101"/>
      <c r="H109" s="101"/>
      <c r="I109" s="101"/>
    </row>
    <row r="110" spans="1:9">
      <c r="B110" s="101"/>
      <c r="C110" s="146"/>
      <c r="D110" s="101"/>
      <c r="E110" s="101"/>
      <c r="F110" s="101"/>
      <c r="G110" s="101"/>
      <c r="H110" s="101"/>
      <c r="I110" s="101"/>
    </row>
    <row r="111" spans="1:9">
      <c r="B111" s="101"/>
      <c r="C111" s="146"/>
      <c r="D111" s="101"/>
      <c r="E111" s="101"/>
      <c r="F111" s="101"/>
      <c r="G111" s="101"/>
      <c r="H111" s="101"/>
      <c r="I111" s="101"/>
    </row>
    <row r="112" spans="1:9">
      <c r="B112" s="147"/>
      <c r="C112" s="146"/>
      <c r="D112" s="101"/>
      <c r="E112" s="101"/>
      <c r="F112" s="101"/>
      <c r="G112" s="101"/>
      <c r="H112" s="101"/>
      <c r="I112" s="101"/>
    </row>
    <row r="114" spans="1:6">
      <c r="A114" s="141"/>
      <c r="B114" s="146"/>
      <c r="C114" s="146"/>
      <c r="D114" s="101"/>
      <c r="E114" s="101"/>
      <c r="F114" s="101"/>
    </row>
    <row r="115" spans="1:6">
      <c r="B115" s="148"/>
      <c r="C115" s="573"/>
    </row>
    <row r="116" spans="1:6" s="101" customFormat="1">
      <c r="A116" s="141"/>
      <c r="C116" s="363"/>
    </row>
    <row r="117" spans="1:6" s="101" customFormat="1">
      <c r="C117" s="363"/>
    </row>
    <row r="118" spans="1:6" s="101" customFormat="1"/>
    <row r="119" spans="1:6" s="101" customFormat="1" hidden="1">
      <c r="C119" s="363"/>
    </row>
    <row r="120" spans="1:6" s="101" customFormat="1" ht="15" customHeight="1">
      <c r="C120" s="614"/>
      <c r="D120" s="614"/>
      <c r="E120" s="614"/>
      <c r="F120" s="614"/>
    </row>
    <row r="121" spans="1:6" s="101" customFormat="1"/>
    <row r="122" spans="1:6" s="101" customFormat="1">
      <c r="A122" s="141"/>
    </row>
    <row r="123" spans="1:6" s="101" customFormat="1"/>
    <row r="124" spans="1:6" s="101" customFormat="1"/>
    <row r="125" spans="1:6" s="101" customFormat="1"/>
    <row r="126" spans="1:6" s="101" customFormat="1"/>
    <row r="128" spans="1:6" s="101" customFormat="1">
      <c r="A128" s="141"/>
    </row>
    <row r="129" spans="1:6" s="101" customFormat="1"/>
    <row r="130" spans="1:6" s="101" customFormat="1"/>
    <row r="131" spans="1:6" s="101" customFormat="1"/>
    <row r="132" spans="1:6">
      <c r="C132" s="101"/>
    </row>
    <row r="134" spans="1:6">
      <c r="A134" s="149"/>
      <c r="B134" s="142"/>
      <c r="C134" s="142"/>
      <c r="D134" s="142"/>
      <c r="E134" s="142"/>
      <c r="F134" s="142"/>
    </row>
    <row r="135" spans="1:6">
      <c r="A135" s="142"/>
      <c r="B135" s="142"/>
      <c r="C135" s="142"/>
      <c r="D135" s="142"/>
      <c r="E135" s="142"/>
      <c r="F135" s="142"/>
    </row>
  </sheetData>
  <mergeCells count="2">
    <mergeCell ref="C120:F120"/>
    <mergeCell ref="C27:H27"/>
  </mergeCells>
  <pageMargins left="0.7" right="0.7" top="0.75" bottom="0.75" header="0.3" footer="0.3"/>
  <pageSetup orientation="portrait" horizontalDpi="1200" verticalDpi="1200" r:id="rId1"/>
  <headerFooter>
    <oddFooter>&amp;LJune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96"/>
  <sheetViews>
    <sheetView showGridLines="0" zoomScale="90" zoomScaleNormal="90" workbookViewId="0">
      <selection activeCell="Y86" sqref="Y86:Z86"/>
    </sheetView>
  </sheetViews>
  <sheetFormatPr defaultRowHeight="14.4"/>
  <cols>
    <col min="1" max="1" width="38" customWidth="1"/>
    <col min="2" max="2" width="73.77734375" customWidth="1"/>
    <col min="3" max="3" width="13.21875" hidden="1" customWidth="1"/>
    <col min="4" max="4" width="16.77734375" customWidth="1"/>
    <col min="5" max="6" width="15.21875" customWidth="1"/>
    <col min="7" max="7" width="16" customWidth="1"/>
    <col min="8" max="8" width="16.21875" customWidth="1"/>
    <col min="9" max="9" width="16.77734375" customWidth="1"/>
    <col min="10" max="10" width="14.44140625" hidden="1" customWidth="1"/>
    <col min="11" max="11" width="16.77734375" hidden="1" customWidth="1"/>
    <col min="12" max="12" width="13.77734375" hidden="1" customWidth="1"/>
    <col min="13" max="13" width="13.5546875" hidden="1" customWidth="1"/>
    <col min="14" max="14" width="16.5546875" customWidth="1"/>
    <col min="15" max="15" width="15.77734375" customWidth="1"/>
    <col min="16" max="16" width="16.5546875" customWidth="1"/>
    <col min="17" max="17" width="15.77734375" customWidth="1"/>
    <col min="18" max="18" width="16.5546875" style="101" customWidth="1"/>
    <col min="19" max="19" width="15.77734375" style="101" customWidth="1"/>
    <col min="20" max="20" width="16.44140625" customWidth="1"/>
    <col min="21" max="21" width="15.21875" customWidth="1"/>
    <col min="22" max="22" width="16.21875" customWidth="1"/>
    <col min="23" max="23" width="16" customWidth="1"/>
    <col min="24" max="24" width="16.21875" customWidth="1"/>
    <col min="25" max="25" width="16" style="101" customWidth="1"/>
    <col min="26" max="26" width="16.21875" style="101" customWidth="1"/>
    <col min="27" max="27" width="14.21875" customWidth="1"/>
    <col min="28" max="28" width="13.21875" customWidth="1"/>
    <col min="29" max="29" width="16.21875" customWidth="1"/>
    <col min="30" max="30" width="15.77734375" customWidth="1"/>
    <col min="31" max="31" width="13.77734375" customWidth="1"/>
    <col min="32" max="32" width="13.44140625" customWidth="1"/>
    <col min="33" max="33" width="14" style="219" customWidth="1"/>
    <col min="34" max="34" width="15.77734375" style="219" customWidth="1"/>
    <col min="35" max="35" width="15.21875" customWidth="1"/>
    <col min="36" max="36" width="15.5546875" customWidth="1"/>
    <col min="37" max="37" width="13.77734375" customWidth="1"/>
    <col min="38" max="38" width="14.21875" customWidth="1"/>
    <col min="39" max="39" width="15" customWidth="1"/>
    <col min="40" max="40" width="13.77734375" customWidth="1"/>
    <col min="41" max="41" width="15.44140625" customWidth="1"/>
    <col min="42" max="42" width="15" customWidth="1"/>
    <col min="43" max="43" width="15.21875" customWidth="1"/>
    <col min="44" max="44" width="15" customWidth="1"/>
    <col min="45" max="46" width="15.5546875" customWidth="1"/>
    <col min="47" max="47" width="16" customWidth="1"/>
    <col min="48" max="48" width="15.77734375" customWidth="1"/>
    <col min="49" max="49" width="14" customWidth="1"/>
    <col min="50" max="50" width="14.21875" customWidth="1"/>
    <col min="51" max="51" width="13.44140625" customWidth="1"/>
    <col min="52" max="52" width="14.44140625" customWidth="1"/>
    <col min="53" max="53" width="14.77734375" customWidth="1"/>
    <col min="54" max="54" width="14" customWidth="1"/>
    <col min="55" max="55" width="14.21875" customWidth="1"/>
    <col min="56" max="56" width="14" style="497" customWidth="1"/>
    <col min="57" max="57" width="14.21875" style="497" customWidth="1"/>
  </cols>
  <sheetData>
    <row r="1" spans="1:57">
      <c r="A1" s="323" t="s">
        <v>1790</v>
      </c>
      <c r="AG1"/>
      <c r="AH1"/>
    </row>
    <row r="2" spans="1:57" ht="21">
      <c r="A2" s="829" t="s">
        <v>2130</v>
      </c>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500"/>
      <c r="BE2" s="500"/>
    </row>
    <row r="3" spans="1:57" ht="25.8">
      <c r="A3" s="749" t="s">
        <v>23</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c r="BD3" s="495"/>
      <c r="BE3" s="495"/>
    </row>
    <row r="4" spans="1:57" ht="25.8">
      <c r="A4" s="749" t="s">
        <v>24</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0"/>
      <c r="AS4" s="750"/>
      <c r="AT4" s="750"/>
      <c r="AU4" s="750"/>
      <c r="AV4" s="750"/>
      <c r="AW4" s="750"/>
      <c r="AX4" s="750"/>
      <c r="AY4" s="750"/>
      <c r="AZ4" s="750"/>
      <c r="BA4" s="750"/>
      <c r="BB4" s="750"/>
      <c r="BC4" s="750"/>
      <c r="BD4" s="495"/>
      <c r="BE4" s="495"/>
    </row>
    <row r="5" spans="1:57" ht="25.8">
      <c r="A5" s="749" t="s">
        <v>40</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0"/>
      <c r="AS5" s="750"/>
      <c r="AT5" s="750"/>
      <c r="AU5" s="750"/>
      <c r="AV5" s="750"/>
      <c r="AW5" s="750"/>
      <c r="AX5" s="750"/>
      <c r="AY5" s="750"/>
      <c r="AZ5" s="750"/>
      <c r="BA5" s="750"/>
      <c r="BB5" s="750"/>
      <c r="BC5" s="750"/>
      <c r="BD5" s="495"/>
      <c r="BE5" s="495"/>
    </row>
    <row r="6" spans="1:57" ht="25.8">
      <c r="A6" s="752" t="s">
        <v>3</v>
      </c>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753"/>
      <c r="AZ6" s="753"/>
      <c r="BA6" s="753"/>
      <c r="BB6" s="753"/>
      <c r="BC6" s="753"/>
      <c r="BD6" s="495"/>
      <c r="BE6" s="495"/>
    </row>
    <row r="7" spans="1:57">
      <c r="A7" s="755" t="s">
        <v>41</v>
      </c>
      <c r="B7" s="756"/>
      <c r="C7" s="17" t="s">
        <v>83</v>
      </c>
      <c r="D7" s="761" t="s">
        <v>83</v>
      </c>
      <c r="E7" s="743"/>
      <c r="F7" s="761" t="s">
        <v>83</v>
      </c>
      <c r="G7" s="743"/>
      <c r="H7" s="761" t="s">
        <v>83</v>
      </c>
      <c r="I7" s="743"/>
      <c r="J7" s="35" t="s">
        <v>42</v>
      </c>
      <c r="K7" s="36" t="s">
        <v>42</v>
      </c>
      <c r="L7" s="761" t="s">
        <v>42</v>
      </c>
      <c r="M7" s="743"/>
      <c r="N7" s="761" t="s">
        <v>42</v>
      </c>
      <c r="O7" s="743"/>
      <c r="P7" s="761" t="s">
        <v>42</v>
      </c>
      <c r="Q7" s="743"/>
      <c r="R7" s="797" t="s">
        <v>42</v>
      </c>
      <c r="S7" s="798"/>
      <c r="T7" s="35" t="s">
        <v>43</v>
      </c>
      <c r="U7" s="36" t="s">
        <v>43</v>
      </c>
      <c r="V7" s="36" t="s">
        <v>43</v>
      </c>
      <c r="W7" s="761" t="s">
        <v>43</v>
      </c>
      <c r="X7" s="743"/>
      <c r="Y7" s="761" t="s">
        <v>43</v>
      </c>
      <c r="Z7" s="743"/>
      <c r="AA7" s="761" t="s">
        <v>43</v>
      </c>
      <c r="AB7" s="743"/>
      <c r="AC7" s="35" t="s">
        <v>44</v>
      </c>
      <c r="AD7" s="35" t="s">
        <v>44</v>
      </c>
      <c r="AE7" s="35" t="s">
        <v>44</v>
      </c>
      <c r="AF7" s="35" t="s">
        <v>44</v>
      </c>
      <c r="AG7" s="795" t="s">
        <v>44</v>
      </c>
      <c r="AH7" s="796"/>
      <c r="AI7" s="761" t="s">
        <v>44</v>
      </c>
      <c r="AJ7" s="743"/>
      <c r="AK7" s="761" t="s">
        <v>44</v>
      </c>
      <c r="AL7" s="743"/>
      <c r="AM7" s="265" t="s">
        <v>45</v>
      </c>
      <c r="AN7" s="265" t="s">
        <v>45</v>
      </c>
      <c r="AO7" s="265" t="s">
        <v>45</v>
      </c>
      <c r="AP7" s="265" t="s">
        <v>45</v>
      </c>
      <c r="AQ7" s="265" t="s">
        <v>45</v>
      </c>
      <c r="AR7" s="265" t="s">
        <v>45</v>
      </c>
      <c r="AS7" s="265" t="s">
        <v>45</v>
      </c>
      <c r="AT7" s="265" t="s">
        <v>45</v>
      </c>
      <c r="AU7" s="265" t="s">
        <v>45</v>
      </c>
      <c r="AV7" s="761" t="s">
        <v>45</v>
      </c>
      <c r="AW7" s="743"/>
      <c r="AX7" s="761" t="s">
        <v>45</v>
      </c>
      <c r="AY7" s="743"/>
      <c r="AZ7" s="761" t="s">
        <v>45</v>
      </c>
      <c r="BA7" s="743"/>
      <c r="BB7" s="761" t="s">
        <v>45</v>
      </c>
      <c r="BC7" s="743"/>
      <c r="BD7" s="781" t="s">
        <v>45</v>
      </c>
      <c r="BE7" s="782"/>
    </row>
    <row r="8" spans="1:57">
      <c r="A8" s="757"/>
      <c r="B8" s="758"/>
      <c r="C8" s="34" t="s">
        <v>84</v>
      </c>
      <c r="D8" s="764" t="s">
        <v>84</v>
      </c>
      <c r="E8" s="763"/>
      <c r="F8" s="764" t="s">
        <v>84</v>
      </c>
      <c r="G8" s="763"/>
      <c r="H8" s="764" t="s">
        <v>84</v>
      </c>
      <c r="I8" s="763"/>
      <c r="J8" s="34" t="s">
        <v>85</v>
      </c>
      <c r="K8" s="37" t="s">
        <v>85</v>
      </c>
      <c r="L8" s="764" t="s">
        <v>85</v>
      </c>
      <c r="M8" s="763"/>
      <c r="N8" s="764" t="s">
        <v>85</v>
      </c>
      <c r="O8" s="763"/>
      <c r="P8" s="764" t="s">
        <v>85</v>
      </c>
      <c r="Q8" s="763"/>
      <c r="R8" s="799" t="s">
        <v>85</v>
      </c>
      <c r="S8" s="800"/>
      <c r="T8" s="34" t="s">
        <v>86</v>
      </c>
      <c r="U8" s="37" t="s">
        <v>86</v>
      </c>
      <c r="V8" s="37" t="s">
        <v>86</v>
      </c>
      <c r="W8" s="764" t="s">
        <v>86</v>
      </c>
      <c r="X8" s="763"/>
      <c r="Y8" s="764" t="s">
        <v>86</v>
      </c>
      <c r="Z8" s="763"/>
      <c r="AA8" s="764" t="s">
        <v>86</v>
      </c>
      <c r="AB8" s="763"/>
      <c r="AC8" s="34" t="s">
        <v>87</v>
      </c>
      <c r="AD8" s="34" t="s">
        <v>87</v>
      </c>
      <c r="AE8" s="34" t="s">
        <v>87</v>
      </c>
      <c r="AF8" s="34" t="s">
        <v>87</v>
      </c>
      <c r="AG8" s="815" t="s">
        <v>87</v>
      </c>
      <c r="AH8" s="816"/>
      <c r="AI8" s="764" t="s">
        <v>87</v>
      </c>
      <c r="AJ8" s="763"/>
      <c r="AK8" s="764" t="s">
        <v>87</v>
      </c>
      <c r="AL8" s="763"/>
      <c r="AM8" s="264" t="s">
        <v>88</v>
      </c>
      <c r="AN8" s="264" t="s">
        <v>88</v>
      </c>
      <c r="AO8" s="264" t="s">
        <v>88</v>
      </c>
      <c r="AP8" s="264" t="s">
        <v>88</v>
      </c>
      <c r="AQ8" s="264" t="s">
        <v>88</v>
      </c>
      <c r="AR8" s="264" t="s">
        <v>88</v>
      </c>
      <c r="AS8" s="264" t="s">
        <v>88</v>
      </c>
      <c r="AT8" s="264" t="s">
        <v>88</v>
      </c>
      <c r="AU8" s="264" t="s">
        <v>88</v>
      </c>
      <c r="AV8" s="764" t="s">
        <v>88</v>
      </c>
      <c r="AW8" s="763"/>
      <c r="AX8" s="764" t="s">
        <v>88</v>
      </c>
      <c r="AY8" s="763"/>
      <c r="AZ8" s="764" t="s">
        <v>88</v>
      </c>
      <c r="BA8" s="763"/>
      <c r="BB8" s="764" t="s">
        <v>88</v>
      </c>
      <c r="BC8" s="763"/>
      <c r="BD8" s="783" t="s">
        <v>88</v>
      </c>
      <c r="BE8" s="784"/>
    </row>
    <row r="9" spans="1:57">
      <c r="A9" s="759"/>
      <c r="B9" s="760"/>
      <c r="C9" s="16" t="s">
        <v>46</v>
      </c>
      <c r="D9" s="11" t="s">
        <v>47</v>
      </c>
      <c r="E9" s="11" t="s">
        <v>46</v>
      </c>
      <c r="F9" s="11" t="s">
        <v>47</v>
      </c>
      <c r="G9" s="11" t="s">
        <v>46</v>
      </c>
      <c r="H9" s="11" t="s">
        <v>47</v>
      </c>
      <c r="I9" s="11" t="s">
        <v>46</v>
      </c>
      <c r="J9" s="11" t="s">
        <v>46</v>
      </c>
      <c r="K9" s="11" t="s">
        <v>46</v>
      </c>
      <c r="L9" s="11" t="s">
        <v>47</v>
      </c>
      <c r="M9" s="11" t="s">
        <v>46</v>
      </c>
      <c r="N9" s="11" t="s">
        <v>47</v>
      </c>
      <c r="O9" s="11" t="s">
        <v>46</v>
      </c>
      <c r="P9" s="11" t="s">
        <v>47</v>
      </c>
      <c r="Q9" s="11" t="s">
        <v>46</v>
      </c>
      <c r="R9" s="566" t="s">
        <v>47</v>
      </c>
      <c r="S9" s="566" t="s">
        <v>46</v>
      </c>
      <c r="T9" s="11" t="s">
        <v>46</v>
      </c>
      <c r="U9" s="11" t="s">
        <v>46</v>
      </c>
      <c r="V9" s="11" t="s">
        <v>46</v>
      </c>
      <c r="W9" s="11" t="s">
        <v>47</v>
      </c>
      <c r="X9" s="11" t="s">
        <v>46</v>
      </c>
      <c r="Y9" s="11" t="s">
        <v>47</v>
      </c>
      <c r="Z9" s="11" t="s">
        <v>46</v>
      </c>
      <c r="AA9" s="11" t="s">
        <v>47</v>
      </c>
      <c r="AB9" s="11" t="s">
        <v>46</v>
      </c>
      <c r="AC9" s="11" t="s">
        <v>46</v>
      </c>
      <c r="AD9" s="11" t="s">
        <v>46</v>
      </c>
      <c r="AE9" s="11" t="s">
        <v>46</v>
      </c>
      <c r="AF9" s="11" t="s">
        <v>46</v>
      </c>
      <c r="AG9" s="73" t="s">
        <v>47</v>
      </c>
      <c r="AH9" s="73" t="s">
        <v>46</v>
      </c>
      <c r="AI9" s="11" t="s">
        <v>47</v>
      </c>
      <c r="AJ9" s="11" t="s">
        <v>46</v>
      </c>
      <c r="AK9" s="11" t="s">
        <v>47</v>
      </c>
      <c r="AL9" s="11" t="s">
        <v>46</v>
      </c>
      <c r="AM9" s="73" t="s">
        <v>46</v>
      </c>
      <c r="AN9" s="73" t="s">
        <v>46</v>
      </c>
      <c r="AO9" s="73" t="s">
        <v>46</v>
      </c>
      <c r="AP9" s="73" t="s">
        <v>46</v>
      </c>
      <c r="AQ9" s="73" t="s">
        <v>46</v>
      </c>
      <c r="AR9" s="73" t="s">
        <v>46</v>
      </c>
      <c r="AS9" s="73" t="s">
        <v>46</v>
      </c>
      <c r="AT9" s="73" t="s">
        <v>46</v>
      </c>
      <c r="AU9" s="73" t="s">
        <v>46</v>
      </c>
      <c r="AV9" s="11" t="s">
        <v>47</v>
      </c>
      <c r="AW9" s="11" t="s">
        <v>46</v>
      </c>
      <c r="AX9" s="11" t="s">
        <v>47</v>
      </c>
      <c r="AY9" s="11" t="s">
        <v>46</v>
      </c>
      <c r="AZ9" s="11" t="s">
        <v>47</v>
      </c>
      <c r="BA9" s="11" t="s">
        <v>46</v>
      </c>
      <c r="BB9" s="11" t="s">
        <v>47</v>
      </c>
      <c r="BC9" s="11" t="s">
        <v>46</v>
      </c>
      <c r="BD9" s="496" t="s">
        <v>47</v>
      </c>
      <c r="BE9" s="496" t="s">
        <v>46</v>
      </c>
    </row>
    <row r="10" spans="1:57">
      <c r="A10" s="729" t="s">
        <v>5</v>
      </c>
      <c r="B10" s="730"/>
      <c r="C10" s="28"/>
      <c r="D10" s="731" t="s">
        <v>177</v>
      </c>
      <c r="E10" s="732"/>
      <c r="F10" s="731" t="s">
        <v>177</v>
      </c>
      <c r="G10" s="732"/>
      <c r="H10" s="731" t="s">
        <v>177</v>
      </c>
      <c r="I10" s="732"/>
      <c r="J10" s="28"/>
      <c r="K10" s="28"/>
      <c r="L10" s="49"/>
      <c r="M10" s="50"/>
      <c r="N10" s="731" t="s">
        <v>177</v>
      </c>
      <c r="O10" s="732"/>
      <c r="P10" s="731" t="s">
        <v>177</v>
      </c>
      <c r="Q10" s="732"/>
      <c r="R10" s="801" t="s">
        <v>177</v>
      </c>
      <c r="S10" s="802"/>
      <c r="T10" s="28" t="s">
        <v>177</v>
      </c>
      <c r="U10" s="28" t="s">
        <v>177</v>
      </c>
      <c r="V10" s="28" t="s">
        <v>177</v>
      </c>
      <c r="W10" s="731" t="s">
        <v>177</v>
      </c>
      <c r="X10" s="732"/>
      <c r="Y10" s="801" t="s">
        <v>177</v>
      </c>
      <c r="Z10" s="802"/>
      <c r="AA10" s="731" t="s">
        <v>177</v>
      </c>
      <c r="AB10" s="732"/>
      <c r="AC10" s="28" t="s">
        <v>176</v>
      </c>
      <c r="AD10" s="28" t="s">
        <v>176</v>
      </c>
      <c r="AE10" s="28" t="s">
        <v>176</v>
      </c>
      <c r="AF10" s="28" t="s">
        <v>176</v>
      </c>
      <c r="AG10" s="801" t="s">
        <v>176</v>
      </c>
      <c r="AH10" s="802"/>
      <c r="AI10" s="731" t="s">
        <v>176</v>
      </c>
      <c r="AJ10" s="732"/>
      <c r="AK10" s="731" t="s">
        <v>176</v>
      </c>
      <c r="AL10" s="732"/>
      <c r="AM10" s="266" t="s">
        <v>176</v>
      </c>
      <c r="AN10" s="266" t="s">
        <v>176</v>
      </c>
      <c r="AO10" s="266" t="s">
        <v>176</v>
      </c>
      <c r="AP10" s="266" t="s">
        <v>176</v>
      </c>
      <c r="AQ10" s="266" t="s">
        <v>176</v>
      </c>
      <c r="AR10" s="266" t="s">
        <v>176</v>
      </c>
      <c r="AS10" s="266" t="s">
        <v>176</v>
      </c>
      <c r="AT10" s="266" t="s">
        <v>176</v>
      </c>
      <c r="AU10" s="266" t="s">
        <v>176</v>
      </c>
      <c r="AV10" s="731" t="s">
        <v>176</v>
      </c>
      <c r="AW10" s="732"/>
      <c r="AX10" s="731" t="s">
        <v>176</v>
      </c>
      <c r="AY10" s="732"/>
      <c r="AZ10" s="731" t="s">
        <v>176</v>
      </c>
      <c r="BA10" s="732"/>
      <c r="BB10" s="731" t="s">
        <v>176</v>
      </c>
      <c r="BC10" s="732"/>
      <c r="BD10" s="785" t="s">
        <v>176</v>
      </c>
      <c r="BE10" s="786"/>
    </row>
    <row r="11" spans="1:57" ht="20.7" customHeight="1">
      <c r="A11" s="729" t="s">
        <v>6</v>
      </c>
      <c r="B11" s="730"/>
      <c r="C11" s="28"/>
      <c r="D11" s="740" t="s">
        <v>2131</v>
      </c>
      <c r="E11" s="741"/>
      <c r="F11" s="740" t="s">
        <v>2132</v>
      </c>
      <c r="G11" s="741"/>
      <c r="H11" s="740" t="s">
        <v>203</v>
      </c>
      <c r="I11" s="741"/>
      <c r="J11" s="28"/>
      <c r="K11" s="28"/>
      <c r="L11" s="731"/>
      <c r="M11" s="732"/>
      <c r="N11" s="740" t="s">
        <v>2133</v>
      </c>
      <c r="O11" s="741"/>
      <c r="P11" s="740" t="s">
        <v>1742</v>
      </c>
      <c r="Q11" s="741"/>
      <c r="R11" s="787" t="s">
        <v>2253</v>
      </c>
      <c r="S11" s="788"/>
      <c r="T11" s="97" t="s">
        <v>182</v>
      </c>
      <c r="U11" s="97" t="s">
        <v>185</v>
      </c>
      <c r="V11" s="97" t="s">
        <v>186</v>
      </c>
      <c r="W11" s="740" t="s">
        <v>1743</v>
      </c>
      <c r="X11" s="741"/>
      <c r="Y11" s="787" t="s">
        <v>2254</v>
      </c>
      <c r="Z11" s="788"/>
      <c r="AA11" s="787" t="s">
        <v>232</v>
      </c>
      <c r="AB11" s="788"/>
      <c r="AC11" s="97" t="s">
        <v>187</v>
      </c>
      <c r="AD11" s="97" t="s">
        <v>188</v>
      </c>
      <c r="AE11" s="98" t="s">
        <v>233</v>
      </c>
      <c r="AF11" s="98" t="s">
        <v>234</v>
      </c>
      <c r="AG11" s="787" t="s">
        <v>235</v>
      </c>
      <c r="AH11" s="788"/>
      <c r="AI11" s="787" t="s">
        <v>190</v>
      </c>
      <c r="AJ11" s="788"/>
      <c r="AK11" s="787" t="s">
        <v>236</v>
      </c>
      <c r="AL11" s="788"/>
      <c r="AM11" s="98" t="s">
        <v>199</v>
      </c>
      <c r="AN11" s="98" t="s">
        <v>198</v>
      </c>
      <c r="AO11" s="98" t="s">
        <v>197</v>
      </c>
      <c r="AP11" s="98" t="s">
        <v>196</v>
      </c>
      <c r="AQ11" s="98" t="s">
        <v>195</v>
      </c>
      <c r="AR11" s="98" t="s">
        <v>194</v>
      </c>
      <c r="AS11" s="98" t="s">
        <v>193</v>
      </c>
      <c r="AT11" s="98" t="s">
        <v>192</v>
      </c>
      <c r="AU11" s="98" t="s">
        <v>237</v>
      </c>
      <c r="AV11" s="787" t="s">
        <v>200</v>
      </c>
      <c r="AW11" s="788"/>
      <c r="AX11" s="787" t="s">
        <v>206</v>
      </c>
      <c r="AY11" s="788"/>
      <c r="AZ11" s="787" t="s">
        <v>201</v>
      </c>
      <c r="BA11" s="788"/>
      <c r="BB11" s="787" t="s">
        <v>238</v>
      </c>
      <c r="BC11" s="788"/>
      <c r="BD11" s="787" t="s">
        <v>2191</v>
      </c>
      <c r="BE11" s="788"/>
    </row>
    <row r="12" spans="1:57" ht="18">
      <c r="A12" s="811" t="s">
        <v>48</v>
      </c>
      <c r="B12" s="812"/>
      <c r="C12" s="20"/>
      <c r="D12" s="20"/>
      <c r="E12" s="20"/>
      <c r="F12" s="20"/>
      <c r="G12" s="20"/>
      <c r="H12" s="20"/>
      <c r="I12" s="20"/>
      <c r="J12" s="20"/>
      <c r="K12" s="20"/>
      <c r="L12" s="20"/>
      <c r="M12" s="20"/>
      <c r="N12" s="20"/>
      <c r="O12" s="20"/>
      <c r="P12" s="20"/>
      <c r="Q12" s="20"/>
      <c r="R12" s="567"/>
      <c r="S12" s="567"/>
      <c r="T12" s="20"/>
      <c r="U12" s="20"/>
      <c r="V12" s="20"/>
      <c r="W12" s="20"/>
      <c r="X12" s="20"/>
      <c r="Y12" s="567"/>
      <c r="Z12" s="567"/>
      <c r="AA12" s="20"/>
      <c r="AB12" s="20"/>
      <c r="AC12" s="20"/>
      <c r="AD12" s="20"/>
      <c r="AE12" s="20"/>
      <c r="AF12" s="20"/>
      <c r="AG12" s="20"/>
      <c r="AH12" s="20"/>
      <c r="AI12" s="20"/>
      <c r="AJ12" s="20"/>
      <c r="AK12" s="20"/>
      <c r="AL12" s="20"/>
      <c r="AM12" s="20"/>
      <c r="AN12" s="20"/>
      <c r="AO12" s="20"/>
      <c r="AP12" s="20"/>
      <c r="AQ12" s="20"/>
      <c r="AR12" s="20"/>
      <c r="AS12" s="20"/>
      <c r="AT12" s="20"/>
      <c r="AU12" s="20"/>
      <c r="AV12" s="20"/>
      <c r="AW12" s="64"/>
      <c r="AX12" s="20"/>
      <c r="AY12" s="64"/>
      <c r="AZ12" s="20"/>
      <c r="BA12" s="64"/>
      <c r="BB12" s="20"/>
      <c r="BC12" s="64"/>
      <c r="BD12" s="503"/>
      <c r="BE12" s="504"/>
    </row>
    <row r="13" spans="1:57">
      <c r="A13" s="724" t="s">
        <v>49</v>
      </c>
      <c r="B13" s="21" t="s">
        <v>50</v>
      </c>
      <c r="C13" s="25">
        <v>0</v>
      </c>
      <c r="D13" s="25">
        <v>3.9600000000000003E-2</v>
      </c>
      <c r="E13" s="25">
        <v>5.4999999999999997E-3</v>
      </c>
      <c r="F13" s="25">
        <v>3.9600000000000003E-2</v>
      </c>
      <c r="G13" s="25">
        <v>5.4999999999999997E-3</v>
      </c>
      <c r="H13" s="25">
        <v>3.56E-2</v>
      </c>
      <c r="I13" s="25">
        <v>7.4999999999999997E-3</v>
      </c>
      <c r="J13" s="25">
        <v>0</v>
      </c>
      <c r="K13" s="25">
        <v>0</v>
      </c>
      <c r="L13" s="25">
        <v>0</v>
      </c>
      <c r="M13" s="25">
        <v>0</v>
      </c>
      <c r="N13" s="25">
        <v>3.9600000000000003E-2</v>
      </c>
      <c r="O13" s="25">
        <v>5.4999999999999997E-3</v>
      </c>
      <c r="P13" s="530" t="s">
        <v>2243</v>
      </c>
      <c r="Q13" s="530" t="s">
        <v>2245</v>
      </c>
      <c r="R13" s="505" t="s">
        <v>2256</v>
      </c>
      <c r="S13" s="505" t="s">
        <v>2255</v>
      </c>
      <c r="T13" s="530">
        <v>5.8999999999999999E-3</v>
      </c>
      <c r="U13" s="530">
        <v>3.8999999999999998E-3</v>
      </c>
      <c r="V13" s="530">
        <v>3.8999999999999998E-3</v>
      </c>
      <c r="W13" s="530" t="s">
        <v>2247</v>
      </c>
      <c r="X13" s="530" t="s">
        <v>2248</v>
      </c>
      <c r="Y13" s="505" t="s">
        <v>2247</v>
      </c>
      <c r="Z13" s="505" t="s">
        <v>2248</v>
      </c>
      <c r="AA13" s="25" t="s">
        <v>208</v>
      </c>
      <c r="AB13" s="25" t="s">
        <v>208</v>
      </c>
      <c r="AC13" s="25">
        <v>5.8999999999999999E-3</v>
      </c>
      <c r="AD13" s="25">
        <v>3.8999999999999998E-3</v>
      </c>
      <c r="AE13" s="25" t="s">
        <v>208</v>
      </c>
      <c r="AF13" s="25" t="s">
        <v>208</v>
      </c>
      <c r="AG13" s="25" t="s">
        <v>208</v>
      </c>
      <c r="AH13" s="25" t="s">
        <v>208</v>
      </c>
      <c r="AI13" s="95"/>
      <c r="AJ13" s="95"/>
      <c r="AK13" s="25" t="s">
        <v>208</v>
      </c>
      <c r="AL13" s="25" t="s">
        <v>208</v>
      </c>
      <c r="AM13" s="25">
        <v>3.8999999999999998E-3</v>
      </c>
      <c r="AN13" s="95" t="s">
        <v>208</v>
      </c>
      <c r="AO13" s="95" t="s">
        <v>208</v>
      </c>
      <c r="AP13" s="95" t="s">
        <v>208</v>
      </c>
      <c r="AQ13" s="95" t="s">
        <v>208</v>
      </c>
      <c r="AR13" s="95" t="s">
        <v>208</v>
      </c>
      <c r="AS13" s="95" t="s">
        <v>208</v>
      </c>
      <c r="AT13" s="95" t="s">
        <v>208</v>
      </c>
      <c r="AU13" s="95" t="s">
        <v>208</v>
      </c>
      <c r="AV13" s="95" t="s">
        <v>208</v>
      </c>
      <c r="AW13" s="95" t="s">
        <v>208</v>
      </c>
      <c r="AX13" s="25" t="s">
        <v>208</v>
      </c>
      <c r="AY13" s="25" t="s">
        <v>208</v>
      </c>
      <c r="AZ13" s="95" t="s">
        <v>208</v>
      </c>
      <c r="BA13" s="95" t="s">
        <v>208</v>
      </c>
      <c r="BB13" s="95" t="s">
        <v>208</v>
      </c>
      <c r="BC13" s="95" t="s">
        <v>208</v>
      </c>
      <c r="BD13" s="226" t="s">
        <v>208</v>
      </c>
      <c r="BE13" s="226" t="s">
        <v>208</v>
      </c>
    </row>
    <row r="14" spans="1:57">
      <c r="A14" s="725"/>
      <c r="B14" s="22" t="s">
        <v>139</v>
      </c>
      <c r="C14" s="25">
        <v>0</v>
      </c>
      <c r="D14" s="25" t="s">
        <v>208</v>
      </c>
      <c r="E14" s="25" t="s">
        <v>208</v>
      </c>
      <c r="F14" s="25" t="s">
        <v>208</v>
      </c>
      <c r="G14" s="25" t="s">
        <v>208</v>
      </c>
      <c r="H14" s="25" t="s">
        <v>208</v>
      </c>
      <c r="I14" s="25" t="s">
        <v>208</v>
      </c>
      <c r="J14" s="25">
        <v>0</v>
      </c>
      <c r="K14" s="25">
        <v>0</v>
      </c>
      <c r="L14" s="25">
        <v>0</v>
      </c>
      <c r="M14" s="25">
        <v>0</v>
      </c>
      <c r="N14" s="25" t="s">
        <v>208</v>
      </c>
      <c r="O14" s="25" t="s">
        <v>208</v>
      </c>
      <c r="P14" s="530" t="s">
        <v>208</v>
      </c>
      <c r="Q14" s="530" t="s">
        <v>208</v>
      </c>
      <c r="R14" s="505" t="s">
        <v>208</v>
      </c>
      <c r="S14" s="505" t="s">
        <v>208</v>
      </c>
      <c r="T14" s="530" t="s">
        <v>208</v>
      </c>
      <c r="U14" s="530" t="s">
        <v>208</v>
      </c>
      <c r="V14" s="530" t="s">
        <v>208</v>
      </c>
      <c r="W14" s="530" t="s">
        <v>208</v>
      </c>
      <c r="X14" s="530" t="s">
        <v>208</v>
      </c>
      <c r="Y14" s="505" t="s">
        <v>208</v>
      </c>
      <c r="Z14" s="505" t="s">
        <v>208</v>
      </c>
      <c r="AA14" s="25" t="s">
        <v>208</v>
      </c>
      <c r="AB14" s="25" t="s">
        <v>208</v>
      </c>
      <c r="AC14" s="25" t="s">
        <v>208</v>
      </c>
      <c r="AD14" s="25" t="s">
        <v>208</v>
      </c>
      <c r="AE14" s="25" t="s">
        <v>208</v>
      </c>
      <c r="AF14" s="25" t="s">
        <v>208</v>
      </c>
      <c r="AG14" s="25" t="s">
        <v>208</v>
      </c>
      <c r="AH14" s="25" t="s">
        <v>208</v>
      </c>
      <c r="AI14" s="25" t="s">
        <v>208</v>
      </c>
      <c r="AJ14" s="25" t="s">
        <v>208</v>
      </c>
      <c r="AK14" s="25" t="s">
        <v>208</v>
      </c>
      <c r="AL14" s="25" t="s">
        <v>208</v>
      </c>
      <c r="AM14" s="25" t="s">
        <v>208</v>
      </c>
      <c r="AN14" s="25" t="s">
        <v>208</v>
      </c>
      <c r="AO14" s="25" t="s">
        <v>208</v>
      </c>
      <c r="AP14" s="25" t="s">
        <v>208</v>
      </c>
      <c r="AQ14" s="25" t="s">
        <v>208</v>
      </c>
      <c r="AR14" s="25" t="s">
        <v>208</v>
      </c>
      <c r="AS14" s="25" t="s">
        <v>208</v>
      </c>
      <c r="AT14" s="25" t="s">
        <v>208</v>
      </c>
      <c r="AU14" s="25" t="s">
        <v>208</v>
      </c>
      <c r="AV14" s="25" t="s">
        <v>208</v>
      </c>
      <c r="AW14" s="25" t="s">
        <v>208</v>
      </c>
      <c r="AX14" s="25" t="s">
        <v>208</v>
      </c>
      <c r="AY14" s="25" t="s">
        <v>208</v>
      </c>
      <c r="AZ14" s="25" t="s">
        <v>208</v>
      </c>
      <c r="BA14" s="25" t="s">
        <v>208</v>
      </c>
      <c r="BB14" s="25" t="s">
        <v>208</v>
      </c>
      <c r="BC14" s="25" t="s">
        <v>208</v>
      </c>
      <c r="BD14" s="505" t="s">
        <v>208</v>
      </c>
      <c r="BE14" s="505" t="s">
        <v>208</v>
      </c>
    </row>
    <row r="15" spans="1:57">
      <c r="A15" s="725"/>
      <c r="B15" s="22" t="s">
        <v>51</v>
      </c>
      <c r="C15" s="25">
        <v>0</v>
      </c>
      <c r="D15" s="25" t="s">
        <v>208</v>
      </c>
      <c r="E15" s="25" t="s">
        <v>208</v>
      </c>
      <c r="F15" s="25" t="s">
        <v>208</v>
      </c>
      <c r="G15" s="25" t="s">
        <v>208</v>
      </c>
      <c r="H15" s="25" t="s">
        <v>208</v>
      </c>
      <c r="I15" s="25" t="s">
        <v>208</v>
      </c>
      <c r="J15" s="25">
        <v>0</v>
      </c>
      <c r="K15" s="25">
        <v>0</v>
      </c>
      <c r="L15" s="25">
        <v>0</v>
      </c>
      <c r="M15" s="25">
        <v>0</v>
      </c>
      <c r="N15" s="25" t="s">
        <v>208</v>
      </c>
      <c r="O15" s="25" t="s">
        <v>208</v>
      </c>
      <c r="P15" s="530" t="s">
        <v>208</v>
      </c>
      <c r="Q15" s="530" t="s">
        <v>208</v>
      </c>
      <c r="R15" s="505" t="s">
        <v>208</v>
      </c>
      <c r="S15" s="505" t="s">
        <v>208</v>
      </c>
      <c r="T15" s="530" t="s">
        <v>208</v>
      </c>
      <c r="U15" s="530" t="s">
        <v>208</v>
      </c>
      <c r="V15" s="530" t="s">
        <v>208</v>
      </c>
      <c r="W15" s="530" t="s">
        <v>208</v>
      </c>
      <c r="X15" s="530" t="s">
        <v>208</v>
      </c>
      <c r="Y15" s="505" t="s">
        <v>208</v>
      </c>
      <c r="Z15" s="505" t="s">
        <v>208</v>
      </c>
      <c r="AA15" s="25" t="s">
        <v>208</v>
      </c>
      <c r="AB15" s="25" t="s">
        <v>208</v>
      </c>
      <c r="AC15" s="25" t="s">
        <v>208</v>
      </c>
      <c r="AD15" s="25" t="s">
        <v>208</v>
      </c>
      <c r="AE15" s="25" t="s">
        <v>208</v>
      </c>
      <c r="AF15" s="25" t="s">
        <v>208</v>
      </c>
      <c r="AG15" s="25" t="s">
        <v>208</v>
      </c>
      <c r="AH15" s="25" t="s">
        <v>208</v>
      </c>
      <c r="AI15" s="25" t="s">
        <v>208</v>
      </c>
      <c r="AJ15" s="25" t="s">
        <v>208</v>
      </c>
      <c r="AK15" s="25" t="s">
        <v>208</v>
      </c>
      <c r="AL15" s="25" t="s">
        <v>208</v>
      </c>
      <c r="AM15" s="25" t="s">
        <v>208</v>
      </c>
      <c r="AN15" s="25" t="s">
        <v>208</v>
      </c>
      <c r="AO15" s="25" t="s">
        <v>208</v>
      </c>
      <c r="AP15" s="25" t="s">
        <v>208</v>
      </c>
      <c r="AQ15" s="25" t="s">
        <v>208</v>
      </c>
      <c r="AR15" s="25" t="s">
        <v>208</v>
      </c>
      <c r="AS15" s="25" t="s">
        <v>208</v>
      </c>
      <c r="AT15" s="25" t="s">
        <v>208</v>
      </c>
      <c r="AU15" s="25" t="s">
        <v>208</v>
      </c>
      <c r="AV15" s="25" t="s">
        <v>208</v>
      </c>
      <c r="AW15" s="25" t="s">
        <v>208</v>
      </c>
      <c r="AX15" s="25" t="s">
        <v>208</v>
      </c>
      <c r="AY15" s="25" t="s">
        <v>208</v>
      </c>
      <c r="AZ15" s="25" t="s">
        <v>208</v>
      </c>
      <c r="BA15" s="25" t="s">
        <v>208</v>
      </c>
      <c r="BB15" s="25" t="s">
        <v>208</v>
      </c>
      <c r="BC15" s="25" t="s">
        <v>208</v>
      </c>
      <c r="BD15" s="505" t="s">
        <v>208</v>
      </c>
      <c r="BE15" s="505" t="s">
        <v>208</v>
      </c>
    </row>
    <row r="16" spans="1:57" s="415" customFormat="1" ht="28.8">
      <c r="A16" s="725"/>
      <c r="B16" s="22" t="s">
        <v>52</v>
      </c>
      <c r="C16" s="413">
        <v>0</v>
      </c>
      <c r="D16" s="413" t="s">
        <v>210</v>
      </c>
      <c r="E16" s="413" t="s">
        <v>209</v>
      </c>
      <c r="F16" s="413" t="s">
        <v>210</v>
      </c>
      <c r="G16" s="413" t="s">
        <v>211</v>
      </c>
      <c r="H16" s="413" t="s">
        <v>212</v>
      </c>
      <c r="I16" s="413" t="s">
        <v>213</v>
      </c>
      <c r="J16" s="413">
        <v>0</v>
      </c>
      <c r="K16" s="413">
        <v>0</v>
      </c>
      <c r="L16" s="413">
        <v>0</v>
      </c>
      <c r="M16" s="413">
        <v>0</v>
      </c>
      <c r="N16" s="413" t="s">
        <v>210</v>
      </c>
      <c r="O16" s="413" t="s">
        <v>209</v>
      </c>
      <c r="P16" s="531" t="s">
        <v>2244</v>
      </c>
      <c r="Q16" s="531" t="s">
        <v>2246</v>
      </c>
      <c r="R16" s="506" t="s">
        <v>2257</v>
      </c>
      <c r="S16" s="506" t="s">
        <v>2258</v>
      </c>
      <c r="T16" s="531" t="s">
        <v>214</v>
      </c>
      <c r="U16" s="531" t="s">
        <v>215</v>
      </c>
      <c r="V16" s="531" t="s">
        <v>215</v>
      </c>
      <c r="W16" s="531" t="s">
        <v>2249</v>
      </c>
      <c r="X16" s="531" t="s">
        <v>2250</v>
      </c>
      <c r="Y16" s="506" t="s">
        <v>2259</v>
      </c>
      <c r="Z16" s="506" t="s">
        <v>2260</v>
      </c>
      <c r="AA16" s="413" t="s">
        <v>208</v>
      </c>
      <c r="AB16" s="413" t="s">
        <v>208</v>
      </c>
      <c r="AC16" s="413" t="s">
        <v>214</v>
      </c>
      <c r="AD16" s="413" t="s">
        <v>215</v>
      </c>
      <c r="AE16" s="413" t="s">
        <v>208</v>
      </c>
      <c r="AF16" s="413" t="s">
        <v>208</v>
      </c>
      <c r="AG16" s="413" t="s">
        <v>208</v>
      </c>
      <c r="AH16" s="413" t="s">
        <v>208</v>
      </c>
      <c r="AI16" s="413" t="s">
        <v>208</v>
      </c>
      <c r="AJ16" s="413" t="s">
        <v>208</v>
      </c>
      <c r="AK16" s="413" t="s">
        <v>208</v>
      </c>
      <c r="AL16" s="413" t="s">
        <v>208</v>
      </c>
      <c r="AM16" s="413" t="s">
        <v>215</v>
      </c>
      <c r="AN16" s="413" t="s">
        <v>208</v>
      </c>
      <c r="AO16" s="413" t="s">
        <v>208</v>
      </c>
      <c r="AP16" s="413" t="s">
        <v>208</v>
      </c>
      <c r="AQ16" s="413" t="s">
        <v>208</v>
      </c>
      <c r="AR16" s="413" t="s">
        <v>208</v>
      </c>
      <c r="AS16" s="413" t="s">
        <v>208</v>
      </c>
      <c r="AT16" s="413" t="s">
        <v>208</v>
      </c>
      <c r="AU16" s="413" t="s">
        <v>208</v>
      </c>
      <c r="AV16" s="413" t="s">
        <v>208</v>
      </c>
      <c r="AW16" s="413" t="s">
        <v>208</v>
      </c>
      <c r="AX16" s="413" t="s">
        <v>208</v>
      </c>
      <c r="AY16" s="413" t="s">
        <v>208</v>
      </c>
      <c r="AZ16" s="413" t="s">
        <v>208</v>
      </c>
      <c r="BA16" s="413" t="s">
        <v>208</v>
      </c>
      <c r="BB16" s="413" t="s">
        <v>208</v>
      </c>
      <c r="BC16" s="413" t="s">
        <v>208</v>
      </c>
      <c r="BD16" s="506" t="s">
        <v>208</v>
      </c>
      <c r="BE16" s="506" t="s">
        <v>208</v>
      </c>
    </row>
    <row r="17" spans="1:57">
      <c r="A17" s="725"/>
      <c r="B17" s="22" t="s">
        <v>132</v>
      </c>
      <c r="C17" s="25">
        <v>0</v>
      </c>
      <c r="D17" s="25" t="s">
        <v>208</v>
      </c>
      <c r="E17" s="25" t="s">
        <v>208</v>
      </c>
      <c r="F17" s="25" t="s">
        <v>208</v>
      </c>
      <c r="G17" s="25" t="s">
        <v>208</v>
      </c>
      <c r="H17" s="25" t="s">
        <v>208</v>
      </c>
      <c r="I17" s="25" t="s">
        <v>208</v>
      </c>
      <c r="J17" s="25">
        <v>0</v>
      </c>
      <c r="K17" s="25">
        <v>0</v>
      </c>
      <c r="L17" s="25">
        <v>0</v>
      </c>
      <c r="M17" s="25">
        <v>0</v>
      </c>
      <c r="N17" s="25" t="s">
        <v>208</v>
      </c>
      <c r="O17" s="25" t="s">
        <v>208</v>
      </c>
      <c r="P17" s="530">
        <v>5.7999999999999996E-3</v>
      </c>
      <c r="Q17" s="530">
        <v>5.3600000000000002E-2</v>
      </c>
      <c r="R17" s="505">
        <v>5.7999999999999996E-3</v>
      </c>
      <c r="S17" s="505">
        <v>5.3600000000000002E-2</v>
      </c>
      <c r="T17" s="530" t="s">
        <v>242</v>
      </c>
      <c r="U17" s="530" t="s">
        <v>242</v>
      </c>
      <c r="V17" s="530" t="s">
        <v>242</v>
      </c>
      <c r="W17" s="530">
        <v>1.24E-2</v>
      </c>
      <c r="X17" s="530">
        <v>1.24E-2</v>
      </c>
      <c r="Y17" s="505">
        <v>1.24E-2</v>
      </c>
      <c r="Z17" s="505">
        <v>1.24E-2</v>
      </c>
      <c r="AA17" s="25" t="s">
        <v>208</v>
      </c>
      <c r="AB17" s="25" t="s">
        <v>208</v>
      </c>
      <c r="AC17" s="25" t="s">
        <v>208</v>
      </c>
      <c r="AD17" s="25" t="s">
        <v>208</v>
      </c>
      <c r="AE17" s="25" t="s">
        <v>208</v>
      </c>
      <c r="AF17" s="25" t="s">
        <v>208</v>
      </c>
      <c r="AG17" s="25" t="s">
        <v>208</v>
      </c>
      <c r="AH17" s="25" t="s">
        <v>208</v>
      </c>
      <c r="AI17" s="25" t="s">
        <v>208</v>
      </c>
      <c r="AJ17" s="25" t="s">
        <v>208</v>
      </c>
      <c r="AK17" s="25" t="s">
        <v>208</v>
      </c>
      <c r="AL17" s="25" t="s">
        <v>208</v>
      </c>
      <c r="AM17" s="25" t="s">
        <v>208</v>
      </c>
      <c r="AN17" s="25" t="s">
        <v>208</v>
      </c>
      <c r="AO17" s="25" t="s">
        <v>208</v>
      </c>
      <c r="AP17" s="25" t="s">
        <v>208</v>
      </c>
      <c r="AQ17" s="25" t="s">
        <v>208</v>
      </c>
      <c r="AR17" s="25" t="s">
        <v>208</v>
      </c>
      <c r="AS17" s="25" t="s">
        <v>208</v>
      </c>
      <c r="AT17" s="25" t="s">
        <v>208</v>
      </c>
      <c r="AU17" s="25" t="s">
        <v>208</v>
      </c>
      <c r="AV17" s="25" t="s">
        <v>208</v>
      </c>
      <c r="AW17" s="25" t="s">
        <v>208</v>
      </c>
      <c r="AX17" s="25" t="s">
        <v>208</v>
      </c>
      <c r="AY17" s="25" t="s">
        <v>208</v>
      </c>
      <c r="AZ17" s="25" t="s">
        <v>208</v>
      </c>
      <c r="BA17" s="25" t="s">
        <v>208</v>
      </c>
      <c r="BB17" s="25" t="s">
        <v>208</v>
      </c>
      <c r="BC17" s="25" t="s">
        <v>208</v>
      </c>
      <c r="BD17" s="505" t="s">
        <v>208</v>
      </c>
      <c r="BE17" s="505" t="s">
        <v>208</v>
      </c>
    </row>
    <row r="18" spans="1:57">
      <c r="A18" s="725"/>
      <c r="B18" s="77" t="s">
        <v>140</v>
      </c>
      <c r="C18" s="25">
        <v>0</v>
      </c>
      <c r="D18" s="25" t="s">
        <v>208</v>
      </c>
      <c r="E18" s="25" t="s">
        <v>208</v>
      </c>
      <c r="F18" s="25" t="s">
        <v>208</v>
      </c>
      <c r="G18" s="25" t="s">
        <v>208</v>
      </c>
      <c r="H18" s="25" t="s">
        <v>208</v>
      </c>
      <c r="I18" s="25" t="s">
        <v>208</v>
      </c>
      <c r="J18" s="25">
        <v>0</v>
      </c>
      <c r="K18" s="25">
        <v>0</v>
      </c>
      <c r="L18" s="25">
        <v>0</v>
      </c>
      <c r="M18" s="25">
        <v>0</v>
      </c>
      <c r="N18" s="25" t="s">
        <v>208</v>
      </c>
      <c r="O18" s="25" t="s">
        <v>208</v>
      </c>
      <c r="P18" s="530" t="s">
        <v>208</v>
      </c>
      <c r="Q18" s="530" t="s">
        <v>208</v>
      </c>
      <c r="R18" s="505" t="s">
        <v>208</v>
      </c>
      <c r="S18" s="505" t="s">
        <v>208</v>
      </c>
      <c r="T18" s="530" t="s">
        <v>208</v>
      </c>
      <c r="U18" s="530" t="s">
        <v>208</v>
      </c>
      <c r="V18" s="530" t="s">
        <v>208</v>
      </c>
      <c r="W18" s="530" t="s">
        <v>208</v>
      </c>
      <c r="X18" s="530" t="s">
        <v>208</v>
      </c>
      <c r="Y18" s="505" t="s">
        <v>208</v>
      </c>
      <c r="Z18" s="505" t="s">
        <v>208</v>
      </c>
      <c r="AA18" s="25" t="s">
        <v>208</v>
      </c>
      <c r="AB18" s="25" t="s">
        <v>208</v>
      </c>
      <c r="AC18" s="25" t="s">
        <v>208</v>
      </c>
      <c r="AD18" s="25" t="s">
        <v>208</v>
      </c>
      <c r="AE18" s="25" t="s">
        <v>208</v>
      </c>
      <c r="AF18" s="25" t="s">
        <v>208</v>
      </c>
      <c r="AG18" s="25" t="s">
        <v>208</v>
      </c>
      <c r="AH18" s="25" t="s">
        <v>208</v>
      </c>
      <c r="AI18" s="25" t="s">
        <v>208</v>
      </c>
      <c r="AJ18" s="25" t="s">
        <v>208</v>
      </c>
      <c r="AK18" s="25" t="s">
        <v>208</v>
      </c>
      <c r="AL18" s="25" t="s">
        <v>208</v>
      </c>
      <c r="AM18" s="25" t="s">
        <v>208</v>
      </c>
      <c r="AN18" s="25" t="s">
        <v>208</v>
      </c>
      <c r="AO18" s="25" t="s">
        <v>208</v>
      </c>
      <c r="AP18" s="25" t="s">
        <v>208</v>
      </c>
      <c r="AQ18" s="25" t="s">
        <v>208</v>
      </c>
      <c r="AR18" s="25" t="s">
        <v>208</v>
      </c>
      <c r="AS18" s="25" t="s">
        <v>208</v>
      </c>
      <c r="AT18" s="25" t="s">
        <v>208</v>
      </c>
      <c r="AU18" s="25" t="s">
        <v>208</v>
      </c>
      <c r="AV18" s="25" t="s">
        <v>208</v>
      </c>
      <c r="AW18" s="25" t="s">
        <v>208</v>
      </c>
      <c r="AX18" s="25" t="s">
        <v>208</v>
      </c>
      <c r="AY18" s="25" t="s">
        <v>208</v>
      </c>
      <c r="AZ18" s="25" t="s">
        <v>208</v>
      </c>
      <c r="BA18" s="25" t="s">
        <v>208</v>
      </c>
      <c r="BB18" s="25" t="s">
        <v>208</v>
      </c>
      <c r="BC18" s="25" t="s">
        <v>208</v>
      </c>
      <c r="BD18" s="505" t="s">
        <v>208</v>
      </c>
      <c r="BE18" s="505" t="s">
        <v>208</v>
      </c>
    </row>
    <row r="19" spans="1:57">
      <c r="A19" s="725"/>
      <c r="B19" s="21" t="s">
        <v>53</v>
      </c>
      <c r="C19" s="12">
        <v>0</v>
      </c>
      <c r="D19" s="12">
        <v>0.01</v>
      </c>
      <c r="E19" s="12">
        <v>0.01</v>
      </c>
      <c r="F19" s="12">
        <v>0.01</v>
      </c>
      <c r="G19" s="12">
        <v>0.01</v>
      </c>
      <c r="H19" s="12">
        <v>0.01</v>
      </c>
      <c r="I19" s="12">
        <v>0.01</v>
      </c>
      <c r="J19" s="12">
        <v>0</v>
      </c>
      <c r="K19" s="12">
        <v>0</v>
      </c>
      <c r="L19" s="12">
        <v>0</v>
      </c>
      <c r="M19" s="12">
        <v>0</v>
      </c>
      <c r="N19" s="12">
        <v>0.01</v>
      </c>
      <c r="O19" s="12">
        <v>0.01</v>
      </c>
      <c r="P19" s="12">
        <v>0.01</v>
      </c>
      <c r="Q19" s="12">
        <v>0.01</v>
      </c>
      <c r="R19" s="507">
        <v>0.01</v>
      </c>
      <c r="S19" s="507">
        <v>0.01</v>
      </c>
      <c r="T19" s="12">
        <v>0.01</v>
      </c>
      <c r="U19" s="12">
        <v>0.01</v>
      </c>
      <c r="V19" s="12">
        <v>0.01</v>
      </c>
      <c r="W19" s="12" t="s">
        <v>208</v>
      </c>
      <c r="X19" s="12" t="s">
        <v>208</v>
      </c>
      <c r="Y19" s="507" t="s">
        <v>208</v>
      </c>
      <c r="Z19" s="507" t="s">
        <v>208</v>
      </c>
      <c r="AA19" s="12" t="s">
        <v>208</v>
      </c>
      <c r="AB19" s="12" t="s">
        <v>208</v>
      </c>
      <c r="AC19" s="12">
        <v>0.01</v>
      </c>
      <c r="AD19" s="12">
        <v>0.01</v>
      </c>
      <c r="AE19" s="12" t="s">
        <v>208</v>
      </c>
      <c r="AF19" s="12" t="s">
        <v>208</v>
      </c>
      <c r="AG19" s="12" t="s">
        <v>208</v>
      </c>
      <c r="AH19" s="12" t="s">
        <v>208</v>
      </c>
      <c r="AI19" s="12" t="s">
        <v>208</v>
      </c>
      <c r="AJ19" s="12" t="s">
        <v>208</v>
      </c>
      <c r="AK19" s="12" t="s">
        <v>208</v>
      </c>
      <c r="AL19" s="12" t="s">
        <v>208</v>
      </c>
      <c r="AM19" s="12">
        <v>0.01</v>
      </c>
      <c r="AN19" s="12" t="s">
        <v>208</v>
      </c>
      <c r="AO19" s="12" t="s">
        <v>208</v>
      </c>
      <c r="AP19" s="12" t="s">
        <v>208</v>
      </c>
      <c r="AQ19" s="12" t="s">
        <v>208</v>
      </c>
      <c r="AR19" s="12" t="s">
        <v>208</v>
      </c>
      <c r="AS19" s="12" t="s">
        <v>208</v>
      </c>
      <c r="AT19" s="12" t="s">
        <v>208</v>
      </c>
      <c r="AU19" s="12" t="s">
        <v>208</v>
      </c>
      <c r="AV19" s="12" t="s">
        <v>208</v>
      </c>
      <c r="AW19" s="12" t="s">
        <v>208</v>
      </c>
      <c r="AX19" s="12" t="s">
        <v>208</v>
      </c>
      <c r="AY19" s="12" t="s">
        <v>208</v>
      </c>
      <c r="AZ19" s="12" t="s">
        <v>208</v>
      </c>
      <c r="BA19" s="12" t="s">
        <v>208</v>
      </c>
      <c r="BB19" s="12" t="s">
        <v>208</v>
      </c>
      <c r="BC19" s="12" t="s">
        <v>208</v>
      </c>
      <c r="BD19" s="507" t="s">
        <v>208</v>
      </c>
      <c r="BE19" s="507" t="s">
        <v>208</v>
      </c>
    </row>
    <row r="20" spans="1:57">
      <c r="A20" s="725"/>
      <c r="B20" s="21" t="s">
        <v>54</v>
      </c>
      <c r="C20" s="12">
        <v>0</v>
      </c>
      <c r="D20" s="12">
        <v>0</v>
      </c>
      <c r="E20" s="12">
        <v>0</v>
      </c>
      <c r="F20" s="12">
        <v>0</v>
      </c>
      <c r="G20" s="12">
        <v>0</v>
      </c>
      <c r="H20" s="12">
        <v>0</v>
      </c>
      <c r="I20" s="12">
        <v>0</v>
      </c>
      <c r="J20" s="12">
        <v>0</v>
      </c>
      <c r="K20" s="12">
        <v>0</v>
      </c>
      <c r="L20" s="12">
        <v>0</v>
      </c>
      <c r="M20" s="12">
        <v>0</v>
      </c>
      <c r="N20" s="12">
        <v>0</v>
      </c>
      <c r="O20" s="12">
        <v>0</v>
      </c>
      <c r="P20" s="12">
        <v>0</v>
      </c>
      <c r="Q20" s="12">
        <v>0</v>
      </c>
      <c r="R20" s="507">
        <v>0</v>
      </c>
      <c r="S20" s="507">
        <v>0</v>
      </c>
      <c r="T20" s="12">
        <v>0</v>
      </c>
      <c r="U20" s="12">
        <v>0</v>
      </c>
      <c r="V20" s="12">
        <v>0</v>
      </c>
      <c r="W20" s="12">
        <v>0</v>
      </c>
      <c r="X20" s="12">
        <v>0</v>
      </c>
      <c r="Y20" s="507">
        <v>0</v>
      </c>
      <c r="Z20" s="507">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507">
        <v>0</v>
      </c>
      <c r="BE20" s="507">
        <v>0</v>
      </c>
    </row>
    <row r="21" spans="1:57">
      <c r="A21" s="726"/>
      <c r="B21" s="21" t="s">
        <v>55</v>
      </c>
      <c r="C21" s="12">
        <v>0</v>
      </c>
      <c r="D21" s="12">
        <v>0</v>
      </c>
      <c r="E21" s="12">
        <v>0</v>
      </c>
      <c r="F21" s="12">
        <v>0</v>
      </c>
      <c r="G21" s="12">
        <v>0</v>
      </c>
      <c r="H21" s="12">
        <v>0</v>
      </c>
      <c r="I21" s="12">
        <v>0</v>
      </c>
      <c r="J21" s="12">
        <v>0</v>
      </c>
      <c r="K21" s="12">
        <v>0</v>
      </c>
      <c r="L21" s="12">
        <v>0</v>
      </c>
      <c r="M21" s="12">
        <v>0</v>
      </c>
      <c r="N21" s="12">
        <v>0</v>
      </c>
      <c r="O21" s="12">
        <v>0</v>
      </c>
      <c r="P21" s="12">
        <v>0</v>
      </c>
      <c r="Q21" s="12">
        <v>0</v>
      </c>
      <c r="R21" s="507">
        <v>0</v>
      </c>
      <c r="S21" s="507">
        <v>0</v>
      </c>
      <c r="T21" s="12">
        <v>0</v>
      </c>
      <c r="U21" s="12">
        <v>0</v>
      </c>
      <c r="V21" s="12">
        <v>0</v>
      </c>
      <c r="W21" s="12">
        <v>0</v>
      </c>
      <c r="X21" s="12">
        <v>0</v>
      </c>
      <c r="Y21" s="507">
        <v>0</v>
      </c>
      <c r="Z21" s="507">
        <v>0</v>
      </c>
      <c r="AA21" s="12">
        <v>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12">
        <v>0</v>
      </c>
      <c r="BC21" s="12">
        <v>0</v>
      </c>
      <c r="BD21" s="507">
        <v>0</v>
      </c>
      <c r="BE21" s="507">
        <v>0</v>
      </c>
    </row>
    <row r="22" spans="1:57" ht="10.35" customHeight="1">
      <c r="A22" s="23"/>
      <c r="B22" s="24"/>
      <c r="C22" s="24"/>
      <c r="D22" s="24"/>
      <c r="E22" s="24"/>
      <c r="F22" s="24"/>
      <c r="G22" s="24"/>
      <c r="H22" s="24"/>
      <c r="I22" s="24"/>
      <c r="J22" s="24"/>
      <c r="K22" s="24"/>
      <c r="L22" s="24"/>
      <c r="M22" s="24"/>
      <c r="N22" s="24"/>
      <c r="O22" s="24"/>
      <c r="P22" s="24"/>
      <c r="Q22" s="24"/>
      <c r="R22" s="523"/>
      <c r="S22" s="523"/>
      <c r="T22" s="24"/>
      <c r="U22" s="24"/>
      <c r="V22" s="24"/>
      <c r="W22" s="24"/>
      <c r="X22" s="24"/>
      <c r="Y22" s="563"/>
      <c r="Z22" s="563"/>
      <c r="AA22" s="24"/>
      <c r="AB22" s="24"/>
      <c r="AC22" s="24"/>
      <c r="AD22" s="24"/>
      <c r="AE22" s="24"/>
      <c r="AF22" s="24"/>
      <c r="AG22" s="220"/>
      <c r="AH22" s="220"/>
      <c r="AI22" s="24"/>
      <c r="AJ22" s="24"/>
      <c r="AK22" s="24"/>
      <c r="AL22" s="24"/>
      <c r="AM22" s="24"/>
      <c r="AN22" s="24"/>
      <c r="AO22" s="24"/>
      <c r="AP22" s="24"/>
      <c r="AQ22" s="24"/>
      <c r="AR22" s="24"/>
      <c r="AS22" s="24"/>
      <c r="AT22" s="24"/>
      <c r="AU22" s="24"/>
      <c r="AV22" s="24"/>
      <c r="AW22" s="48"/>
      <c r="AX22" s="24"/>
      <c r="AY22" s="48"/>
      <c r="AZ22" s="24"/>
      <c r="BA22" s="48"/>
      <c r="BB22" s="24"/>
      <c r="BC22" s="48"/>
      <c r="BD22" s="508"/>
      <c r="BE22" s="509"/>
    </row>
    <row r="23" spans="1:57">
      <c r="A23" s="735" t="s">
        <v>56</v>
      </c>
      <c r="B23" s="108" t="s">
        <v>175</v>
      </c>
      <c r="C23" s="96" t="s">
        <v>216</v>
      </c>
      <c r="D23" s="96" t="s">
        <v>216</v>
      </c>
      <c r="E23" s="96" t="s">
        <v>216</v>
      </c>
      <c r="F23" s="96" t="s">
        <v>216</v>
      </c>
      <c r="G23" s="96" t="s">
        <v>216</v>
      </c>
      <c r="H23" s="96" t="s">
        <v>216</v>
      </c>
      <c r="I23" s="96" t="s">
        <v>216</v>
      </c>
      <c r="J23" s="96" t="s">
        <v>216</v>
      </c>
      <c r="K23" s="96" t="s">
        <v>216</v>
      </c>
      <c r="L23" s="96" t="s">
        <v>216</v>
      </c>
      <c r="M23" s="96" t="s">
        <v>216</v>
      </c>
      <c r="N23" s="96" t="s">
        <v>216</v>
      </c>
      <c r="O23" s="96" t="s">
        <v>216</v>
      </c>
      <c r="P23" s="96" t="s">
        <v>216</v>
      </c>
      <c r="Q23" s="96" t="s">
        <v>216</v>
      </c>
      <c r="R23" s="510" t="s">
        <v>216</v>
      </c>
      <c r="S23" s="510" t="s">
        <v>216</v>
      </c>
      <c r="T23" s="96" t="s">
        <v>216</v>
      </c>
      <c r="U23" s="96" t="s">
        <v>216</v>
      </c>
      <c r="V23" s="96" t="s">
        <v>216</v>
      </c>
      <c r="W23" s="96" t="s">
        <v>216</v>
      </c>
      <c r="X23" s="96" t="s">
        <v>216</v>
      </c>
      <c r="Y23" s="510" t="s">
        <v>216</v>
      </c>
      <c r="Z23" s="510" t="s">
        <v>216</v>
      </c>
      <c r="AA23" s="96" t="s">
        <v>216</v>
      </c>
      <c r="AB23" s="96" t="s">
        <v>216</v>
      </c>
      <c r="AC23" s="96" t="s">
        <v>216</v>
      </c>
      <c r="AD23" s="96" t="s">
        <v>216</v>
      </c>
      <c r="AE23" s="96" t="s">
        <v>216</v>
      </c>
      <c r="AF23" s="96" t="s">
        <v>216</v>
      </c>
      <c r="AG23" s="96" t="s">
        <v>216</v>
      </c>
      <c r="AH23" s="96" t="s">
        <v>216</v>
      </c>
      <c r="AI23" s="96" t="s">
        <v>216</v>
      </c>
      <c r="AJ23" s="96" t="s">
        <v>216</v>
      </c>
      <c r="AK23" s="96" t="s">
        <v>216</v>
      </c>
      <c r="AL23" s="96" t="s">
        <v>216</v>
      </c>
      <c r="AM23" s="96" t="s">
        <v>216</v>
      </c>
      <c r="AN23" s="96" t="s">
        <v>216</v>
      </c>
      <c r="AO23" s="96" t="s">
        <v>216</v>
      </c>
      <c r="AP23" s="96" t="s">
        <v>216</v>
      </c>
      <c r="AQ23" s="96" t="s">
        <v>216</v>
      </c>
      <c r="AR23" s="96" t="s">
        <v>216</v>
      </c>
      <c r="AS23" s="96" t="s">
        <v>216</v>
      </c>
      <c r="AT23" s="96" t="s">
        <v>216</v>
      </c>
      <c r="AU23" s="96" t="s">
        <v>216</v>
      </c>
      <c r="AV23" s="96" t="s">
        <v>216</v>
      </c>
      <c r="AW23" s="96" t="s">
        <v>216</v>
      </c>
      <c r="AX23" s="96" t="s">
        <v>216</v>
      </c>
      <c r="AY23" s="96" t="s">
        <v>216</v>
      </c>
      <c r="AZ23" s="96" t="s">
        <v>216</v>
      </c>
      <c r="BA23" s="96" t="s">
        <v>216</v>
      </c>
      <c r="BB23" s="96" t="s">
        <v>216</v>
      </c>
      <c r="BC23" s="96" t="s">
        <v>216</v>
      </c>
      <c r="BD23" s="510" t="s">
        <v>216</v>
      </c>
      <c r="BE23" s="510" t="s">
        <v>216</v>
      </c>
    </row>
    <row r="24" spans="1:57">
      <c r="A24" s="736"/>
      <c r="B24" s="1" t="s">
        <v>51</v>
      </c>
      <c r="C24" s="96" t="s">
        <v>216</v>
      </c>
      <c r="D24" s="96" t="s">
        <v>216</v>
      </c>
      <c r="E24" s="96" t="s">
        <v>216</v>
      </c>
      <c r="F24" s="96" t="s">
        <v>216</v>
      </c>
      <c r="G24" s="96" t="s">
        <v>216</v>
      </c>
      <c r="H24" s="96" t="s">
        <v>216</v>
      </c>
      <c r="I24" s="96" t="s">
        <v>216</v>
      </c>
      <c r="J24" s="96" t="s">
        <v>216</v>
      </c>
      <c r="K24" s="96" t="s">
        <v>216</v>
      </c>
      <c r="L24" s="96" t="s">
        <v>216</v>
      </c>
      <c r="M24" s="96" t="s">
        <v>216</v>
      </c>
      <c r="N24" s="96" t="s">
        <v>216</v>
      </c>
      <c r="O24" s="96" t="s">
        <v>216</v>
      </c>
      <c r="P24" s="96" t="s">
        <v>216</v>
      </c>
      <c r="Q24" s="96" t="s">
        <v>216</v>
      </c>
      <c r="R24" s="510" t="s">
        <v>216</v>
      </c>
      <c r="S24" s="510" t="s">
        <v>216</v>
      </c>
      <c r="T24" s="96" t="s">
        <v>216</v>
      </c>
      <c r="U24" s="96" t="s">
        <v>216</v>
      </c>
      <c r="V24" s="96" t="s">
        <v>216</v>
      </c>
      <c r="W24" s="96" t="s">
        <v>216</v>
      </c>
      <c r="X24" s="96" t="s">
        <v>216</v>
      </c>
      <c r="Y24" s="510" t="s">
        <v>216</v>
      </c>
      <c r="Z24" s="510" t="s">
        <v>216</v>
      </c>
      <c r="AA24" s="96" t="s">
        <v>216</v>
      </c>
      <c r="AB24" s="96" t="s">
        <v>216</v>
      </c>
      <c r="AC24" s="96" t="s">
        <v>216</v>
      </c>
      <c r="AD24" s="96" t="s">
        <v>216</v>
      </c>
      <c r="AE24" s="96" t="s">
        <v>216</v>
      </c>
      <c r="AF24" s="96" t="s">
        <v>216</v>
      </c>
      <c r="AG24" s="96" t="s">
        <v>216</v>
      </c>
      <c r="AH24" s="96" t="s">
        <v>216</v>
      </c>
      <c r="AI24" s="96" t="s">
        <v>216</v>
      </c>
      <c r="AJ24" s="96" t="s">
        <v>216</v>
      </c>
      <c r="AK24" s="96" t="s">
        <v>216</v>
      </c>
      <c r="AL24" s="96" t="s">
        <v>216</v>
      </c>
      <c r="AM24" s="96" t="s">
        <v>216</v>
      </c>
      <c r="AN24" s="96" t="s">
        <v>216</v>
      </c>
      <c r="AO24" s="96" t="s">
        <v>216</v>
      </c>
      <c r="AP24" s="96" t="s">
        <v>216</v>
      </c>
      <c r="AQ24" s="96" t="s">
        <v>216</v>
      </c>
      <c r="AR24" s="96" t="s">
        <v>216</v>
      </c>
      <c r="AS24" s="96" t="s">
        <v>216</v>
      </c>
      <c r="AT24" s="96" t="s">
        <v>216</v>
      </c>
      <c r="AU24" s="96" t="s">
        <v>216</v>
      </c>
      <c r="AV24" s="96" t="s">
        <v>216</v>
      </c>
      <c r="AW24" s="96" t="s">
        <v>216</v>
      </c>
      <c r="AX24" s="96" t="s">
        <v>216</v>
      </c>
      <c r="AY24" s="96" t="s">
        <v>216</v>
      </c>
      <c r="AZ24" s="96" t="s">
        <v>216</v>
      </c>
      <c r="BA24" s="96" t="s">
        <v>216</v>
      </c>
      <c r="BB24" s="96" t="s">
        <v>216</v>
      </c>
      <c r="BC24" s="96" t="s">
        <v>216</v>
      </c>
      <c r="BD24" s="510" t="s">
        <v>216</v>
      </c>
      <c r="BE24" s="510" t="s">
        <v>216</v>
      </c>
    </row>
    <row r="25" spans="1:57">
      <c r="A25" s="736"/>
      <c r="B25" s="21" t="s">
        <v>54</v>
      </c>
      <c r="C25" s="12">
        <v>0</v>
      </c>
      <c r="D25" s="12">
        <v>0</v>
      </c>
      <c r="E25" s="12">
        <v>0</v>
      </c>
      <c r="F25" s="12">
        <v>0</v>
      </c>
      <c r="G25" s="12">
        <v>0</v>
      </c>
      <c r="H25" s="12">
        <v>0</v>
      </c>
      <c r="I25" s="12">
        <v>0</v>
      </c>
      <c r="J25" s="12">
        <v>0</v>
      </c>
      <c r="K25" s="12">
        <v>0</v>
      </c>
      <c r="L25" s="12">
        <v>0</v>
      </c>
      <c r="M25" s="12">
        <v>0</v>
      </c>
      <c r="N25" s="12">
        <v>0</v>
      </c>
      <c r="O25" s="12">
        <v>0</v>
      </c>
      <c r="P25" s="12">
        <v>0</v>
      </c>
      <c r="Q25" s="12">
        <v>0</v>
      </c>
      <c r="R25" s="507">
        <v>0</v>
      </c>
      <c r="S25" s="507">
        <v>0</v>
      </c>
      <c r="T25" s="12">
        <v>0</v>
      </c>
      <c r="U25" s="12">
        <v>0</v>
      </c>
      <c r="V25" s="12">
        <v>0</v>
      </c>
      <c r="W25" s="12">
        <v>0</v>
      </c>
      <c r="X25" s="12">
        <v>0</v>
      </c>
      <c r="Y25" s="507">
        <v>0</v>
      </c>
      <c r="Z25" s="507">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12">
        <v>0</v>
      </c>
      <c r="BC25" s="12">
        <v>0</v>
      </c>
      <c r="BD25" s="507">
        <v>0</v>
      </c>
      <c r="BE25" s="507">
        <v>0</v>
      </c>
    </row>
    <row r="26" spans="1:57">
      <c r="A26" s="737"/>
      <c r="B26" s="21" t="s">
        <v>55</v>
      </c>
      <c r="C26" s="12">
        <v>0</v>
      </c>
      <c r="D26" s="12">
        <v>0</v>
      </c>
      <c r="E26" s="12">
        <v>0</v>
      </c>
      <c r="F26" s="12">
        <v>0</v>
      </c>
      <c r="G26" s="12">
        <v>0</v>
      </c>
      <c r="H26" s="12">
        <v>0</v>
      </c>
      <c r="I26" s="12">
        <v>0</v>
      </c>
      <c r="J26" s="12">
        <v>0</v>
      </c>
      <c r="K26" s="12">
        <v>0</v>
      </c>
      <c r="L26" s="12">
        <v>0</v>
      </c>
      <c r="M26" s="12">
        <v>0</v>
      </c>
      <c r="N26" s="12">
        <v>0</v>
      </c>
      <c r="O26" s="12">
        <v>0</v>
      </c>
      <c r="P26" s="12">
        <v>0</v>
      </c>
      <c r="Q26" s="12">
        <v>0</v>
      </c>
      <c r="R26" s="507">
        <v>0</v>
      </c>
      <c r="S26" s="507">
        <v>0</v>
      </c>
      <c r="T26" s="12">
        <v>0</v>
      </c>
      <c r="U26" s="12">
        <v>0</v>
      </c>
      <c r="V26" s="12">
        <v>0</v>
      </c>
      <c r="W26" s="12">
        <v>0</v>
      </c>
      <c r="X26" s="12">
        <v>0</v>
      </c>
      <c r="Y26" s="507">
        <v>0</v>
      </c>
      <c r="Z26" s="507">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12">
        <v>0</v>
      </c>
      <c r="BC26" s="12">
        <v>0</v>
      </c>
      <c r="BD26" s="507">
        <v>0</v>
      </c>
      <c r="BE26" s="507">
        <v>0</v>
      </c>
    </row>
    <row r="27" spans="1:57" ht="10.35" customHeight="1">
      <c r="A27" s="23"/>
      <c r="B27" s="24"/>
      <c r="C27" s="24"/>
      <c r="D27" s="24"/>
      <c r="E27" s="24"/>
      <c r="F27" s="24"/>
      <c r="G27" s="24"/>
      <c r="H27" s="24"/>
      <c r="I27" s="24"/>
      <c r="J27" s="24"/>
      <c r="K27" s="24"/>
      <c r="L27" s="24"/>
      <c r="M27" s="24"/>
      <c r="N27" s="24"/>
      <c r="O27" s="24"/>
      <c r="P27" s="24"/>
      <c r="Q27" s="24"/>
      <c r="R27" s="523"/>
      <c r="S27" s="523"/>
      <c r="T27" s="24"/>
      <c r="U27" s="24"/>
      <c r="V27" s="24"/>
      <c r="W27" s="24"/>
      <c r="X27" s="24"/>
      <c r="Y27" s="523"/>
      <c r="Z27" s="523"/>
      <c r="AA27" s="24"/>
      <c r="AB27" s="24"/>
      <c r="AC27" s="24"/>
      <c r="AD27" s="24"/>
      <c r="AE27" s="24"/>
      <c r="AF27" s="24"/>
      <c r="AG27" s="220"/>
      <c r="AH27" s="220"/>
      <c r="AI27" s="24"/>
      <c r="AJ27" s="24"/>
      <c r="AK27" s="24"/>
      <c r="AL27" s="24"/>
      <c r="AM27" s="24"/>
      <c r="AN27" s="24"/>
      <c r="AO27" s="24"/>
      <c r="AP27" s="24"/>
      <c r="AQ27" s="24"/>
      <c r="AR27" s="24"/>
      <c r="AS27" s="24"/>
      <c r="AT27" s="24"/>
      <c r="AU27" s="24"/>
      <c r="AV27" s="24"/>
      <c r="AW27" s="48"/>
      <c r="AX27" s="24"/>
      <c r="AY27" s="48"/>
      <c r="AZ27" s="24"/>
      <c r="BA27" s="48"/>
      <c r="BB27" s="24"/>
      <c r="BC27" s="48"/>
      <c r="BD27" s="508"/>
      <c r="BE27" s="509"/>
    </row>
    <row r="28" spans="1:57" s="198" customFormat="1" ht="28.8">
      <c r="A28" s="724" t="s">
        <v>57</v>
      </c>
      <c r="B28" s="32" t="s">
        <v>58</v>
      </c>
      <c r="C28" s="416" t="s">
        <v>239</v>
      </c>
      <c r="D28" s="416" t="s">
        <v>239</v>
      </c>
      <c r="E28" s="416" t="s">
        <v>239</v>
      </c>
      <c r="F28" s="416" t="s">
        <v>239</v>
      </c>
      <c r="G28" s="416" t="s">
        <v>239</v>
      </c>
      <c r="H28" s="416" t="s">
        <v>239</v>
      </c>
      <c r="I28" s="416" t="s">
        <v>239</v>
      </c>
      <c r="J28" s="421" t="s">
        <v>239</v>
      </c>
      <c r="K28" s="421" t="s">
        <v>239</v>
      </c>
      <c r="L28" s="421" t="s">
        <v>239</v>
      </c>
      <c r="M28" s="421" t="s">
        <v>239</v>
      </c>
      <c r="N28" s="416" t="s">
        <v>239</v>
      </c>
      <c r="O28" s="416" t="s">
        <v>239</v>
      </c>
      <c r="P28" s="416" t="s">
        <v>239</v>
      </c>
      <c r="Q28" s="416" t="s">
        <v>239</v>
      </c>
      <c r="R28" s="516" t="s">
        <v>239</v>
      </c>
      <c r="S28" s="516" t="s">
        <v>239</v>
      </c>
      <c r="T28" s="416" t="s">
        <v>239</v>
      </c>
      <c r="U28" s="416" t="s">
        <v>239</v>
      </c>
      <c r="V28" s="416" t="s">
        <v>239</v>
      </c>
      <c r="W28" s="416" t="s">
        <v>239</v>
      </c>
      <c r="X28" s="416" t="s">
        <v>239</v>
      </c>
      <c r="Y28" s="516" t="s">
        <v>239</v>
      </c>
      <c r="Z28" s="516" t="s">
        <v>239</v>
      </c>
      <c r="AA28" s="32">
        <v>0</v>
      </c>
      <c r="AB28" s="32">
        <v>0</v>
      </c>
      <c r="AC28" s="416" t="s">
        <v>239</v>
      </c>
      <c r="AD28" s="416" t="s">
        <v>239</v>
      </c>
      <c r="AE28" s="32">
        <v>0</v>
      </c>
      <c r="AF28" s="32">
        <v>0</v>
      </c>
      <c r="AG28" s="32">
        <v>0</v>
      </c>
      <c r="AH28" s="32">
        <v>0</v>
      </c>
      <c r="AI28" s="32">
        <v>0</v>
      </c>
      <c r="AJ28" s="32">
        <v>0</v>
      </c>
      <c r="AK28" s="32">
        <v>0</v>
      </c>
      <c r="AL28" s="32">
        <v>0</v>
      </c>
      <c r="AM28" s="416" t="s">
        <v>239</v>
      </c>
      <c r="AN28" s="32">
        <v>0</v>
      </c>
      <c r="AO28" s="32">
        <v>0</v>
      </c>
      <c r="AP28" s="421">
        <v>0</v>
      </c>
      <c r="AQ28" s="421">
        <v>0</v>
      </c>
      <c r="AR28" s="421">
        <v>500000</v>
      </c>
      <c r="AS28" s="421">
        <v>500000</v>
      </c>
      <c r="AT28" s="421">
        <v>500000</v>
      </c>
      <c r="AU28" s="421">
        <v>500000</v>
      </c>
      <c r="AV28" s="32">
        <v>0</v>
      </c>
      <c r="AW28" s="32">
        <v>0</v>
      </c>
      <c r="AX28" s="32">
        <v>0</v>
      </c>
      <c r="AY28" s="32">
        <v>0</v>
      </c>
      <c r="AZ28" s="421">
        <v>0</v>
      </c>
      <c r="BA28" s="421">
        <v>0</v>
      </c>
      <c r="BB28" s="421">
        <v>0</v>
      </c>
      <c r="BC28" s="421">
        <v>0</v>
      </c>
      <c r="BD28" s="511">
        <v>0</v>
      </c>
      <c r="BE28" s="511">
        <v>0</v>
      </c>
    </row>
    <row r="29" spans="1:57" s="198" customFormat="1" ht="28.8">
      <c r="A29" s="725"/>
      <c r="B29" s="32" t="s">
        <v>59</v>
      </c>
      <c r="C29" s="416" t="s">
        <v>239</v>
      </c>
      <c r="D29" s="416" t="s">
        <v>239</v>
      </c>
      <c r="E29" s="416" t="s">
        <v>239</v>
      </c>
      <c r="F29" s="416" t="s">
        <v>239</v>
      </c>
      <c r="G29" s="416" t="s">
        <v>239</v>
      </c>
      <c r="H29" s="416" t="s">
        <v>239</v>
      </c>
      <c r="I29" s="416" t="s">
        <v>239</v>
      </c>
      <c r="J29" s="416" t="s">
        <v>239</v>
      </c>
      <c r="K29" s="416" t="s">
        <v>239</v>
      </c>
      <c r="L29" s="416" t="s">
        <v>239</v>
      </c>
      <c r="M29" s="416" t="s">
        <v>239</v>
      </c>
      <c r="N29" s="416" t="s">
        <v>239</v>
      </c>
      <c r="O29" s="416" t="s">
        <v>239</v>
      </c>
      <c r="P29" s="416" t="s">
        <v>239</v>
      </c>
      <c r="Q29" s="416" t="s">
        <v>239</v>
      </c>
      <c r="R29" s="516" t="s">
        <v>239</v>
      </c>
      <c r="S29" s="516" t="s">
        <v>239</v>
      </c>
      <c r="T29" s="416" t="s">
        <v>239</v>
      </c>
      <c r="U29" s="416" t="s">
        <v>239</v>
      </c>
      <c r="V29" s="416" t="s">
        <v>239</v>
      </c>
      <c r="W29" s="416" t="s">
        <v>239</v>
      </c>
      <c r="X29" s="416" t="s">
        <v>239</v>
      </c>
      <c r="Y29" s="516" t="s">
        <v>239</v>
      </c>
      <c r="Z29" s="516" t="s">
        <v>239</v>
      </c>
      <c r="AA29" s="813">
        <v>3254</v>
      </c>
      <c r="AB29" s="814"/>
      <c r="AC29" s="416" t="s">
        <v>239</v>
      </c>
      <c r="AD29" s="416" t="s">
        <v>239</v>
      </c>
      <c r="AE29" s="31">
        <v>261</v>
      </c>
      <c r="AF29" s="422">
        <v>423</v>
      </c>
      <c r="AG29" s="813">
        <v>651</v>
      </c>
      <c r="AH29" s="814"/>
      <c r="AI29" s="813">
        <v>3502</v>
      </c>
      <c r="AJ29" s="814"/>
      <c r="AK29" s="813">
        <v>3502</v>
      </c>
      <c r="AL29" s="814"/>
      <c r="AM29" s="416" t="s">
        <v>239</v>
      </c>
      <c r="AN29" s="31">
        <v>423</v>
      </c>
      <c r="AO29" s="422">
        <v>423</v>
      </c>
      <c r="AP29" s="422">
        <v>423</v>
      </c>
      <c r="AQ29" s="422">
        <v>423</v>
      </c>
      <c r="AR29" s="31">
        <v>3144</v>
      </c>
      <c r="AS29" s="31">
        <v>3144</v>
      </c>
      <c r="AT29" s="31">
        <v>3404</v>
      </c>
      <c r="AU29" s="31">
        <v>3404</v>
      </c>
      <c r="AV29" s="813">
        <v>3750</v>
      </c>
      <c r="AW29" s="814"/>
      <c r="AX29" s="813">
        <v>3750</v>
      </c>
      <c r="AY29" s="814"/>
      <c r="AZ29" s="813">
        <v>3386</v>
      </c>
      <c r="BA29" s="814"/>
      <c r="BB29" s="813">
        <v>3646</v>
      </c>
      <c r="BC29" s="814"/>
      <c r="BD29" s="789">
        <v>250</v>
      </c>
      <c r="BE29" s="790"/>
    </row>
    <row r="30" spans="1:57" s="198" customFormat="1">
      <c r="A30" s="725"/>
      <c r="B30" s="32" t="s">
        <v>141</v>
      </c>
      <c r="C30" s="423" t="s">
        <v>208</v>
      </c>
      <c r="D30" s="423" t="s">
        <v>208</v>
      </c>
      <c r="E30" s="423" t="s">
        <v>208</v>
      </c>
      <c r="F30" s="423" t="s">
        <v>208</v>
      </c>
      <c r="G30" s="423" t="s">
        <v>208</v>
      </c>
      <c r="H30" s="423" t="s">
        <v>208</v>
      </c>
      <c r="I30" s="423" t="s">
        <v>208</v>
      </c>
      <c r="J30" s="423" t="s">
        <v>208</v>
      </c>
      <c r="K30" s="423" t="s">
        <v>208</v>
      </c>
      <c r="L30" s="423" t="s">
        <v>208</v>
      </c>
      <c r="M30" s="423" t="s">
        <v>208</v>
      </c>
      <c r="N30" s="423" t="s">
        <v>208</v>
      </c>
      <c r="O30" s="423" t="s">
        <v>208</v>
      </c>
      <c r="P30" s="423" t="s">
        <v>208</v>
      </c>
      <c r="Q30" s="423" t="s">
        <v>208</v>
      </c>
      <c r="R30" s="512" t="s">
        <v>208</v>
      </c>
      <c r="S30" s="512" t="s">
        <v>208</v>
      </c>
      <c r="T30" s="423" t="s">
        <v>208</v>
      </c>
      <c r="U30" s="423" t="s">
        <v>208</v>
      </c>
      <c r="V30" s="423" t="s">
        <v>208</v>
      </c>
      <c r="W30" s="423" t="s">
        <v>208</v>
      </c>
      <c r="X30" s="423" t="s">
        <v>208</v>
      </c>
      <c r="Y30" s="512" t="s">
        <v>208</v>
      </c>
      <c r="Z30" s="512" t="s">
        <v>208</v>
      </c>
      <c r="AA30" s="423" t="s">
        <v>208</v>
      </c>
      <c r="AB30" s="423" t="s">
        <v>208</v>
      </c>
      <c r="AC30" s="423" t="s">
        <v>208</v>
      </c>
      <c r="AD30" s="423" t="s">
        <v>208</v>
      </c>
      <c r="AE30" s="423" t="s">
        <v>208</v>
      </c>
      <c r="AF30" s="423" t="s">
        <v>208</v>
      </c>
      <c r="AG30" s="423" t="s">
        <v>208</v>
      </c>
      <c r="AH30" s="423" t="s">
        <v>208</v>
      </c>
      <c r="AI30" s="423" t="s">
        <v>208</v>
      </c>
      <c r="AJ30" s="423" t="s">
        <v>208</v>
      </c>
      <c r="AK30" s="423" t="s">
        <v>208</v>
      </c>
      <c r="AL30" s="423" t="s">
        <v>208</v>
      </c>
      <c r="AM30" s="423" t="s">
        <v>208</v>
      </c>
      <c r="AN30" s="423" t="s">
        <v>208</v>
      </c>
      <c r="AO30" s="423" t="s">
        <v>208</v>
      </c>
      <c r="AP30" s="423" t="s">
        <v>208</v>
      </c>
      <c r="AQ30" s="423" t="s">
        <v>208</v>
      </c>
      <c r="AR30" s="423" t="s">
        <v>208</v>
      </c>
      <c r="AS30" s="423" t="s">
        <v>208</v>
      </c>
      <c r="AT30" s="423" t="s">
        <v>208</v>
      </c>
      <c r="AU30" s="423" t="s">
        <v>208</v>
      </c>
      <c r="AV30" s="423" t="s">
        <v>208</v>
      </c>
      <c r="AW30" s="423" t="s">
        <v>208</v>
      </c>
      <c r="AX30" s="423" t="s">
        <v>208</v>
      </c>
      <c r="AY30" s="423" t="s">
        <v>208</v>
      </c>
      <c r="AZ30" s="423" t="s">
        <v>208</v>
      </c>
      <c r="BA30" s="423" t="s">
        <v>208</v>
      </c>
      <c r="BB30" s="423" t="s">
        <v>208</v>
      </c>
      <c r="BC30" s="423" t="s">
        <v>208</v>
      </c>
      <c r="BD30" s="512" t="s">
        <v>208</v>
      </c>
      <c r="BE30" s="512" t="s">
        <v>208</v>
      </c>
    </row>
    <row r="31" spans="1:57" s="198" customFormat="1">
      <c r="A31" s="725"/>
      <c r="B31" s="32" t="s">
        <v>60</v>
      </c>
      <c r="C31" s="423" t="s">
        <v>208</v>
      </c>
      <c r="D31" s="423" t="s">
        <v>208</v>
      </c>
      <c r="E31" s="423" t="s">
        <v>208</v>
      </c>
      <c r="F31" s="423" t="s">
        <v>208</v>
      </c>
      <c r="G31" s="423" t="s">
        <v>208</v>
      </c>
      <c r="H31" s="423" t="s">
        <v>208</v>
      </c>
      <c r="I31" s="423" t="s">
        <v>208</v>
      </c>
      <c r="J31" s="423" t="s">
        <v>208</v>
      </c>
      <c r="K31" s="423" t="s">
        <v>208</v>
      </c>
      <c r="L31" s="423" t="s">
        <v>208</v>
      </c>
      <c r="M31" s="423" t="s">
        <v>208</v>
      </c>
      <c r="N31" s="423" t="s">
        <v>208</v>
      </c>
      <c r="O31" s="423" t="s">
        <v>208</v>
      </c>
      <c r="P31" s="423" t="s">
        <v>208</v>
      </c>
      <c r="Q31" s="423" t="s">
        <v>208</v>
      </c>
      <c r="R31" s="512" t="s">
        <v>208</v>
      </c>
      <c r="S31" s="512" t="s">
        <v>208</v>
      </c>
      <c r="T31" s="423" t="s">
        <v>208</v>
      </c>
      <c r="U31" s="423" t="s">
        <v>208</v>
      </c>
      <c r="V31" s="423" t="s">
        <v>208</v>
      </c>
      <c r="W31" s="423" t="s">
        <v>208</v>
      </c>
      <c r="X31" s="423" t="s">
        <v>208</v>
      </c>
      <c r="Y31" s="512" t="s">
        <v>208</v>
      </c>
      <c r="Z31" s="512" t="s">
        <v>208</v>
      </c>
      <c r="AA31" s="423" t="s">
        <v>208</v>
      </c>
      <c r="AB31" s="423" t="s">
        <v>208</v>
      </c>
      <c r="AC31" s="423" t="s">
        <v>208</v>
      </c>
      <c r="AD31" s="423" t="s">
        <v>208</v>
      </c>
      <c r="AE31" s="423" t="s">
        <v>208</v>
      </c>
      <c r="AF31" s="423" t="s">
        <v>208</v>
      </c>
      <c r="AG31" s="423" t="s">
        <v>208</v>
      </c>
      <c r="AH31" s="423" t="s">
        <v>208</v>
      </c>
      <c r="AI31" s="423" t="s">
        <v>208</v>
      </c>
      <c r="AJ31" s="423" t="s">
        <v>208</v>
      </c>
      <c r="AK31" s="423" t="s">
        <v>208</v>
      </c>
      <c r="AL31" s="423" t="s">
        <v>208</v>
      </c>
      <c r="AM31" s="423" t="s">
        <v>208</v>
      </c>
      <c r="AN31" s="423" t="s">
        <v>208</v>
      </c>
      <c r="AO31" s="423" t="s">
        <v>208</v>
      </c>
      <c r="AP31" s="423" t="s">
        <v>208</v>
      </c>
      <c r="AQ31" s="423" t="s">
        <v>208</v>
      </c>
      <c r="AR31" s="423" t="s">
        <v>208</v>
      </c>
      <c r="AS31" s="423" t="s">
        <v>208</v>
      </c>
      <c r="AT31" s="423" t="s">
        <v>208</v>
      </c>
      <c r="AU31" s="423" t="s">
        <v>208</v>
      </c>
      <c r="AV31" s="423" t="s">
        <v>208</v>
      </c>
      <c r="AW31" s="423" t="s">
        <v>208</v>
      </c>
      <c r="AX31" s="423" t="s">
        <v>208</v>
      </c>
      <c r="AY31" s="423" t="s">
        <v>208</v>
      </c>
      <c r="AZ31" s="423" t="s">
        <v>208</v>
      </c>
      <c r="BA31" s="423" t="s">
        <v>208</v>
      </c>
      <c r="BB31" s="423" t="s">
        <v>208</v>
      </c>
      <c r="BC31" s="423" t="s">
        <v>208</v>
      </c>
      <c r="BD31" s="512" t="s">
        <v>208</v>
      </c>
      <c r="BE31" s="512" t="s">
        <v>208</v>
      </c>
    </row>
    <row r="32" spans="1:57" s="198" customFormat="1" ht="35.700000000000003" customHeight="1">
      <c r="A32" s="725"/>
      <c r="B32" s="32" t="s">
        <v>61</v>
      </c>
      <c r="C32" s="416" t="s">
        <v>239</v>
      </c>
      <c r="D32" s="416" t="s">
        <v>239</v>
      </c>
      <c r="E32" s="416" t="s">
        <v>239</v>
      </c>
      <c r="F32" s="416" t="s">
        <v>239</v>
      </c>
      <c r="G32" s="416" t="s">
        <v>239</v>
      </c>
      <c r="H32" s="416" t="s">
        <v>239</v>
      </c>
      <c r="I32" s="416" t="s">
        <v>239</v>
      </c>
      <c r="J32" s="416" t="s">
        <v>239</v>
      </c>
      <c r="K32" s="416" t="s">
        <v>239</v>
      </c>
      <c r="L32" s="416" t="s">
        <v>239</v>
      </c>
      <c r="M32" s="416" t="s">
        <v>239</v>
      </c>
      <c r="N32" s="416" t="s">
        <v>239</v>
      </c>
      <c r="O32" s="416" t="s">
        <v>239</v>
      </c>
      <c r="P32" s="416" t="s">
        <v>239</v>
      </c>
      <c r="Q32" s="416" t="s">
        <v>239</v>
      </c>
      <c r="R32" s="516" t="s">
        <v>239</v>
      </c>
      <c r="S32" s="516" t="s">
        <v>239</v>
      </c>
      <c r="T32" s="416" t="s">
        <v>239</v>
      </c>
      <c r="U32" s="416" t="s">
        <v>239</v>
      </c>
      <c r="V32" s="416" t="s">
        <v>239</v>
      </c>
      <c r="W32" s="416" t="s">
        <v>239</v>
      </c>
      <c r="X32" s="416" t="s">
        <v>239</v>
      </c>
      <c r="Y32" s="516" t="s">
        <v>239</v>
      </c>
      <c r="Z32" s="516" t="s">
        <v>239</v>
      </c>
      <c r="AA32" s="413" t="s">
        <v>246</v>
      </c>
      <c r="AB32" s="413" t="s">
        <v>217</v>
      </c>
      <c r="AC32" s="421" t="s">
        <v>239</v>
      </c>
      <c r="AD32" s="421" t="s">
        <v>239</v>
      </c>
      <c r="AE32" s="424">
        <v>5.1999999999999998E-3</v>
      </c>
      <c r="AF32" s="424">
        <v>6.7000000000000002E-3</v>
      </c>
      <c r="AG32" s="413" t="s">
        <v>218</v>
      </c>
      <c r="AH32" s="413" t="s">
        <v>219</v>
      </c>
      <c r="AI32" s="413" t="s">
        <v>220</v>
      </c>
      <c r="AJ32" s="413" t="s">
        <v>221</v>
      </c>
      <c r="AK32" s="413" t="s">
        <v>220</v>
      </c>
      <c r="AL32" s="413" t="s">
        <v>221</v>
      </c>
      <c r="AM32" s="421" t="s">
        <v>239</v>
      </c>
      <c r="AN32" s="424">
        <v>5.1999999999999998E-3</v>
      </c>
      <c r="AO32" s="424">
        <v>6.7000000000000002E-3</v>
      </c>
      <c r="AP32" s="424">
        <v>5.1999999999999998E-3</v>
      </c>
      <c r="AQ32" s="424">
        <v>6.7000000000000002E-3</v>
      </c>
      <c r="AR32" s="413" t="s">
        <v>222</v>
      </c>
      <c r="AS32" s="413" t="s">
        <v>223</v>
      </c>
      <c r="AT32" s="413" t="s">
        <v>222</v>
      </c>
      <c r="AU32" s="413" t="s">
        <v>223</v>
      </c>
      <c r="AV32" s="413" t="s">
        <v>220</v>
      </c>
      <c r="AW32" s="413" t="s">
        <v>221</v>
      </c>
      <c r="AX32" s="413" t="s">
        <v>220</v>
      </c>
      <c r="AY32" s="413" t="s">
        <v>221</v>
      </c>
      <c r="AZ32" s="413" t="s">
        <v>225</v>
      </c>
      <c r="BA32" s="413" t="s">
        <v>224</v>
      </c>
      <c r="BB32" s="413" t="s">
        <v>225</v>
      </c>
      <c r="BC32" s="413" t="s">
        <v>224</v>
      </c>
      <c r="BD32" s="510" t="s">
        <v>2241</v>
      </c>
      <c r="BE32" s="510" t="s">
        <v>2242</v>
      </c>
    </row>
    <row r="33" spans="1:57" s="198" customFormat="1">
      <c r="A33" s="725"/>
      <c r="B33" s="32" t="s">
        <v>53</v>
      </c>
      <c r="C33" s="425">
        <v>0</v>
      </c>
      <c r="D33" s="425">
        <v>0.01</v>
      </c>
      <c r="E33" s="425">
        <v>0.01</v>
      </c>
      <c r="F33" s="425">
        <v>0.01</v>
      </c>
      <c r="G33" s="425">
        <v>0.01</v>
      </c>
      <c r="H33" s="425">
        <v>0.01</v>
      </c>
      <c r="I33" s="425">
        <v>0.01</v>
      </c>
      <c r="J33" s="425">
        <v>0.01</v>
      </c>
      <c r="K33" s="425">
        <v>0.01</v>
      </c>
      <c r="L33" s="425">
        <v>0.01</v>
      </c>
      <c r="M33" s="425">
        <v>0.01</v>
      </c>
      <c r="N33" s="425">
        <v>0.01</v>
      </c>
      <c r="O33" s="425">
        <v>0.01</v>
      </c>
      <c r="P33" s="425">
        <v>0.01</v>
      </c>
      <c r="Q33" s="425">
        <v>0.01</v>
      </c>
      <c r="R33" s="513">
        <v>0.01</v>
      </c>
      <c r="S33" s="513">
        <v>0.01</v>
      </c>
      <c r="T33" s="425">
        <v>0.01</v>
      </c>
      <c r="U33" s="425">
        <v>0.01</v>
      </c>
      <c r="V33" s="425">
        <v>0.01</v>
      </c>
      <c r="W33" s="425">
        <v>0.01</v>
      </c>
      <c r="X33" s="425">
        <v>0.01</v>
      </c>
      <c r="Y33" s="513">
        <v>0.01</v>
      </c>
      <c r="Z33" s="513">
        <v>0.01</v>
      </c>
      <c r="AA33" s="425" t="s">
        <v>208</v>
      </c>
      <c r="AB33" s="425" t="s">
        <v>208</v>
      </c>
      <c r="AC33" s="425">
        <v>0.01</v>
      </c>
      <c r="AD33" s="425">
        <v>0.01</v>
      </c>
      <c r="AE33" s="425" t="s">
        <v>208</v>
      </c>
      <c r="AF33" s="425" t="s">
        <v>208</v>
      </c>
      <c r="AG33" s="425" t="s">
        <v>208</v>
      </c>
      <c r="AH33" s="425" t="s">
        <v>208</v>
      </c>
      <c r="AI33" s="425" t="s">
        <v>208</v>
      </c>
      <c r="AJ33" s="425" t="s">
        <v>208</v>
      </c>
      <c r="AK33" s="425" t="s">
        <v>208</v>
      </c>
      <c r="AL33" s="425" t="s">
        <v>208</v>
      </c>
      <c r="AM33" s="425">
        <v>0.01</v>
      </c>
      <c r="AN33" s="425" t="s">
        <v>208</v>
      </c>
      <c r="AO33" s="425" t="s">
        <v>208</v>
      </c>
      <c r="AP33" s="425">
        <v>0</v>
      </c>
      <c r="AQ33" s="425">
        <v>0</v>
      </c>
      <c r="AR33" s="425" t="s">
        <v>208</v>
      </c>
      <c r="AS33" s="425" t="s">
        <v>208</v>
      </c>
      <c r="AT33" s="425" t="s">
        <v>208</v>
      </c>
      <c r="AU33" s="425" t="s">
        <v>208</v>
      </c>
      <c r="AV33" s="425" t="s">
        <v>208</v>
      </c>
      <c r="AW33" s="425" t="s">
        <v>208</v>
      </c>
      <c r="AX33" s="425" t="s">
        <v>208</v>
      </c>
      <c r="AY33" s="425" t="s">
        <v>208</v>
      </c>
      <c r="AZ33" s="425" t="s">
        <v>208</v>
      </c>
      <c r="BA33" s="425" t="s">
        <v>208</v>
      </c>
      <c r="BB33" s="425" t="s">
        <v>208</v>
      </c>
      <c r="BC33" s="425" t="s">
        <v>208</v>
      </c>
      <c r="BD33" s="513" t="s">
        <v>208</v>
      </c>
      <c r="BE33" s="513" t="s">
        <v>208</v>
      </c>
    </row>
    <row r="34" spans="1:57" s="198" customFormat="1">
      <c r="A34" s="726"/>
      <c r="B34" s="21" t="s">
        <v>54</v>
      </c>
      <c r="C34" s="425">
        <v>0</v>
      </c>
      <c r="D34" s="425">
        <v>0</v>
      </c>
      <c r="E34" s="425">
        <v>0</v>
      </c>
      <c r="F34" s="425">
        <v>0</v>
      </c>
      <c r="G34" s="425">
        <v>0</v>
      </c>
      <c r="H34" s="425">
        <v>0</v>
      </c>
      <c r="I34" s="425">
        <v>0</v>
      </c>
      <c r="J34" s="425">
        <v>0</v>
      </c>
      <c r="K34" s="425">
        <v>0</v>
      </c>
      <c r="L34" s="425">
        <v>0</v>
      </c>
      <c r="M34" s="425">
        <v>0</v>
      </c>
      <c r="N34" s="425">
        <v>0</v>
      </c>
      <c r="O34" s="425">
        <v>0</v>
      </c>
      <c r="P34" s="425">
        <v>0</v>
      </c>
      <c r="Q34" s="425">
        <v>0</v>
      </c>
      <c r="R34" s="513">
        <v>0</v>
      </c>
      <c r="S34" s="513">
        <v>0</v>
      </c>
      <c r="T34" s="425">
        <v>0</v>
      </c>
      <c r="U34" s="425">
        <v>0</v>
      </c>
      <c r="V34" s="425">
        <v>0</v>
      </c>
      <c r="W34" s="425">
        <v>0</v>
      </c>
      <c r="X34" s="425">
        <v>0</v>
      </c>
      <c r="Y34" s="513">
        <v>0</v>
      </c>
      <c r="Z34" s="513">
        <v>0</v>
      </c>
      <c r="AA34" s="425">
        <v>0</v>
      </c>
      <c r="AB34" s="425">
        <v>0</v>
      </c>
      <c r="AC34" s="425">
        <v>0</v>
      </c>
      <c r="AD34" s="425">
        <v>0</v>
      </c>
      <c r="AE34" s="425">
        <v>0</v>
      </c>
      <c r="AF34" s="425">
        <v>0</v>
      </c>
      <c r="AG34" s="425">
        <v>0</v>
      </c>
      <c r="AH34" s="425">
        <v>0</v>
      </c>
      <c r="AI34" s="425">
        <v>0</v>
      </c>
      <c r="AJ34" s="425">
        <v>0</v>
      </c>
      <c r="AK34" s="425">
        <v>0</v>
      </c>
      <c r="AL34" s="425">
        <v>0</v>
      </c>
      <c r="AM34" s="425">
        <v>0</v>
      </c>
      <c r="AN34" s="425">
        <v>0</v>
      </c>
      <c r="AO34" s="425">
        <v>0</v>
      </c>
      <c r="AP34" s="425">
        <v>0</v>
      </c>
      <c r="AQ34" s="425">
        <v>0</v>
      </c>
      <c r="AR34" s="425">
        <v>0</v>
      </c>
      <c r="AS34" s="425">
        <v>0</v>
      </c>
      <c r="AT34" s="425">
        <v>0</v>
      </c>
      <c r="AU34" s="425">
        <v>0</v>
      </c>
      <c r="AV34" s="425">
        <v>0</v>
      </c>
      <c r="AW34" s="425">
        <v>0</v>
      </c>
      <c r="AX34" s="425">
        <v>0</v>
      </c>
      <c r="AY34" s="425">
        <v>0</v>
      </c>
      <c r="AZ34" s="425">
        <v>0</v>
      </c>
      <c r="BA34" s="425">
        <v>0</v>
      </c>
      <c r="BB34" s="425">
        <v>0</v>
      </c>
      <c r="BC34" s="425">
        <v>0</v>
      </c>
      <c r="BD34" s="513">
        <v>0</v>
      </c>
      <c r="BE34" s="513">
        <v>0</v>
      </c>
    </row>
    <row r="35" spans="1:57" s="198" customFormat="1" ht="21" customHeight="1">
      <c r="A35" s="403"/>
      <c r="B35" s="21" t="s">
        <v>55</v>
      </c>
      <c r="C35" s="425">
        <v>0</v>
      </c>
      <c r="D35" s="425">
        <v>0</v>
      </c>
      <c r="E35" s="425">
        <v>0</v>
      </c>
      <c r="F35" s="425">
        <v>0</v>
      </c>
      <c r="G35" s="425">
        <v>0</v>
      </c>
      <c r="H35" s="425">
        <v>0</v>
      </c>
      <c r="I35" s="425">
        <v>0</v>
      </c>
      <c r="J35" s="425">
        <v>0</v>
      </c>
      <c r="K35" s="425">
        <v>0</v>
      </c>
      <c r="L35" s="425">
        <v>0</v>
      </c>
      <c r="M35" s="425">
        <v>0</v>
      </c>
      <c r="N35" s="425">
        <v>0</v>
      </c>
      <c r="O35" s="425">
        <v>0</v>
      </c>
      <c r="P35" s="425">
        <v>0</v>
      </c>
      <c r="Q35" s="425">
        <v>0</v>
      </c>
      <c r="R35" s="513">
        <v>0</v>
      </c>
      <c r="S35" s="513">
        <v>0</v>
      </c>
      <c r="T35" s="425">
        <v>0</v>
      </c>
      <c r="U35" s="425">
        <v>0</v>
      </c>
      <c r="V35" s="425">
        <v>0</v>
      </c>
      <c r="W35" s="425">
        <v>0</v>
      </c>
      <c r="X35" s="425">
        <v>0</v>
      </c>
      <c r="Y35" s="513">
        <v>0</v>
      </c>
      <c r="Z35" s="513">
        <v>0</v>
      </c>
      <c r="AA35" s="425">
        <v>0</v>
      </c>
      <c r="AB35" s="425">
        <v>0</v>
      </c>
      <c r="AC35" s="425">
        <v>0</v>
      </c>
      <c r="AD35" s="425">
        <v>0</v>
      </c>
      <c r="AE35" s="425">
        <v>0</v>
      </c>
      <c r="AF35" s="425">
        <v>0</v>
      </c>
      <c r="AG35" s="425">
        <v>0</v>
      </c>
      <c r="AH35" s="425">
        <v>0</v>
      </c>
      <c r="AI35" s="425">
        <v>0</v>
      </c>
      <c r="AJ35" s="425">
        <v>0</v>
      </c>
      <c r="AK35" s="425">
        <v>0</v>
      </c>
      <c r="AL35" s="425">
        <v>0</v>
      </c>
      <c r="AM35" s="425">
        <v>0</v>
      </c>
      <c r="AN35" s="425">
        <v>0</v>
      </c>
      <c r="AO35" s="425">
        <v>0</v>
      </c>
      <c r="AP35" s="425">
        <v>0</v>
      </c>
      <c r="AQ35" s="425">
        <v>0</v>
      </c>
      <c r="AR35" s="425">
        <v>0</v>
      </c>
      <c r="AS35" s="425">
        <v>0</v>
      </c>
      <c r="AT35" s="425">
        <v>0</v>
      </c>
      <c r="AU35" s="425">
        <v>0</v>
      </c>
      <c r="AV35" s="425">
        <v>0</v>
      </c>
      <c r="AW35" s="425">
        <v>0</v>
      </c>
      <c r="AX35" s="425">
        <v>0</v>
      </c>
      <c r="AY35" s="425">
        <v>0</v>
      </c>
      <c r="AZ35" s="425">
        <v>0</v>
      </c>
      <c r="BA35" s="425">
        <v>0</v>
      </c>
      <c r="BB35" s="425">
        <v>0</v>
      </c>
      <c r="BC35" s="425">
        <v>0</v>
      </c>
      <c r="BD35" s="513">
        <v>0</v>
      </c>
      <c r="BE35" s="513">
        <v>0</v>
      </c>
    </row>
    <row r="36" spans="1:57">
      <c r="A36" s="18"/>
      <c r="B36" s="18"/>
      <c r="C36" s="19"/>
      <c r="D36" s="19"/>
      <c r="E36" s="19"/>
      <c r="F36" s="19"/>
      <c r="G36" s="19"/>
      <c r="H36" s="19"/>
      <c r="I36" s="19"/>
      <c r="J36" s="19"/>
      <c r="K36" s="19"/>
      <c r="L36" s="19"/>
      <c r="M36" s="19"/>
      <c r="N36" s="19"/>
      <c r="O36" s="19"/>
      <c r="P36" s="19"/>
      <c r="Q36" s="19"/>
      <c r="R36" s="131"/>
      <c r="S36" s="131"/>
      <c r="T36" s="19"/>
      <c r="U36" s="19"/>
      <c r="V36" s="19"/>
      <c r="W36" s="19"/>
      <c r="X36" s="19"/>
      <c r="Y36" s="131"/>
      <c r="Z36" s="131"/>
      <c r="AA36" s="19"/>
      <c r="AB36" s="19"/>
      <c r="AC36" s="19"/>
      <c r="AD36" s="19"/>
      <c r="AE36" s="19"/>
      <c r="AF36" s="19"/>
      <c r="AG36" s="19"/>
      <c r="AH36" s="19"/>
      <c r="AI36" s="19"/>
      <c r="AJ36" s="19"/>
      <c r="AK36" s="19"/>
      <c r="AL36" s="19"/>
      <c r="AM36" s="19"/>
      <c r="AN36" s="19"/>
      <c r="AO36" s="19"/>
      <c r="AP36" s="19"/>
      <c r="AQ36" s="19"/>
      <c r="AR36" s="19"/>
      <c r="AS36" s="19"/>
      <c r="AT36" s="19"/>
      <c r="AU36" s="19"/>
      <c r="AV36" s="19"/>
      <c r="AW36" s="33"/>
      <c r="AX36" s="19"/>
      <c r="AY36" s="33"/>
      <c r="AZ36" s="19"/>
      <c r="BA36" s="33"/>
      <c r="BB36" s="19"/>
      <c r="BC36" s="33"/>
      <c r="BD36" s="514"/>
      <c r="BE36" s="515"/>
    </row>
    <row r="37" spans="1:57" s="198" customFormat="1" ht="28.8">
      <c r="A37" s="724" t="s">
        <v>62</v>
      </c>
      <c r="B37" s="32" t="s">
        <v>58</v>
      </c>
      <c r="C37" s="416" t="s">
        <v>239</v>
      </c>
      <c r="D37" s="416" t="s">
        <v>239</v>
      </c>
      <c r="E37" s="416" t="s">
        <v>239</v>
      </c>
      <c r="F37" s="416" t="s">
        <v>239</v>
      </c>
      <c r="G37" s="416" t="s">
        <v>239</v>
      </c>
      <c r="H37" s="416" t="s">
        <v>239</v>
      </c>
      <c r="I37" s="416" t="s">
        <v>239</v>
      </c>
      <c r="J37" s="416" t="s">
        <v>239</v>
      </c>
      <c r="K37" s="416" t="s">
        <v>239</v>
      </c>
      <c r="L37" s="416" t="s">
        <v>239</v>
      </c>
      <c r="M37" s="416" t="s">
        <v>239</v>
      </c>
      <c r="N37" s="416" t="s">
        <v>239</v>
      </c>
      <c r="O37" s="416" t="s">
        <v>239</v>
      </c>
      <c r="P37" s="416" t="s">
        <v>239</v>
      </c>
      <c r="Q37" s="416" t="s">
        <v>239</v>
      </c>
      <c r="R37" s="516" t="s">
        <v>239</v>
      </c>
      <c r="S37" s="516" t="s">
        <v>239</v>
      </c>
      <c r="T37" s="416" t="s">
        <v>239</v>
      </c>
      <c r="U37" s="416" t="s">
        <v>239</v>
      </c>
      <c r="V37" s="416" t="s">
        <v>239</v>
      </c>
      <c r="W37" s="416" t="s">
        <v>239</v>
      </c>
      <c r="X37" s="416" t="s">
        <v>239</v>
      </c>
      <c r="Y37" s="516" t="s">
        <v>239</v>
      </c>
      <c r="Z37" s="516" t="s">
        <v>239</v>
      </c>
      <c r="AA37" s="416" t="s">
        <v>239</v>
      </c>
      <c r="AB37" s="416" t="s">
        <v>239</v>
      </c>
      <c r="AC37" s="416" t="s">
        <v>239</v>
      </c>
      <c r="AD37" s="416" t="s">
        <v>239</v>
      </c>
      <c r="AE37" s="416" t="s">
        <v>239</v>
      </c>
      <c r="AF37" s="416" t="s">
        <v>239</v>
      </c>
      <c r="AG37" s="416" t="s">
        <v>239</v>
      </c>
      <c r="AH37" s="416" t="s">
        <v>239</v>
      </c>
      <c r="AI37" s="416" t="s">
        <v>239</v>
      </c>
      <c r="AJ37" s="416" t="s">
        <v>239</v>
      </c>
      <c r="AK37" s="416" t="s">
        <v>239</v>
      </c>
      <c r="AL37" s="416" t="s">
        <v>239</v>
      </c>
      <c r="AM37" s="416" t="s">
        <v>239</v>
      </c>
      <c r="AN37" s="416" t="s">
        <v>239</v>
      </c>
      <c r="AO37" s="416" t="s">
        <v>239</v>
      </c>
      <c r="AP37" s="416" t="s">
        <v>239</v>
      </c>
      <c r="AQ37" s="416" t="s">
        <v>239</v>
      </c>
      <c r="AR37" s="416" t="s">
        <v>239</v>
      </c>
      <c r="AS37" s="416" t="s">
        <v>239</v>
      </c>
      <c r="AT37" s="416" t="s">
        <v>239</v>
      </c>
      <c r="AU37" s="416" t="s">
        <v>239</v>
      </c>
      <c r="AV37" s="416" t="s">
        <v>239</v>
      </c>
      <c r="AW37" s="416" t="s">
        <v>239</v>
      </c>
      <c r="AX37" s="416" t="s">
        <v>239</v>
      </c>
      <c r="AY37" s="416" t="s">
        <v>239</v>
      </c>
      <c r="AZ37" s="416" t="s">
        <v>239</v>
      </c>
      <c r="BA37" s="416" t="s">
        <v>239</v>
      </c>
      <c r="BB37" s="416" t="s">
        <v>239</v>
      </c>
      <c r="BC37" s="416" t="s">
        <v>239</v>
      </c>
      <c r="BD37" s="516" t="s">
        <v>239</v>
      </c>
      <c r="BE37" s="516" t="s">
        <v>239</v>
      </c>
    </row>
    <row r="38" spans="1:57" s="198" customFormat="1" ht="28.8">
      <c r="A38" s="725"/>
      <c r="B38" s="32" t="s">
        <v>59</v>
      </c>
      <c r="C38" s="416" t="s">
        <v>239</v>
      </c>
      <c r="D38" s="416" t="s">
        <v>239</v>
      </c>
      <c r="E38" s="416" t="s">
        <v>239</v>
      </c>
      <c r="F38" s="416" t="s">
        <v>239</v>
      </c>
      <c r="G38" s="416" t="s">
        <v>239</v>
      </c>
      <c r="H38" s="416" t="s">
        <v>239</v>
      </c>
      <c r="I38" s="416" t="s">
        <v>239</v>
      </c>
      <c r="J38" s="416" t="s">
        <v>239</v>
      </c>
      <c r="K38" s="416" t="s">
        <v>239</v>
      </c>
      <c r="L38" s="416" t="s">
        <v>239</v>
      </c>
      <c r="M38" s="416" t="s">
        <v>239</v>
      </c>
      <c r="N38" s="416" t="s">
        <v>239</v>
      </c>
      <c r="O38" s="416" t="s">
        <v>239</v>
      </c>
      <c r="P38" s="416" t="s">
        <v>239</v>
      </c>
      <c r="Q38" s="416" t="s">
        <v>239</v>
      </c>
      <c r="R38" s="516" t="s">
        <v>239</v>
      </c>
      <c r="S38" s="516" t="s">
        <v>239</v>
      </c>
      <c r="T38" s="416" t="s">
        <v>239</v>
      </c>
      <c r="U38" s="416" t="s">
        <v>239</v>
      </c>
      <c r="V38" s="416" t="s">
        <v>239</v>
      </c>
      <c r="W38" s="416" t="s">
        <v>239</v>
      </c>
      <c r="X38" s="416" t="s">
        <v>239</v>
      </c>
      <c r="Y38" s="516" t="s">
        <v>239</v>
      </c>
      <c r="Z38" s="516" t="s">
        <v>239</v>
      </c>
      <c r="AA38" s="416" t="s">
        <v>239</v>
      </c>
      <c r="AB38" s="416" t="s">
        <v>239</v>
      </c>
      <c r="AC38" s="416" t="s">
        <v>239</v>
      </c>
      <c r="AD38" s="416" t="s">
        <v>239</v>
      </c>
      <c r="AE38" s="416" t="s">
        <v>239</v>
      </c>
      <c r="AF38" s="416" t="s">
        <v>239</v>
      </c>
      <c r="AG38" s="416" t="s">
        <v>239</v>
      </c>
      <c r="AH38" s="416" t="s">
        <v>239</v>
      </c>
      <c r="AI38" s="416" t="s">
        <v>239</v>
      </c>
      <c r="AJ38" s="416" t="s">
        <v>239</v>
      </c>
      <c r="AK38" s="416" t="s">
        <v>239</v>
      </c>
      <c r="AL38" s="416" t="s">
        <v>239</v>
      </c>
      <c r="AM38" s="416" t="s">
        <v>239</v>
      </c>
      <c r="AN38" s="416" t="s">
        <v>239</v>
      </c>
      <c r="AO38" s="416" t="s">
        <v>239</v>
      </c>
      <c r="AP38" s="416" t="s">
        <v>239</v>
      </c>
      <c r="AQ38" s="416" t="s">
        <v>239</v>
      </c>
      <c r="AR38" s="416" t="s">
        <v>239</v>
      </c>
      <c r="AS38" s="416" t="s">
        <v>239</v>
      </c>
      <c r="AT38" s="416" t="s">
        <v>239</v>
      </c>
      <c r="AU38" s="416" t="s">
        <v>239</v>
      </c>
      <c r="AV38" s="416" t="s">
        <v>239</v>
      </c>
      <c r="AW38" s="416" t="s">
        <v>239</v>
      </c>
      <c r="AX38" s="416" t="s">
        <v>239</v>
      </c>
      <c r="AY38" s="416" t="s">
        <v>239</v>
      </c>
      <c r="AZ38" s="416" t="s">
        <v>239</v>
      </c>
      <c r="BA38" s="416" t="s">
        <v>239</v>
      </c>
      <c r="BB38" s="416" t="s">
        <v>239</v>
      </c>
      <c r="BC38" s="416" t="s">
        <v>239</v>
      </c>
      <c r="BD38" s="516" t="s">
        <v>239</v>
      </c>
      <c r="BE38" s="516" t="s">
        <v>239</v>
      </c>
    </row>
    <row r="39" spans="1:57" s="198" customFormat="1">
      <c r="A39" s="725"/>
      <c r="B39" s="32" t="s">
        <v>141</v>
      </c>
      <c r="C39" s="423" t="s">
        <v>208</v>
      </c>
      <c r="D39" s="423" t="s">
        <v>208</v>
      </c>
      <c r="E39" s="423" t="s">
        <v>208</v>
      </c>
      <c r="F39" s="423" t="s">
        <v>208</v>
      </c>
      <c r="G39" s="423" t="s">
        <v>208</v>
      </c>
      <c r="H39" s="423" t="s">
        <v>208</v>
      </c>
      <c r="I39" s="423" t="s">
        <v>208</v>
      </c>
      <c r="J39" s="423" t="s">
        <v>208</v>
      </c>
      <c r="K39" s="423" t="s">
        <v>208</v>
      </c>
      <c r="L39" s="423" t="s">
        <v>208</v>
      </c>
      <c r="M39" s="423" t="s">
        <v>208</v>
      </c>
      <c r="N39" s="423" t="s">
        <v>208</v>
      </c>
      <c r="O39" s="423" t="s">
        <v>208</v>
      </c>
      <c r="P39" s="423" t="s">
        <v>208</v>
      </c>
      <c r="Q39" s="423" t="s">
        <v>208</v>
      </c>
      <c r="R39" s="512" t="s">
        <v>208</v>
      </c>
      <c r="S39" s="512" t="s">
        <v>208</v>
      </c>
      <c r="T39" s="423" t="s">
        <v>208</v>
      </c>
      <c r="U39" s="423" t="s">
        <v>208</v>
      </c>
      <c r="V39" s="423" t="s">
        <v>208</v>
      </c>
      <c r="W39" s="423" t="s">
        <v>208</v>
      </c>
      <c r="X39" s="423" t="s">
        <v>208</v>
      </c>
      <c r="Y39" s="512" t="s">
        <v>208</v>
      </c>
      <c r="Z39" s="512" t="s">
        <v>208</v>
      </c>
      <c r="AA39" s="423" t="s">
        <v>208</v>
      </c>
      <c r="AB39" s="423" t="s">
        <v>208</v>
      </c>
      <c r="AC39" s="423" t="s">
        <v>208</v>
      </c>
      <c r="AD39" s="423" t="s">
        <v>208</v>
      </c>
      <c r="AE39" s="423" t="s">
        <v>208</v>
      </c>
      <c r="AF39" s="423" t="s">
        <v>208</v>
      </c>
      <c r="AG39" s="423" t="s">
        <v>208</v>
      </c>
      <c r="AH39" s="423" t="s">
        <v>208</v>
      </c>
      <c r="AI39" s="423" t="s">
        <v>208</v>
      </c>
      <c r="AJ39" s="423" t="s">
        <v>208</v>
      </c>
      <c r="AK39" s="423" t="s">
        <v>208</v>
      </c>
      <c r="AL39" s="423" t="s">
        <v>208</v>
      </c>
      <c r="AM39" s="423" t="s">
        <v>208</v>
      </c>
      <c r="AN39" s="423" t="s">
        <v>208</v>
      </c>
      <c r="AO39" s="423" t="s">
        <v>208</v>
      </c>
      <c r="AP39" s="423" t="s">
        <v>208</v>
      </c>
      <c r="AQ39" s="423" t="s">
        <v>208</v>
      </c>
      <c r="AR39" s="423" t="s">
        <v>208</v>
      </c>
      <c r="AS39" s="423" t="s">
        <v>208</v>
      </c>
      <c r="AT39" s="423" t="s">
        <v>208</v>
      </c>
      <c r="AU39" s="423" t="s">
        <v>208</v>
      </c>
      <c r="AV39" s="423" t="s">
        <v>208</v>
      </c>
      <c r="AW39" s="423" t="s">
        <v>208</v>
      </c>
      <c r="AX39" s="423" t="s">
        <v>208</v>
      </c>
      <c r="AY39" s="423" t="s">
        <v>208</v>
      </c>
      <c r="AZ39" s="423" t="s">
        <v>208</v>
      </c>
      <c r="BA39" s="423" t="s">
        <v>208</v>
      </c>
      <c r="BB39" s="423" t="s">
        <v>208</v>
      </c>
      <c r="BC39" s="423" t="s">
        <v>208</v>
      </c>
      <c r="BD39" s="512" t="s">
        <v>208</v>
      </c>
      <c r="BE39" s="512" t="s">
        <v>208</v>
      </c>
    </row>
    <row r="40" spans="1:57" s="198" customFormat="1">
      <c r="A40" s="725"/>
      <c r="B40" s="32" t="s">
        <v>60</v>
      </c>
      <c r="C40" s="423" t="s">
        <v>208</v>
      </c>
      <c r="D40" s="423" t="s">
        <v>208</v>
      </c>
      <c r="E40" s="423" t="s">
        <v>208</v>
      </c>
      <c r="F40" s="423" t="s">
        <v>208</v>
      </c>
      <c r="G40" s="423" t="s">
        <v>208</v>
      </c>
      <c r="H40" s="423" t="s">
        <v>208</v>
      </c>
      <c r="I40" s="423" t="s">
        <v>208</v>
      </c>
      <c r="J40" s="423" t="s">
        <v>208</v>
      </c>
      <c r="K40" s="423" t="s">
        <v>208</v>
      </c>
      <c r="L40" s="423" t="s">
        <v>208</v>
      </c>
      <c r="M40" s="423" t="s">
        <v>208</v>
      </c>
      <c r="N40" s="423" t="s">
        <v>208</v>
      </c>
      <c r="O40" s="423" t="s">
        <v>208</v>
      </c>
      <c r="P40" s="423" t="s">
        <v>208</v>
      </c>
      <c r="Q40" s="423" t="s">
        <v>208</v>
      </c>
      <c r="R40" s="512" t="s">
        <v>208</v>
      </c>
      <c r="S40" s="512" t="s">
        <v>208</v>
      </c>
      <c r="T40" s="423" t="s">
        <v>208</v>
      </c>
      <c r="U40" s="423" t="s">
        <v>208</v>
      </c>
      <c r="V40" s="423" t="s">
        <v>208</v>
      </c>
      <c r="W40" s="423" t="s">
        <v>208</v>
      </c>
      <c r="X40" s="423" t="s">
        <v>208</v>
      </c>
      <c r="Y40" s="512" t="s">
        <v>208</v>
      </c>
      <c r="Z40" s="512" t="s">
        <v>208</v>
      </c>
      <c r="AA40" s="423" t="s">
        <v>208</v>
      </c>
      <c r="AB40" s="423" t="s">
        <v>208</v>
      </c>
      <c r="AC40" s="423" t="s">
        <v>208</v>
      </c>
      <c r="AD40" s="423" t="s">
        <v>208</v>
      </c>
      <c r="AE40" s="423" t="s">
        <v>208</v>
      </c>
      <c r="AF40" s="423" t="s">
        <v>208</v>
      </c>
      <c r="AG40" s="423" t="s">
        <v>208</v>
      </c>
      <c r="AH40" s="423" t="s">
        <v>208</v>
      </c>
      <c r="AI40" s="423" t="s">
        <v>208</v>
      </c>
      <c r="AJ40" s="423" t="s">
        <v>208</v>
      </c>
      <c r="AK40" s="423" t="s">
        <v>208</v>
      </c>
      <c r="AL40" s="423" t="s">
        <v>208</v>
      </c>
      <c r="AM40" s="423" t="s">
        <v>208</v>
      </c>
      <c r="AN40" s="423" t="s">
        <v>208</v>
      </c>
      <c r="AO40" s="423" t="s">
        <v>208</v>
      </c>
      <c r="AP40" s="423" t="s">
        <v>208</v>
      </c>
      <c r="AQ40" s="423" t="s">
        <v>208</v>
      </c>
      <c r="AR40" s="423" t="s">
        <v>208</v>
      </c>
      <c r="AS40" s="423" t="s">
        <v>208</v>
      </c>
      <c r="AT40" s="423" t="s">
        <v>208</v>
      </c>
      <c r="AU40" s="423" t="s">
        <v>208</v>
      </c>
      <c r="AV40" s="423" t="s">
        <v>208</v>
      </c>
      <c r="AW40" s="423" t="s">
        <v>208</v>
      </c>
      <c r="AX40" s="423" t="s">
        <v>208</v>
      </c>
      <c r="AY40" s="423" t="s">
        <v>208</v>
      </c>
      <c r="AZ40" s="423" t="s">
        <v>208</v>
      </c>
      <c r="BA40" s="423" t="s">
        <v>208</v>
      </c>
      <c r="BB40" s="423" t="s">
        <v>208</v>
      </c>
      <c r="BC40" s="423" t="s">
        <v>208</v>
      </c>
      <c r="BD40" s="512" t="s">
        <v>208</v>
      </c>
      <c r="BE40" s="512" t="s">
        <v>208</v>
      </c>
    </row>
    <row r="41" spans="1:57" s="198" customFormat="1" ht="28.8">
      <c r="A41" s="725"/>
      <c r="B41" s="32" t="s">
        <v>61</v>
      </c>
      <c r="C41" s="416" t="s">
        <v>239</v>
      </c>
      <c r="D41" s="416" t="s">
        <v>239</v>
      </c>
      <c r="E41" s="416" t="s">
        <v>239</v>
      </c>
      <c r="F41" s="416" t="s">
        <v>239</v>
      </c>
      <c r="G41" s="416" t="s">
        <v>239</v>
      </c>
      <c r="H41" s="416" t="s">
        <v>239</v>
      </c>
      <c r="I41" s="416" t="s">
        <v>239</v>
      </c>
      <c r="J41" s="416" t="s">
        <v>239</v>
      </c>
      <c r="K41" s="416" t="s">
        <v>239</v>
      </c>
      <c r="L41" s="416" t="s">
        <v>239</v>
      </c>
      <c r="M41" s="416" t="s">
        <v>239</v>
      </c>
      <c r="N41" s="416" t="s">
        <v>239</v>
      </c>
      <c r="O41" s="416" t="s">
        <v>239</v>
      </c>
      <c r="P41" s="416" t="s">
        <v>239</v>
      </c>
      <c r="Q41" s="416" t="s">
        <v>239</v>
      </c>
      <c r="R41" s="516" t="s">
        <v>239</v>
      </c>
      <c r="S41" s="516" t="s">
        <v>239</v>
      </c>
      <c r="T41" s="416" t="s">
        <v>239</v>
      </c>
      <c r="U41" s="416" t="s">
        <v>239</v>
      </c>
      <c r="V41" s="416" t="s">
        <v>239</v>
      </c>
      <c r="W41" s="416" t="s">
        <v>239</v>
      </c>
      <c r="X41" s="416" t="s">
        <v>239</v>
      </c>
      <c r="Y41" s="516" t="s">
        <v>239</v>
      </c>
      <c r="Z41" s="516" t="s">
        <v>239</v>
      </c>
      <c r="AA41" s="416" t="s">
        <v>239</v>
      </c>
      <c r="AB41" s="416" t="s">
        <v>239</v>
      </c>
      <c r="AC41" s="416" t="s">
        <v>239</v>
      </c>
      <c r="AD41" s="416" t="s">
        <v>239</v>
      </c>
      <c r="AE41" s="416" t="s">
        <v>239</v>
      </c>
      <c r="AF41" s="416" t="s">
        <v>239</v>
      </c>
      <c r="AG41" s="416" t="s">
        <v>239</v>
      </c>
      <c r="AH41" s="416" t="s">
        <v>239</v>
      </c>
      <c r="AI41" s="416" t="s">
        <v>239</v>
      </c>
      <c r="AJ41" s="416" t="s">
        <v>239</v>
      </c>
      <c r="AK41" s="416" t="s">
        <v>239</v>
      </c>
      <c r="AL41" s="416" t="s">
        <v>239</v>
      </c>
      <c r="AM41" s="416" t="s">
        <v>239</v>
      </c>
      <c r="AN41" s="416" t="s">
        <v>239</v>
      </c>
      <c r="AO41" s="416" t="s">
        <v>239</v>
      </c>
      <c r="AP41" s="416" t="s">
        <v>239</v>
      </c>
      <c r="AQ41" s="416" t="s">
        <v>239</v>
      </c>
      <c r="AR41" s="416" t="s">
        <v>239</v>
      </c>
      <c r="AS41" s="416" t="s">
        <v>239</v>
      </c>
      <c r="AT41" s="416" t="s">
        <v>239</v>
      </c>
      <c r="AU41" s="416" t="s">
        <v>239</v>
      </c>
      <c r="AV41" s="416" t="s">
        <v>239</v>
      </c>
      <c r="AW41" s="416" t="s">
        <v>239</v>
      </c>
      <c r="AX41" s="416" t="s">
        <v>239</v>
      </c>
      <c r="AY41" s="416" t="s">
        <v>239</v>
      </c>
      <c r="AZ41" s="416" t="s">
        <v>239</v>
      </c>
      <c r="BA41" s="416" t="s">
        <v>239</v>
      </c>
      <c r="BB41" s="416" t="s">
        <v>239</v>
      </c>
      <c r="BC41" s="416" t="s">
        <v>239</v>
      </c>
      <c r="BD41" s="516" t="s">
        <v>239</v>
      </c>
      <c r="BE41" s="516" t="s">
        <v>239</v>
      </c>
    </row>
    <row r="42" spans="1:57" s="198" customFormat="1">
      <c r="A42" s="725"/>
      <c r="B42" s="32" t="s">
        <v>53</v>
      </c>
      <c r="C42" s="425">
        <v>0</v>
      </c>
      <c r="D42" s="425">
        <v>0.01</v>
      </c>
      <c r="E42" s="425">
        <v>0.01</v>
      </c>
      <c r="F42" s="425">
        <v>0.01</v>
      </c>
      <c r="G42" s="425">
        <v>0.01</v>
      </c>
      <c r="H42" s="425">
        <v>0.01</v>
      </c>
      <c r="I42" s="425">
        <v>0.01</v>
      </c>
      <c r="J42" s="425">
        <v>0.01</v>
      </c>
      <c r="K42" s="425">
        <v>0.01</v>
      </c>
      <c r="L42" s="425">
        <v>0.01</v>
      </c>
      <c r="M42" s="425">
        <v>0.01</v>
      </c>
      <c r="N42" s="425">
        <v>0.01</v>
      </c>
      <c r="O42" s="425">
        <v>0.01</v>
      </c>
      <c r="P42" s="425">
        <v>0.01</v>
      </c>
      <c r="Q42" s="425">
        <v>0.01</v>
      </c>
      <c r="R42" s="513">
        <v>0.01</v>
      </c>
      <c r="S42" s="513">
        <v>0.01</v>
      </c>
      <c r="T42" s="425">
        <v>0.01</v>
      </c>
      <c r="U42" s="425">
        <v>0.01</v>
      </c>
      <c r="V42" s="425">
        <v>0.01</v>
      </c>
      <c r="W42" s="425">
        <v>0.01</v>
      </c>
      <c r="X42" s="425">
        <v>0.01</v>
      </c>
      <c r="Y42" s="513">
        <v>0.01</v>
      </c>
      <c r="Z42" s="513">
        <v>0.01</v>
      </c>
      <c r="AA42" s="425" t="s">
        <v>208</v>
      </c>
      <c r="AB42" s="425" t="s">
        <v>208</v>
      </c>
      <c r="AC42" s="425">
        <v>0.01</v>
      </c>
      <c r="AD42" s="425">
        <v>0.01</v>
      </c>
      <c r="AE42" s="425" t="s">
        <v>208</v>
      </c>
      <c r="AF42" s="425" t="s">
        <v>208</v>
      </c>
      <c r="AG42" s="425" t="s">
        <v>208</v>
      </c>
      <c r="AH42" s="425" t="s">
        <v>208</v>
      </c>
      <c r="AI42" s="425" t="s">
        <v>208</v>
      </c>
      <c r="AJ42" s="425" t="s">
        <v>208</v>
      </c>
      <c r="AK42" s="425" t="s">
        <v>208</v>
      </c>
      <c r="AL42" s="425" t="s">
        <v>208</v>
      </c>
      <c r="AM42" s="425">
        <v>0.01</v>
      </c>
      <c r="AN42" s="425" t="s">
        <v>208</v>
      </c>
      <c r="AO42" s="425" t="s">
        <v>208</v>
      </c>
      <c r="AP42" s="425">
        <v>0</v>
      </c>
      <c r="AQ42" s="425">
        <v>0</v>
      </c>
      <c r="AR42" s="425" t="s">
        <v>208</v>
      </c>
      <c r="AS42" s="425" t="s">
        <v>208</v>
      </c>
      <c r="AT42" s="425" t="s">
        <v>208</v>
      </c>
      <c r="AU42" s="425" t="s">
        <v>208</v>
      </c>
      <c r="AV42" s="425" t="s">
        <v>208</v>
      </c>
      <c r="AW42" s="425" t="s">
        <v>208</v>
      </c>
      <c r="AX42" s="425" t="s">
        <v>208</v>
      </c>
      <c r="AY42" s="425" t="s">
        <v>208</v>
      </c>
      <c r="AZ42" s="425" t="s">
        <v>208</v>
      </c>
      <c r="BA42" s="425" t="s">
        <v>208</v>
      </c>
      <c r="BB42" s="425" t="s">
        <v>208</v>
      </c>
      <c r="BC42" s="425" t="s">
        <v>208</v>
      </c>
      <c r="BD42" s="513" t="s">
        <v>208</v>
      </c>
      <c r="BE42" s="513" t="s">
        <v>208</v>
      </c>
    </row>
    <row r="43" spans="1:57" s="198" customFormat="1">
      <c r="A43" s="725"/>
      <c r="B43" s="21" t="s">
        <v>54</v>
      </c>
      <c r="C43" s="425">
        <v>0</v>
      </c>
      <c r="D43" s="425">
        <v>0</v>
      </c>
      <c r="E43" s="425">
        <v>0</v>
      </c>
      <c r="F43" s="425">
        <v>0</v>
      </c>
      <c r="G43" s="425">
        <v>0</v>
      </c>
      <c r="H43" s="425">
        <v>0</v>
      </c>
      <c r="I43" s="425">
        <v>0</v>
      </c>
      <c r="J43" s="425">
        <v>0</v>
      </c>
      <c r="K43" s="425">
        <v>0</v>
      </c>
      <c r="L43" s="425">
        <v>0</v>
      </c>
      <c r="M43" s="425">
        <v>0</v>
      </c>
      <c r="N43" s="425">
        <v>0</v>
      </c>
      <c r="O43" s="425">
        <v>0</v>
      </c>
      <c r="P43" s="425">
        <v>0</v>
      </c>
      <c r="Q43" s="425">
        <v>0</v>
      </c>
      <c r="R43" s="513">
        <v>0</v>
      </c>
      <c r="S43" s="513">
        <v>0</v>
      </c>
      <c r="T43" s="425">
        <v>0</v>
      </c>
      <c r="U43" s="425">
        <v>0</v>
      </c>
      <c r="V43" s="425">
        <v>0</v>
      </c>
      <c r="W43" s="425">
        <v>0</v>
      </c>
      <c r="X43" s="425">
        <v>0</v>
      </c>
      <c r="Y43" s="513">
        <v>0</v>
      </c>
      <c r="Z43" s="513">
        <v>0</v>
      </c>
      <c r="AA43" s="425">
        <v>0</v>
      </c>
      <c r="AB43" s="425">
        <v>0</v>
      </c>
      <c r="AC43" s="425">
        <v>0</v>
      </c>
      <c r="AD43" s="425">
        <v>0</v>
      </c>
      <c r="AE43" s="425">
        <v>0</v>
      </c>
      <c r="AF43" s="425">
        <v>0</v>
      </c>
      <c r="AG43" s="425">
        <v>0</v>
      </c>
      <c r="AH43" s="425">
        <v>0</v>
      </c>
      <c r="AI43" s="425">
        <v>0</v>
      </c>
      <c r="AJ43" s="425">
        <v>0</v>
      </c>
      <c r="AK43" s="425">
        <v>0</v>
      </c>
      <c r="AL43" s="425">
        <v>0</v>
      </c>
      <c r="AM43" s="425">
        <v>0</v>
      </c>
      <c r="AN43" s="425">
        <v>0</v>
      </c>
      <c r="AO43" s="425">
        <v>0</v>
      </c>
      <c r="AP43" s="425">
        <v>0</v>
      </c>
      <c r="AQ43" s="425">
        <v>0</v>
      </c>
      <c r="AR43" s="425">
        <v>0</v>
      </c>
      <c r="AS43" s="425">
        <v>0</v>
      </c>
      <c r="AT43" s="425">
        <v>0</v>
      </c>
      <c r="AU43" s="425">
        <v>0</v>
      </c>
      <c r="AV43" s="425">
        <v>0</v>
      </c>
      <c r="AW43" s="425">
        <v>0</v>
      </c>
      <c r="AX43" s="425">
        <v>0</v>
      </c>
      <c r="AY43" s="425">
        <v>0</v>
      </c>
      <c r="AZ43" s="425">
        <v>0</v>
      </c>
      <c r="BA43" s="425">
        <v>0</v>
      </c>
      <c r="BB43" s="425">
        <v>0</v>
      </c>
      <c r="BC43" s="425">
        <v>0</v>
      </c>
      <c r="BD43" s="513">
        <v>0</v>
      </c>
      <c r="BE43" s="513">
        <v>0</v>
      </c>
    </row>
    <row r="44" spans="1:57" s="198" customFormat="1" ht="15" customHeight="1">
      <c r="A44" s="726"/>
      <c r="B44" s="21" t="s">
        <v>55</v>
      </c>
      <c r="C44" s="425">
        <v>0</v>
      </c>
      <c r="D44" s="425">
        <v>0</v>
      </c>
      <c r="E44" s="425">
        <v>0</v>
      </c>
      <c r="F44" s="425">
        <v>0</v>
      </c>
      <c r="G44" s="425">
        <v>0</v>
      </c>
      <c r="H44" s="425">
        <v>0</v>
      </c>
      <c r="I44" s="425">
        <v>0</v>
      </c>
      <c r="J44" s="425">
        <v>0</v>
      </c>
      <c r="K44" s="425">
        <v>0</v>
      </c>
      <c r="L44" s="425">
        <v>0</v>
      </c>
      <c r="M44" s="425">
        <v>0</v>
      </c>
      <c r="N44" s="425">
        <v>0</v>
      </c>
      <c r="O44" s="425">
        <v>0</v>
      </c>
      <c r="P44" s="425">
        <v>0</v>
      </c>
      <c r="Q44" s="425">
        <v>0</v>
      </c>
      <c r="R44" s="513">
        <v>0</v>
      </c>
      <c r="S44" s="513">
        <v>0</v>
      </c>
      <c r="T44" s="425">
        <v>0</v>
      </c>
      <c r="U44" s="425">
        <v>0</v>
      </c>
      <c r="V44" s="425">
        <v>0</v>
      </c>
      <c r="W44" s="425">
        <v>0</v>
      </c>
      <c r="X44" s="425">
        <v>0</v>
      </c>
      <c r="Y44" s="513">
        <v>0</v>
      </c>
      <c r="Z44" s="513">
        <v>0</v>
      </c>
      <c r="AA44" s="425">
        <v>0</v>
      </c>
      <c r="AB44" s="425">
        <v>0</v>
      </c>
      <c r="AC44" s="425">
        <v>0</v>
      </c>
      <c r="AD44" s="425">
        <v>0</v>
      </c>
      <c r="AE44" s="425">
        <v>0</v>
      </c>
      <c r="AF44" s="425">
        <v>0</v>
      </c>
      <c r="AG44" s="425">
        <v>0</v>
      </c>
      <c r="AH44" s="425">
        <v>0</v>
      </c>
      <c r="AI44" s="425">
        <v>0</v>
      </c>
      <c r="AJ44" s="425">
        <v>0</v>
      </c>
      <c r="AK44" s="425">
        <v>0</v>
      </c>
      <c r="AL44" s="425">
        <v>0</v>
      </c>
      <c r="AM44" s="425">
        <v>0</v>
      </c>
      <c r="AN44" s="425">
        <v>0</v>
      </c>
      <c r="AO44" s="425">
        <v>0</v>
      </c>
      <c r="AP44" s="425">
        <v>0</v>
      </c>
      <c r="AQ44" s="425">
        <v>0</v>
      </c>
      <c r="AR44" s="425">
        <v>0</v>
      </c>
      <c r="AS44" s="425">
        <v>0</v>
      </c>
      <c r="AT44" s="425">
        <v>0</v>
      </c>
      <c r="AU44" s="425">
        <v>0</v>
      </c>
      <c r="AV44" s="425">
        <v>0</v>
      </c>
      <c r="AW44" s="425">
        <v>0</v>
      </c>
      <c r="AX44" s="425">
        <v>0</v>
      </c>
      <c r="AY44" s="425">
        <v>0</v>
      </c>
      <c r="AZ44" s="425">
        <v>0</v>
      </c>
      <c r="BA44" s="425">
        <v>0</v>
      </c>
      <c r="BB44" s="425">
        <v>0</v>
      </c>
      <c r="BC44" s="425">
        <v>0</v>
      </c>
      <c r="BD44" s="513">
        <v>0</v>
      </c>
      <c r="BE44" s="513">
        <v>0</v>
      </c>
    </row>
    <row r="45" spans="1:57">
      <c r="A45" s="18"/>
      <c r="B45" s="18"/>
      <c r="C45" s="19"/>
      <c r="D45" s="19"/>
      <c r="E45" s="19"/>
      <c r="F45" s="19"/>
      <c r="G45" s="19"/>
      <c r="H45" s="19"/>
      <c r="I45" s="19"/>
      <c r="J45" s="19"/>
      <c r="K45" s="19"/>
      <c r="L45" s="19"/>
      <c r="M45" s="19"/>
      <c r="N45" s="19"/>
      <c r="O45" s="19"/>
      <c r="P45" s="19"/>
      <c r="Q45" s="19"/>
      <c r="R45" s="131"/>
      <c r="S45" s="131"/>
      <c r="T45" s="19"/>
      <c r="U45" s="19"/>
      <c r="V45" s="19"/>
      <c r="W45" s="19"/>
      <c r="X45" s="19"/>
      <c r="Y45" s="131"/>
      <c r="Z45" s="131"/>
      <c r="AA45" s="19"/>
      <c r="AB45" s="19"/>
      <c r="AC45" s="19"/>
      <c r="AD45" s="19"/>
      <c r="AE45" s="19"/>
      <c r="AF45" s="19"/>
      <c r="AG45" s="19"/>
      <c r="AH45" s="19"/>
      <c r="AI45" s="19"/>
      <c r="AJ45" s="19"/>
      <c r="AK45" s="19"/>
      <c r="AL45" s="19"/>
      <c r="AM45" s="19"/>
      <c r="AN45" s="19"/>
      <c r="AO45" s="19"/>
      <c r="AP45" s="19"/>
      <c r="AQ45" s="19"/>
      <c r="AR45" s="19"/>
      <c r="AS45" s="19"/>
      <c r="AT45" s="19"/>
      <c r="AU45" s="19"/>
      <c r="AV45" s="19"/>
      <c r="AW45" s="33"/>
      <c r="AX45" s="19"/>
      <c r="AY45" s="33"/>
      <c r="AZ45" s="19"/>
      <c r="BA45" s="33"/>
      <c r="BB45" s="19"/>
      <c r="BC45" s="33"/>
      <c r="BD45" s="514"/>
      <c r="BE45" s="515"/>
    </row>
    <row r="46" spans="1:57" s="198" customFormat="1" ht="28.8">
      <c r="A46" s="724" t="s">
        <v>63</v>
      </c>
      <c r="B46" s="32" t="s">
        <v>58</v>
      </c>
      <c r="C46" s="416" t="s">
        <v>239</v>
      </c>
      <c r="D46" s="416" t="s">
        <v>239</v>
      </c>
      <c r="E46" s="416" t="s">
        <v>239</v>
      </c>
      <c r="F46" s="416" t="s">
        <v>239</v>
      </c>
      <c r="G46" s="416" t="s">
        <v>239</v>
      </c>
      <c r="H46" s="416" t="s">
        <v>239</v>
      </c>
      <c r="I46" s="416" t="s">
        <v>239</v>
      </c>
      <c r="J46" s="416" t="s">
        <v>239</v>
      </c>
      <c r="K46" s="416" t="s">
        <v>239</v>
      </c>
      <c r="L46" s="416" t="s">
        <v>239</v>
      </c>
      <c r="M46" s="416" t="s">
        <v>239</v>
      </c>
      <c r="N46" s="416" t="s">
        <v>239</v>
      </c>
      <c r="O46" s="416" t="s">
        <v>239</v>
      </c>
      <c r="P46" s="416" t="s">
        <v>239</v>
      </c>
      <c r="Q46" s="416" t="s">
        <v>239</v>
      </c>
      <c r="R46" s="516" t="s">
        <v>239</v>
      </c>
      <c r="S46" s="516" t="s">
        <v>239</v>
      </c>
      <c r="T46" s="416" t="s">
        <v>239</v>
      </c>
      <c r="U46" s="416" t="s">
        <v>239</v>
      </c>
      <c r="V46" s="416" t="s">
        <v>239</v>
      </c>
      <c r="W46" s="416" t="s">
        <v>239</v>
      </c>
      <c r="X46" s="416" t="s">
        <v>239</v>
      </c>
      <c r="Y46" s="516" t="s">
        <v>239</v>
      </c>
      <c r="Z46" s="516" t="s">
        <v>239</v>
      </c>
      <c r="AA46" s="416" t="s">
        <v>239</v>
      </c>
      <c r="AB46" s="416" t="s">
        <v>239</v>
      </c>
      <c r="AC46" s="416" t="s">
        <v>239</v>
      </c>
      <c r="AD46" s="416" t="s">
        <v>239</v>
      </c>
      <c r="AE46" s="416" t="s">
        <v>239</v>
      </c>
      <c r="AF46" s="416" t="s">
        <v>239</v>
      </c>
      <c r="AG46" s="416" t="s">
        <v>239</v>
      </c>
      <c r="AH46" s="416" t="s">
        <v>239</v>
      </c>
      <c r="AI46" s="416" t="s">
        <v>239</v>
      </c>
      <c r="AJ46" s="416" t="s">
        <v>239</v>
      </c>
      <c r="AK46" s="416" t="s">
        <v>239</v>
      </c>
      <c r="AL46" s="416" t="s">
        <v>239</v>
      </c>
      <c r="AM46" s="416" t="s">
        <v>239</v>
      </c>
      <c r="AN46" s="416" t="s">
        <v>239</v>
      </c>
      <c r="AO46" s="416" t="s">
        <v>239</v>
      </c>
      <c r="AP46" s="416" t="s">
        <v>239</v>
      </c>
      <c r="AQ46" s="416" t="s">
        <v>239</v>
      </c>
      <c r="AR46" s="416" t="s">
        <v>239</v>
      </c>
      <c r="AS46" s="416" t="s">
        <v>239</v>
      </c>
      <c r="AT46" s="416" t="s">
        <v>239</v>
      </c>
      <c r="AU46" s="416" t="s">
        <v>239</v>
      </c>
      <c r="AV46" s="416" t="s">
        <v>239</v>
      </c>
      <c r="AW46" s="416" t="s">
        <v>239</v>
      </c>
      <c r="AX46" s="416" t="s">
        <v>239</v>
      </c>
      <c r="AY46" s="416" t="s">
        <v>239</v>
      </c>
      <c r="AZ46" s="416" t="s">
        <v>239</v>
      </c>
      <c r="BA46" s="416" t="s">
        <v>239</v>
      </c>
      <c r="BB46" s="416" t="s">
        <v>239</v>
      </c>
      <c r="BC46" s="416" t="s">
        <v>239</v>
      </c>
      <c r="BD46" s="516" t="s">
        <v>239</v>
      </c>
      <c r="BE46" s="516" t="s">
        <v>239</v>
      </c>
    </row>
    <row r="47" spans="1:57" s="198" customFormat="1" ht="28.8">
      <c r="A47" s="725"/>
      <c r="B47" s="32" t="s">
        <v>59</v>
      </c>
      <c r="C47" s="416" t="s">
        <v>239</v>
      </c>
      <c r="D47" s="416" t="s">
        <v>239</v>
      </c>
      <c r="E47" s="416" t="s">
        <v>239</v>
      </c>
      <c r="F47" s="416" t="s">
        <v>239</v>
      </c>
      <c r="G47" s="416" t="s">
        <v>239</v>
      </c>
      <c r="H47" s="416" t="s">
        <v>239</v>
      </c>
      <c r="I47" s="416" t="s">
        <v>239</v>
      </c>
      <c r="J47" s="416" t="s">
        <v>239</v>
      </c>
      <c r="K47" s="416" t="s">
        <v>239</v>
      </c>
      <c r="L47" s="416" t="s">
        <v>239</v>
      </c>
      <c r="M47" s="416" t="s">
        <v>239</v>
      </c>
      <c r="N47" s="416" t="s">
        <v>239</v>
      </c>
      <c r="O47" s="416" t="s">
        <v>239</v>
      </c>
      <c r="P47" s="416" t="s">
        <v>239</v>
      </c>
      <c r="Q47" s="416" t="s">
        <v>239</v>
      </c>
      <c r="R47" s="516" t="s">
        <v>239</v>
      </c>
      <c r="S47" s="516" t="s">
        <v>239</v>
      </c>
      <c r="T47" s="416" t="s">
        <v>239</v>
      </c>
      <c r="U47" s="416" t="s">
        <v>239</v>
      </c>
      <c r="V47" s="416" t="s">
        <v>239</v>
      </c>
      <c r="W47" s="416" t="s">
        <v>239</v>
      </c>
      <c r="X47" s="416" t="s">
        <v>239</v>
      </c>
      <c r="Y47" s="516" t="s">
        <v>239</v>
      </c>
      <c r="Z47" s="516" t="s">
        <v>239</v>
      </c>
      <c r="AA47" s="416" t="s">
        <v>239</v>
      </c>
      <c r="AB47" s="416" t="s">
        <v>239</v>
      </c>
      <c r="AC47" s="416" t="s">
        <v>239</v>
      </c>
      <c r="AD47" s="416" t="s">
        <v>239</v>
      </c>
      <c r="AE47" s="416" t="s">
        <v>239</v>
      </c>
      <c r="AF47" s="416" t="s">
        <v>239</v>
      </c>
      <c r="AG47" s="416" t="s">
        <v>239</v>
      </c>
      <c r="AH47" s="416" t="s">
        <v>239</v>
      </c>
      <c r="AI47" s="416" t="s">
        <v>239</v>
      </c>
      <c r="AJ47" s="416" t="s">
        <v>239</v>
      </c>
      <c r="AK47" s="416" t="s">
        <v>239</v>
      </c>
      <c r="AL47" s="416" t="s">
        <v>239</v>
      </c>
      <c r="AM47" s="416" t="s">
        <v>239</v>
      </c>
      <c r="AN47" s="416" t="s">
        <v>239</v>
      </c>
      <c r="AO47" s="416" t="s">
        <v>239</v>
      </c>
      <c r="AP47" s="416" t="s">
        <v>239</v>
      </c>
      <c r="AQ47" s="416" t="s">
        <v>239</v>
      </c>
      <c r="AR47" s="416" t="s">
        <v>239</v>
      </c>
      <c r="AS47" s="416" t="s">
        <v>239</v>
      </c>
      <c r="AT47" s="416" t="s">
        <v>239</v>
      </c>
      <c r="AU47" s="416" t="s">
        <v>239</v>
      </c>
      <c r="AV47" s="416" t="s">
        <v>239</v>
      </c>
      <c r="AW47" s="416" t="s">
        <v>239</v>
      </c>
      <c r="AX47" s="416" t="s">
        <v>239</v>
      </c>
      <c r="AY47" s="416" t="s">
        <v>239</v>
      </c>
      <c r="AZ47" s="416" t="s">
        <v>239</v>
      </c>
      <c r="BA47" s="416" t="s">
        <v>239</v>
      </c>
      <c r="BB47" s="416" t="s">
        <v>239</v>
      </c>
      <c r="BC47" s="416" t="s">
        <v>239</v>
      </c>
      <c r="BD47" s="516" t="s">
        <v>239</v>
      </c>
      <c r="BE47" s="516" t="s">
        <v>239</v>
      </c>
    </row>
    <row r="48" spans="1:57" s="198" customFormat="1">
      <c r="A48" s="725"/>
      <c r="B48" s="32" t="s">
        <v>141</v>
      </c>
      <c r="C48" s="423" t="s">
        <v>208</v>
      </c>
      <c r="D48" s="423" t="s">
        <v>208</v>
      </c>
      <c r="E48" s="423" t="s">
        <v>208</v>
      </c>
      <c r="F48" s="423" t="s">
        <v>208</v>
      </c>
      <c r="G48" s="423" t="s">
        <v>208</v>
      </c>
      <c r="H48" s="423" t="s">
        <v>208</v>
      </c>
      <c r="I48" s="423" t="s">
        <v>208</v>
      </c>
      <c r="J48" s="423" t="s">
        <v>208</v>
      </c>
      <c r="K48" s="423" t="s">
        <v>208</v>
      </c>
      <c r="L48" s="423" t="s">
        <v>208</v>
      </c>
      <c r="M48" s="423" t="s">
        <v>208</v>
      </c>
      <c r="N48" s="423" t="s">
        <v>208</v>
      </c>
      <c r="O48" s="423" t="s">
        <v>208</v>
      </c>
      <c r="P48" s="423" t="s">
        <v>208</v>
      </c>
      <c r="Q48" s="423" t="s">
        <v>208</v>
      </c>
      <c r="R48" s="512" t="s">
        <v>208</v>
      </c>
      <c r="S48" s="512" t="s">
        <v>208</v>
      </c>
      <c r="T48" s="423" t="s">
        <v>208</v>
      </c>
      <c r="U48" s="423" t="s">
        <v>208</v>
      </c>
      <c r="V48" s="423" t="s">
        <v>208</v>
      </c>
      <c r="W48" s="423" t="s">
        <v>208</v>
      </c>
      <c r="X48" s="423" t="s">
        <v>208</v>
      </c>
      <c r="Y48" s="512" t="s">
        <v>208</v>
      </c>
      <c r="Z48" s="512" t="s">
        <v>208</v>
      </c>
      <c r="AA48" s="423" t="s">
        <v>208</v>
      </c>
      <c r="AB48" s="423" t="s">
        <v>208</v>
      </c>
      <c r="AC48" s="423" t="s">
        <v>208</v>
      </c>
      <c r="AD48" s="423" t="s">
        <v>208</v>
      </c>
      <c r="AE48" s="423" t="s">
        <v>208</v>
      </c>
      <c r="AF48" s="423" t="s">
        <v>208</v>
      </c>
      <c r="AG48" s="423" t="s">
        <v>208</v>
      </c>
      <c r="AH48" s="423" t="s">
        <v>208</v>
      </c>
      <c r="AI48" s="423" t="s">
        <v>208</v>
      </c>
      <c r="AJ48" s="423" t="s">
        <v>208</v>
      </c>
      <c r="AK48" s="423" t="s">
        <v>208</v>
      </c>
      <c r="AL48" s="423" t="s">
        <v>208</v>
      </c>
      <c r="AM48" s="423" t="s">
        <v>208</v>
      </c>
      <c r="AN48" s="423" t="s">
        <v>208</v>
      </c>
      <c r="AO48" s="423" t="s">
        <v>208</v>
      </c>
      <c r="AP48" s="423" t="s">
        <v>208</v>
      </c>
      <c r="AQ48" s="423" t="s">
        <v>208</v>
      </c>
      <c r="AR48" s="423" t="s">
        <v>208</v>
      </c>
      <c r="AS48" s="423" t="s">
        <v>208</v>
      </c>
      <c r="AT48" s="423" t="s">
        <v>208</v>
      </c>
      <c r="AU48" s="423" t="s">
        <v>208</v>
      </c>
      <c r="AV48" s="423" t="s">
        <v>208</v>
      </c>
      <c r="AW48" s="423" t="s">
        <v>208</v>
      </c>
      <c r="AX48" s="423" t="s">
        <v>208</v>
      </c>
      <c r="AY48" s="423" t="s">
        <v>208</v>
      </c>
      <c r="AZ48" s="423" t="s">
        <v>208</v>
      </c>
      <c r="BA48" s="423" t="s">
        <v>208</v>
      </c>
      <c r="BB48" s="423" t="s">
        <v>208</v>
      </c>
      <c r="BC48" s="423" t="s">
        <v>208</v>
      </c>
      <c r="BD48" s="512" t="s">
        <v>208</v>
      </c>
      <c r="BE48" s="512" t="s">
        <v>208</v>
      </c>
    </row>
    <row r="49" spans="1:57" s="198" customFormat="1">
      <c r="A49" s="725"/>
      <c r="B49" s="32" t="s">
        <v>60</v>
      </c>
      <c r="C49" s="423" t="s">
        <v>208</v>
      </c>
      <c r="D49" s="423" t="s">
        <v>208</v>
      </c>
      <c r="E49" s="423" t="s">
        <v>208</v>
      </c>
      <c r="F49" s="423" t="s">
        <v>208</v>
      </c>
      <c r="G49" s="423" t="s">
        <v>208</v>
      </c>
      <c r="H49" s="423" t="s">
        <v>208</v>
      </c>
      <c r="I49" s="423" t="s">
        <v>208</v>
      </c>
      <c r="J49" s="423" t="s">
        <v>208</v>
      </c>
      <c r="K49" s="423" t="s">
        <v>208</v>
      </c>
      <c r="L49" s="423" t="s">
        <v>208</v>
      </c>
      <c r="M49" s="423" t="s">
        <v>208</v>
      </c>
      <c r="N49" s="423" t="s">
        <v>208</v>
      </c>
      <c r="O49" s="423" t="s">
        <v>208</v>
      </c>
      <c r="P49" s="423" t="s">
        <v>208</v>
      </c>
      <c r="Q49" s="423" t="s">
        <v>208</v>
      </c>
      <c r="R49" s="512" t="s">
        <v>208</v>
      </c>
      <c r="S49" s="512" t="s">
        <v>208</v>
      </c>
      <c r="T49" s="423" t="s">
        <v>208</v>
      </c>
      <c r="U49" s="423" t="s">
        <v>208</v>
      </c>
      <c r="V49" s="423" t="s">
        <v>208</v>
      </c>
      <c r="W49" s="423" t="s">
        <v>208</v>
      </c>
      <c r="X49" s="423" t="s">
        <v>208</v>
      </c>
      <c r="Y49" s="512" t="s">
        <v>208</v>
      </c>
      <c r="Z49" s="512" t="s">
        <v>208</v>
      </c>
      <c r="AA49" s="423" t="s">
        <v>208</v>
      </c>
      <c r="AB49" s="423" t="s">
        <v>208</v>
      </c>
      <c r="AC49" s="423" t="s">
        <v>208</v>
      </c>
      <c r="AD49" s="423" t="s">
        <v>208</v>
      </c>
      <c r="AE49" s="423" t="s">
        <v>208</v>
      </c>
      <c r="AF49" s="423" t="s">
        <v>208</v>
      </c>
      <c r="AG49" s="423" t="s">
        <v>208</v>
      </c>
      <c r="AH49" s="423" t="s">
        <v>208</v>
      </c>
      <c r="AI49" s="423" t="s">
        <v>208</v>
      </c>
      <c r="AJ49" s="423" t="s">
        <v>208</v>
      </c>
      <c r="AK49" s="423" t="s">
        <v>208</v>
      </c>
      <c r="AL49" s="423" t="s">
        <v>208</v>
      </c>
      <c r="AM49" s="423" t="s">
        <v>208</v>
      </c>
      <c r="AN49" s="423" t="s">
        <v>208</v>
      </c>
      <c r="AO49" s="423" t="s">
        <v>208</v>
      </c>
      <c r="AP49" s="423" t="s">
        <v>208</v>
      </c>
      <c r="AQ49" s="423" t="s">
        <v>208</v>
      </c>
      <c r="AR49" s="423" t="s">
        <v>208</v>
      </c>
      <c r="AS49" s="423" t="s">
        <v>208</v>
      </c>
      <c r="AT49" s="423" t="s">
        <v>208</v>
      </c>
      <c r="AU49" s="423" t="s">
        <v>208</v>
      </c>
      <c r="AV49" s="423" t="s">
        <v>208</v>
      </c>
      <c r="AW49" s="423" t="s">
        <v>208</v>
      </c>
      <c r="AX49" s="423" t="s">
        <v>208</v>
      </c>
      <c r="AY49" s="423" t="s">
        <v>208</v>
      </c>
      <c r="AZ49" s="423" t="s">
        <v>208</v>
      </c>
      <c r="BA49" s="423" t="s">
        <v>208</v>
      </c>
      <c r="BB49" s="423" t="s">
        <v>208</v>
      </c>
      <c r="BC49" s="423" t="s">
        <v>208</v>
      </c>
      <c r="BD49" s="512" t="s">
        <v>208</v>
      </c>
      <c r="BE49" s="512" t="s">
        <v>208</v>
      </c>
    </row>
    <row r="50" spans="1:57" s="198" customFormat="1" ht="28.8">
      <c r="A50" s="725"/>
      <c r="B50" s="32" t="s">
        <v>61</v>
      </c>
      <c r="C50" s="416" t="s">
        <v>239</v>
      </c>
      <c r="D50" s="416" t="s">
        <v>239</v>
      </c>
      <c r="E50" s="416" t="s">
        <v>239</v>
      </c>
      <c r="F50" s="416" t="s">
        <v>239</v>
      </c>
      <c r="G50" s="416" t="s">
        <v>239</v>
      </c>
      <c r="H50" s="416" t="s">
        <v>239</v>
      </c>
      <c r="I50" s="416" t="s">
        <v>239</v>
      </c>
      <c r="J50" s="416" t="s">
        <v>239</v>
      </c>
      <c r="K50" s="416" t="s">
        <v>239</v>
      </c>
      <c r="L50" s="416" t="s">
        <v>239</v>
      </c>
      <c r="M50" s="416" t="s">
        <v>239</v>
      </c>
      <c r="N50" s="416" t="s">
        <v>239</v>
      </c>
      <c r="O50" s="416" t="s">
        <v>239</v>
      </c>
      <c r="P50" s="416" t="s">
        <v>239</v>
      </c>
      <c r="Q50" s="416" t="s">
        <v>239</v>
      </c>
      <c r="R50" s="516" t="s">
        <v>239</v>
      </c>
      <c r="S50" s="516" t="s">
        <v>239</v>
      </c>
      <c r="T50" s="416" t="s">
        <v>239</v>
      </c>
      <c r="U50" s="416" t="s">
        <v>239</v>
      </c>
      <c r="V50" s="416" t="s">
        <v>239</v>
      </c>
      <c r="W50" s="416" t="s">
        <v>239</v>
      </c>
      <c r="X50" s="416" t="s">
        <v>239</v>
      </c>
      <c r="Y50" s="516" t="s">
        <v>239</v>
      </c>
      <c r="Z50" s="516" t="s">
        <v>239</v>
      </c>
      <c r="AA50" s="416" t="s">
        <v>239</v>
      </c>
      <c r="AB50" s="416" t="s">
        <v>239</v>
      </c>
      <c r="AC50" s="416" t="s">
        <v>239</v>
      </c>
      <c r="AD50" s="416" t="s">
        <v>239</v>
      </c>
      <c r="AE50" s="416" t="s">
        <v>239</v>
      </c>
      <c r="AF50" s="416" t="s">
        <v>239</v>
      </c>
      <c r="AG50" s="416" t="s">
        <v>239</v>
      </c>
      <c r="AH50" s="416" t="s">
        <v>239</v>
      </c>
      <c r="AI50" s="416" t="s">
        <v>239</v>
      </c>
      <c r="AJ50" s="416" t="s">
        <v>239</v>
      </c>
      <c r="AK50" s="416" t="s">
        <v>239</v>
      </c>
      <c r="AL50" s="416" t="s">
        <v>239</v>
      </c>
      <c r="AM50" s="416" t="s">
        <v>239</v>
      </c>
      <c r="AN50" s="416" t="s">
        <v>239</v>
      </c>
      <c r="AO50" s="416" t="s">
        <v>239</v>
      </c>
      <c r="AP50" s="416" t="s">
        <v>239</v>
      </c>
      <c r="AQ50" s="416" t="s">
        <v>239</v>
      </c>
      <c r="AR50" s="416" t="s">
        <v>239</v>
      </c>
      <c r="AS50" s="416" t="s">
        <v>239</v>
      </c>
      <c r="AT50" s="416" t="s">
        <v>239</v>
      </c>
      <c r="AU50" s="416" t="s">
        <v>239</v>
      </c>
      <c r="AV50" s="416" t="s">
        <v>239</v>
      </c>
      <c r="AW50" s="416" t="s">
        <v>239</v>
      </c>
      <c r="AX50" s="416" t="s">
        <v>239</v>
      </c>
      <c r="AY50" s="416" t="s">
        <v>239</v>
      </c>
      <c r="AZ50" s="416" t="s">
        <v>239</v>
      </c>
      <c r="BA50" s="416" t="s">
        <v>239</v>
      </c>
      <c r="BB50" s="416" t="s">
        <v>239</v>
      </c>
      <c r="BC50" s="416" t="s">
        <v>239</v>
      </c>
      <c r="BD50" s="516" t="s">
        <v>239</v>
      </c>
      <c r="BE50" s="516" t="s">
        <v>239</v>
      </c>
    </row>
    <row r="51" spans="1:57" s="198" customFormat="1">
      <c r="A51" s="725"/>
      <c r="B51" s="32" t="s">
        <v>53</v>
      </c>
      <c r="C51" s="425">
        <v>0</v>
      </c>
      <c r="D51" s="425">
        <v>0.01</v>
      </c>
      <c r="E51" s="425">
        <v>0.01</v>
      </c>
      <c r="F51" s="425">
        <v>0.01</v>
      </c>
      <c r="G51" s="425">
        <v>0.01</v>
      </c>
      <c r="H51" s="425">
        <v>0.01</v>
      </c>
      <c r="I51" s="425">
        <v>0.01</v>
      </c>
      <c r="J51" s="425">
        <v>0.01</v>
      </c>
      <c r="K51" s="425">
        <v>0.01</v>
      </c>
      <c r="L51" s="425">
        <v>0.01</v>
      </c>
      <c r="M51" s="425">
        <v>0.01</v>
      </c>
      <c r="N51" s="425">
        <v>0.01</v>
      </c>
      <c r="O51" s="425">
        <v>0.01</v>
      </c>
      <c r="P51" s="425">
        <v>0.01</v>
      </c>
      <c r="Q51" s="425">
        <v>0.01</v>
      </c>
      <c r="R51" s="513">
        <v>0.01</v>
      </c>
      <c r="S51" s="513">
        <v>0.01</v>
      </c>
      <c r="T51" s="425">
        <v>0.01</v>
      </c>
      <c r="U51" s="425">
        <v>0.01</v>
      </c>
      <c r="V51" s="425">
        <v>0.01</v>
      </c>
      <c r="W51" s="425">
        <v>0.01</v>
      </c>
      <c r="X51" s="425">
        <v>0.01</v>
      </c>
      <c r="Y51" s="513">
        <v>0.01</v>
      </c>
      <c r="Z51" s="513">
        <v>0.01</v>
      </c>
      <c r="AA51" s="425" t="s">
        <v>208</v>
      </c>
      <c r="AB51" s="425" t="s">
        <v>208</v>
      </c>
      <c r="AC51" s="425">
        <v>0.01</v>
      </c>
      <c r="AD51" s="425">
        <v>0.01</v>
      </c>
      <c r="AE51" s="425" t="s">
        <v>208</v>
      </c>
      <c r="AF51" s="425" t="s">
        <v>208</v>
      </c>
      <c r="AG51" s="425" t="s">
        <v>208</v>
      </c>
      <c r="AH51" s="425" t="s">
        <v>208</v>
      </c>
      <c r="AI51" s="425" t="s">
        <v>208</v>
      </c>
      <c r="AJ51" s="425" t="s">
        <v>208</v>
      </c>
      <c r="AK51" s="425" t="s">
        <v>208</v>
      </c>
      <c r="AL51" s="425" t="s">
        <v>208</v>
      </c>
      <c r="AM51" s="425">
        <v>0.01</v>
      </c>
      <c r="AN51" s="425" t="s">
        <v>208</v>
      </c>
      <c r="AO51" s="425" t="s">
        <v>208</v>
      </c>
      <c r="AP51" s="425">
        <v>0</v>
      </c>
      <c r="AQ51" s="425">
        <v>0</v>
      </c>
      <c r="AR51" s="425" t="s">
        <v>208</v>
      </c>
      <c r="AS51" s="425" t="s">
        <v>208</v>
      </c>
      <c r="AT51" s="425" t="s">
        <v>208</v>
      </c>
      <c r="AU51" s="425" t="s">
        <v>208</v>
      </c>
      <c r="AV51" s="425" t="s">
        <v>208</v>
      </c>
      <c r="AW51" s="425" t="s">
        <v>208</v>
      </c>
      <c r="AX51" s="425" t="s">
        <v>208</v>
      </c>
      <c r="AY51" s="425" t="s">
        <v>208</v>
      </c>
      <c r="AZ51" s="425" t="s">
        <v>208</v>
      </c>
      <c r="BA51" s="425" t="s">
        <v>208</v>
      </c>
      <c r="BB51" s="425" t="s">
        <v>208</v>
      </c>
      <c r="BC51" s="425" t="s">
        <v>208</v>
      </c>
      <c r="BD51" s="513" t="s">
        <v>208</v>
      </c>
      <c r="BE51" s="513" t="s">
        <v>208</v>
      </c>
    </row>
    <row r="52" spans="1:57" s="198" customFormat="1">
      <c r="A52" s="725"/>
      <c r="B52" s="21" t="s">
        <v>54</v>
      </c>
      <c r="C52" s="425">
        <v>0</v>
      </c>
      <c r="D52" s="425">
        <v>0</v>
      </c>
      <c r="E52" s="425">
        <v>0</v>
      </c>
      <c r="F52" s="425">
        <v>0</v>
      </c>
      <c r="G52" s="425">
        <v>0</v>
      </c>
      <c r="H52" s="425">
        <v>0</v>
      </c>
      <c r="I52" s="425">
        <v>0</v>
      </c>
      <c r="J52" s="425">
        <v>0</v>
      </c>
      <c r="K52" s="425">
        <v>0</v>
      </c>
      <c r="L52" s="425">
        <v>0</v>
      </c>
      <c r="M52" s="425">
        <v>0</v>
      </c>
      <c r="N52" s="425">
        <v>0</v>
      </c>
      <c r="O52" s="425">
        <v>0</v>
      </c>
      <c r="P52" s="425">
        <v>0</v>
      </c>
      <c r="Q52" s="425">
        <v>0</v>
      </c>
      <c r="R52" s="513">
        <v>0</v>
      </c>
      <c r="S52" s="513">
        <v>0</v>
      </c>
      <c r="T52" s="425">
        <v>0</v>
      </c>
      <c r="U52" s="425">
        <v>0</v>
      </c>
      <c r="V52" s="425">
        <v>0</v>
      </c>
      <c r="W52" s="425">
        <v>0</v>
      </c>
      <c r="X52" s="425">
        <v>0</v>
      </c>
      <c r="Y52" s="513">
        <v>0</v>
      </c>
      <c r="Z52" s="513">
        <v>0</v>
      </c>
      <c r="AA52" s="425">
        <v>0</v>
      </c>
      <c r="AB52" s="425">
        <v>0</v>
      </c>
      <c r="AC52" s="425">
        <v>0</v>
      </c>
      <c r="AD52" s="425">
        <v>0</v>
      </c>
      <c r="AE52" s="425">
        <v>0</v>
      </c>
      <c r="AF52" s="425">
        <v>0</v>
      </c>
      <c r="AG52" s="425">
        <v>0</v>
      </c>
      <c r="AH52" s="425">
        <v>0</v>
      </c>
      <c r="AI52" s="425">
        <v>0</v>
      </c>
      <c r="AJ52" s="425">
        <v>0</v>
      </c>
      <c r="AK52" s="425">
        <v>0</v>
      </c>
      <c r="AL52" s="425">
        <v>0</v>
      </c>
      <c r="AM52" s="425">
        <v>0</v>
      </c>
      <c r="AN52" s="425">
        <v>0</v>
      </c>
      <c r="AO52" s="425">
        <v>0</v>
      </c>
      <c r="AP52" s="425">
        <v>0</v>
      </c>
      <c r="AQ52" s="425">
        <v>0</v>
      </c>
      <c r="AR52" s="425">
        <v>0</v>
      </c>
      <c r="AS52" s="425">
        <v>0</v>
      </c>
      <c r="AT52" s="425">
        <v>0</v>
      </c>
      <c r="AU52" s="425">
        <v>0</v>
      </c>
      <c r="AV52" s="425">
        <v>0</v>
      </c>
      <c r="AW52" s="425">
        <v>0</v>
      </c>
      <c r="AX52" s="425">
        <v>0</v>
      </c>
      <c r="AY52" s="425">
        <v>0</v>
      </c>
      <c r="AZ52" s="425">
        <v>0</v>
      </c>
      <c r="BA52" s="425">
        <v>0</v>
      </c>
      <c r="BB52" s="425">
        <v>0</v>
      </c>
      <c r="BC52" s="425">
        <v>0</v>
      </c>
      <c r="BD52" s="513">
        <v>0</v>
      </c>
      <c r="BE52" s="513">
        <v>0</v>
      </c>
    </row>
    <row r="53" spans="1:57" s="198" customFormat="1">
      <c r="A53" s="726"/>
      <c r="B53" s="21" t="s">
        <v>55</v>
      </c>
      <c r="C53" s="425">
        <v>0</v>
      </c>
      <c r="D53" s="425">
        <v>0</v>
      </c>
      <c r="E53" s="425">
        <v>0</v>
      </c>
      <c r="F53" s="425">
        <v>0</v>
      </c>
      <c r="G53" s="425">
        <v>0</v>
      </c>
      <c r="H53" s="425">
        <v>0</v>
      </c>
      <c r="I53" s="425">
        <v>0</v>
      </c>
      <c r="J53" s="425">
        <v>0</v>
      </c>
      <c r="K53" s="425">
        <v>0</v>
      </c>
      <c r="L53" s="425">
        <v>0</v>
      </c>
      <c r="M53" s="425">
        <v>0</v>
      </c>
      <c r="N53" s="425">
        <v>0</v>
      </c>
      <c r="O53" s="425">
        <v>0</v>
      </c>
      <c r="P53" s="425">
        <v>0</v>
      </c>
      <c r="Q53" s="425">
        <v>0</v>
      </c>
      <c r="R53" s="513">
        <v>0</v>
      </c>
      <c r="S53" s="513">
        <v>0</v>
      </c>
      <c r="T53" s="425">
        <v>0</v>
      </c>
      <c r="U53" s="425">
        <v>0</v>
      </c>
      <c r="V53" s="425">
        <v>0</v>
      </c>
      <c r="W53" s="425">
        <v>0</v>
      </c>
      <c r="X53" s="425">
        <v>0</v>
      </c>
      <c r="Y53" s="513">
        <v>0</v>
      </c>
      <c r="Z53" s="513">
        <v>0</v>
      </c>
      <c r="AA53" s="425">
        <v>0</v>
      </c>
      <c r="AB53" s="425">
        <v>0</v>
      </c>
      <c r="AC53" s="425">
        <v>0</v>
      </c>
      <c r="AD53" s="425">
        <v>0</v>
      </c>
      <c r="AE53" s="425">
        <v>0</v>
      </c>
      <c r="AF53" s="425">
        <v>0</v>
      </c>
      <c r="AG53" s="425">
        <v>0</v>
      </c>
      <c r="AH53" s="425">
        <v>0</v>
      </c>
      <c r="AI53" s="425">
        <v>0</v>
      </c>
      <c r="AJ53" s="425">
        <v>0</v>
      </c>
      <c r="AK53" s="425">
        <v>0</v>
      </c>
      <c r="AL53" s="425">
        <v>0</v>
      </c>
      <c r="AM53" s="425">
        <v>0</v>
      </c>
      <c r="AN53" s="425">
        <v>0</v>
      </c>
      <c r="AO53" s="425">
        <v>0</v>
      </c>
      <c r="AP53" s="425">
        <v>0</v>
      </c>
      <c r="AQ53" s="425">
        <v>0</v>
      </c>
      <c r="AR53" s="425">
        <v>0</v>
      </c>
      <c r="AS53" s="425">
        <v>0</v>
      </c>
      <c r="AT53" s="425">
        <v>0</v>
      </c>
      <c r="AU53" s="425">
        <v>0</v>
      </c>
      <c r="AV53" s="425">
        <v>0</v>
      </c>
      <c r="AW53" s="425">
        <v>0</v>
      </c>
      <c r="AX53" s="425">
        <v>0</v>
      </c>
      <c r="AY53" s="425">
        <v>0</v>
      </c>
      <c r="AZ53" s="425">
        <v>0</v>
      </c>
      <c r="BA53" s="425">
        <v>0</v>
      </c>
      <c r="BB53" s="425">
        <v>0</v>
      </c>
      <c r="BC53" s="425">
        <v>0</v>
      </c>
      <c r="BD53" s="513">
        <v>0</v>
      </c>
      <c r="BE53" s="513">
        <v>0</v>
      </c>
    </row>
    <row r="54" spans="1:57" ht="18">
      <c r="A54" s="129" t="s">
        <v>250</v>
      </c>
      <c r="B54" s="112"/>
      <c r="C54" s="20"/>
      <c r="D54" s="20"/>
      <c r="E54" s="20"/>
      <c r="F54" s="20"/>
      <c r="G54" s="20"/>
      <c r="H54" s="20"/>
      <c r="I54" s="20"/>
      <c r="J54" s="20"/>
      <c r="K54" s="20"/>
      <c r="L54" s="20"/>
      <c r="M54" s="20"/>
      <c r="N54" s="20"/>
      <c r="O54" s="20"/>
      <c r="P54" s="20"/>
      <c r="Q54" s="20"/>
      <c r="R54" s="567"/>
      <c r="S54" s="567"/>
      <c r="T54" s="20"/>
      <c r="U54" s="20"/>
      <c r="V54" s="20"/>
      <c r="W54" s="20"/>
      <c r="X54" s="20"/>
      <c r="Y54" s="567"/>
      <c r="Z54" s="567"/>
      <c r="AA54" s="20"/>
      <c r="AB54" s="20"/>
      <c r="AC54" s="20"/>
      <c r="AD54" s="20"/>
      <c r="AE54" s="20"/>
      <c r="AF54" s="20"/>
      <c r="AG54" s="20"/>
      <c r="AH54" s="20"/>
      <c r="AI54" s="20"/>
      <c r="AJ54" s="20"/>
      <c r="AK54" s="20"/>
      <c r="AL54" s="20"/>
      <c r="AM54" s="20"/>
      <c r="AN54" s="20"/>
      <c r="AO54" s="20"/>
      <c r="AP54" s="20"/>
      <c r="AQ54" s="20"/>
      <c r="AR54" s="20"/>
      <c r="AS54" s="20"/>
      <c r="AT54" s="20"/>
      <c r="AU54" s="20"/>
      <c r="AV54" s="20"/>
      <c r="AW54" s="64"/>
      <c r="AX54" s="20"/>
      <c r="AY54" s="64"/>
      <c r="AZ54" s="20"/>
      <c r="BA54" s="64"/>
      <c r="BB54" s="20"/>
      <c r="BC54" s="64"/>
      <c r="BD54" s="503"/>
      <c r="BE54" s="504"/>
    </row>
    <row r="55" spans="1:57" ht="14.25" customHeight="1">
      <c r="A55" s="721" t="s">
        <v>64</v>
      </c>
      <c r="B55" s="26" t="s">
        <v>65</v>
      </c>
      <c r="C55" s="7">
        <v>0</v>
      </c>
      <c r="D55" s="791">
        <v>265</v>
      </c>
      <c r="E55" s="792"/>
      <c r="F55" s="791">
        <v>265</v>
      </c>
      <c r="G55" s="792"/>
      <c r="H55" s="791">
        <v>350</v>
      </c>
      <c r="I55" s="792"/>
      <c r="J55" s="130">
        <v>820</v>
      </c>
      <c r="K55" s="130">
        <v>820</v>
      </c>
      <c r="L55" s="793">
        <v>820</v>
      </c>
      <c r="M55" s="794"/>
      <c r="N55" s="791">
        <v>350</v>
      </c>
      <c r="O55" s="792"/>
      <c r="P55" s="791">
        <v>350</v>
      </c>
      <c r="Q55" s="792"/>
      <c r="R55" s="791">
        <v>350</v>
      </c>
      <c r="S55" s="792"/>
      <c r="T55" s="100">
        <v>265</v>
      </c>
      <c r="U55" s="100">
        <v>265</v>
      </c>
      <c r="V55" s="100">
        <v>265</v>
      </c>
      <c r="W55" s="791">
        <v>500</v>
      </c>
      <c r="X55" s="792"/>
      <c r="Y55" s="791">
        <v>500</v>
      </c>
      <c r="Z55" s="792"/>
      <c r="AA55" s="791">
        <v>600</v>
      </c>
      <c r="AB55" s="792"/>
      <c r="AC55" s="100">
        <v>265</v>
      </c>
      <c r="AD55" s="100">
        <v>265</v>
      </c>
      <c r="AE55" s="100">
        <v>350</v>
      </c>
      <c r="AF55" s="100">
        <v>350</v>
      </c>
      <c r="AG55" s="791">
        <v>550</v>
      </c>
      <c r="AH55" s="792"/>
      <c r="AI55" s="791">
        <v>600</v>
      </c>
      <c r="AJ55" s="792"/>
      <c r="AK55" s="791">
        <v>600</v>
      </c>
      <c r="AL55" s="792"/>
      <c r="AM55" s="100"/>
      <c r="AN55" s="100"/>
      <c r="AO55" s="100"/>
      <c r="AP55" s="100"/>
      <c r="AQ55" s="100"/>
      <c r="AR55" s="100"/>
      <c r="AS55" s="100"/>
      <c r="AT55" s="100"/>
      <c r="AU55" s="100"/>
      <c r="AV55" s="791">
        <v>600</v>
      </c>
      <c r="AW55" s="792"/>
      <c r="AX55" s="791">
        <v>600</v>
      </c>
      <c r="AY55" s="792"/>
      <c r="AZ55" s="791">
        <v>775</v>
      </c>
      <c r="BA55" s="792"/>
      <c r="BB55" s="791">
        <v>775</v>
      </c>
      <c r="BC55" s="792"/>
      <c r="BD55" s="774">
        <v>775</v>
      </c>
      <c r="BE55" s="775"/>
    </row>
    <row r="56" spans="1:57" ht="14.25" customHeight="1">
      <c r="A56" s="722"/>
      <c r="B56" s="26" t="s">
        <v>66</v>
      </c>
      <c r="C56" s="7">
        <v>0</v>
      </c>
      <c r="D56" s="791">
        <v>405</v>
      </c>
      <c r="E56" s="792"/>
      <c r="F56" s="791">
        <v>405</v>
      </c>
      <c r="G56" s="792"/>
      <c r="H56" s="791">
        <v>530</v>
      </c>
      <c r="I56" s="792"/>
      <c r="J56" s="130">
        <v>820</v>
      </c>
      <c r="K56" s="130">
        <v>820</v>
      </c>
      <c r="L56" s="793">
        <v>820</v>
      </c>
      <c r="M56" s="794"/>
      <c r="N56" s="791">
        <v>530</v>
      </c>
      <c r="O56" s="792"/>
      <c r="P56" s="791">
        <v>530</v>
      </c>
      <c r="Q56" s="792"/>
      <c r="R56" s="791">
        <v>530</v>
      </c>
      <c r="S56" s="792"/>
      <c r="T56" s="100">
        <v>420</v>
      </c>
      <c r="U56" s="100">
        <v>420</v>
      </c>
      <c r="V56" s="100">
        <v>420</v>
      </c>
      <c r="W56" s="791">
        <v>765</v>
      </c>
      <c r="X56" s="792"/>
      <c r="Y56" s="791">
        <v>765</v>
      </c>
      <c r="Z56" s="792"/>
      <c r="AA56" s="791">
        <v>900</v>
      </c>
      <c r="AB56" s="792"/>
      <c r="AC56" s="100">
        <v>420</v>
      </c>
      <c r="AD56" s="100">
        <v>420</v>
      </c>
      <c r="AE56" s="100">
        <v>530</v>
      </c>
      <c r="AF56" s="100">
        <v>530</v>
      </c>
      <c r="AG56" s="791">
        <v>845</v>
      </c>
      <c r="AH56" s="792"/>
      <c r="AI56" s="791">
        <v>900</v>
      </c>
      <c r="AJ56" s="792"/>
      <c r="AK56" s="791">
        <v>900</v>
      </c>
      <c r="AL56" s="792"/>
      <c r="AM56" s="100"/>
      <c r="AN56" s="100"/>
      <c r="AO56" s="100"/>
      <c r="AP56" s="100"/>
      <c r="AQ56" s="100"/>
      <c r="AR56" s="100"/>
      <c r="AS56" s="100"/>
      <c r="AT56" s="100"/>
      <c r="AU56" s="100"/>
      <c r="AV56" s="791">
        <v>900</v>
      </c>
      <c r="AW56" s="792"/>
      <c r="AX56" s="791">
        <v>900</v>
      </c>
      <c r="AY56" s="792"/>
      <c r="AZ56" s="791">
        <v>1185</v>
      </c>
      <c r="BA56" s="792"/>
      <c r="BB56" s="791">
        <v>1185</v>
      </c>
      <c r="BC56" s="792"/>
      <c r="BD56" s="774">
        <v>1185</v>
      </c>
      <c r="BE56" s="775"/>
    </row>
    <row r="57" spans="1:57" ht="14.25" customHeight="1">
      <c r="A57" s="722"/>
      <c r="B57" s="26" t="s">
        <v>67</v>
      </c>
      <c r="C57" s="7">
        <v>0</v>
      </c>
      <c r="D57" s="791">
        <v>310</v>
      </c>
      <c r="E57" s="792"/>
      <c r="F57" s="791">
        <v>310</v>
      </c>
      <c r="G57" s="792"/>
      <c r="H57" s="791">
        <v>410</v>
      </c>
      <c r="I57" s="792"/>
      <c r="J57" s="130">
        <v>820</v>
      </c>
      <c r="K57" s="130">
        <v>820</v>
      </c>
      <c r="L57" s="793">
        <v>820</v>
      </c>
      <c r="M57" s="794"/>
      <c r="N57" s="791">
        <v>410</v>
      </c>
      <c r="O57" s="792"/>
      <c r="P57" s="791">
        <v>410</v>
      </c>
      <c r="Q57" s="792"/>
      <c r="R57" s="791">
        <v>410</v>
      </c>
      <c r="S57" s="792"/>
      <c r="T57" s="100">
        <v>320</v>
      </c>
      <c r="U57" s="100">
        <v>320</v>
      </c>
      <c r="V57" s="100">
        <v>320</v>
      </c>
      <c r="W57" s="791">
        <v>590</v>
      </c>
      <c r="X57" s="792"/>
      <c r="Y57" s="791">
        <v>590</v>
      </c>
      <c r="Z57" s="792"/>
      <c r="AA57" s="791">
        <v>710</v>
      </c>
      <c r="AB57" s="792"/>
      <c r="AC57" s="100">
        <v>320</v>
      </c>
      <c r="AD57" s="100">
        <v>320</v>
      </c>
      <c r="AE57" s="100">
        <v>410</v>
      </c>
      <c r="AF57" s="100">
        <v>410</v>
      </c>
      <c r="AG57" s="791">
        <v>650</v>
      </c>
      <c r="AH57" s="792"/>
      <c r="AI57" s="791">
        <v>710</v>
      </c>
      <c r="AJ57" s="792"/>
      <c r="AK57" s="791">
        <v>710</v>
      </c>
      <c r="AL57" s="792"/>
      <c r="AM57" s="100"/>
      <c r="AN57" s="100"/>
      <c r="AO57" s="100"/>
      <c r="AP57" s="100"/>
      <c r="AQ57" s="100"/>
      <c r="AR57" s="100"/>
      <c r="AS57" s="100"/>
      <c r="AT57" s="100"/>
      <c r="AU57" s="100"/>
      <c r="AV57" s="791">
        <v>710</v>
      </c>
      <c r="AW57" s="792"/>
      <c r="AX57" s="791">
        <v>710</v>
      </c>
      <c r="AY57" s="792"/>
      <c r="AZ57" s="791">
        <v>910</v>
      </c>
      <c r="BA57" s="792"/>
      <c r="BB57" s="791">
        <v>910</v>
      </c>
      <c r="BC57" s="792"/>
      <c r="BD57" s="774">
        <v>910</v>
      </c>
      <c r="BE57" s="775"/>
    </row>
    <row r="58" spans="1:57" ht="14.25" customHeight="1">
      <c r="A58" s="722"/>
      <c r="B58" s="26" t="s">
        <v>68</v>
      </c>
      <c r="C58" s="7">
        <v>0</v>
      </c>
      <c r="D58" s="791">
        <v>465</v>
      </c>
      <c r="E58" s="792"/>
      <c r="F58" s="791">
        <v>465</v>
      </c>
      <c r="G58" s="792"/>
      <c r="H58" s="791">
        <v>615</v>
      </c>
      <c r="I58" s="792"/>
      <c r="J58" s="130">
        <v>820</v>
      </c>
      <c r="K58" s="130">
        <v>820</v>
      </c>
      <c r="L58" s="793">
        <v>820</v>
      </c>
      <c r="M58" s="794"/>
      <c r="N58" s="791">
        <v>615</v>
      </c>
      <c r="O58" s="792"/>
      <c r="P58" s="791">
        <v>615</v>
      </c>
      <c r="Q58" s="792"/>
      <c r="R58" s="791">
        <v>615</v>
      </c>
      <c r="S58" s="792"/>
      <c r="T58" s="100">
        <v>510</v>
      </c>
      <c r="U58" s="100">
        <v>510</v>
      </c>
      <c r="V58" s="100">
        <v>510</v>
      </c>
      <c r="W58" s="791">
        <v>885</v>
      </c>
      <c r="X58" s="792"/>
      <c r="Y58" s="791">
        <v>885</v>
      </c>
      <c r="Z58" s="792"/>
      <c r="AA58" s="791">
        <v>1050</v>
      </c>
      <c r="AB58" s="792"/>
      <c r="AC58" s="100">
        <v>510</v>
      </c>
      <c r="AD58" s="100">
        <v>510</v>
      </c>
      <c r="AE58" s="100">
        <v>615</v>
      </c>
      <c r="AF58" s="100">
        <v>615</v>
      </c>
      <c r="AG58" s="791">
        <v>975</v>
      </c>
      <c r="AH58" s="792"/>
      <c r="AI58" s="791">
        <v>1050</v>
      </c>
      <c r="AJ58" s="792"/>
      <c r="AK58" s="791">
        <v>1050</v>
      </c>
      <c r="AL58" s="792"/>
      <c r="AM58" s="100"/>
      <c r="AN58" s="100"/>
      <c r="AO58" s="100"/>
      <c r="AP58" s="100"/>
      <c r="AQ58" s="100"/>
      <c r="AR58" s="100"/>
      <c r="AS58" s="100"/>
      <c r="AT58" s="100"/>
      <c r="AU58" s="100"/>
      <c r="AV58" s="791">
        <v>1050</v>
      </c>
      <c r="AW58" s="792"/>
      <c r="AX58" s="791">
        <v>1050</v>
      </c>
      <c r="AY58" s="792"/>
      <c r="AZ58" s="791">
        <v>1365</v>
      </c>
      <c r="BA58" s="792"/>
      <c r="BB58" s="791">
        <v>1365</v>
      </c>
      <c r="BC58" s="792"/>
      <c r="BD58" s="774">
        <v>1365</v>
      </c>
      <c r="BE58" s="775"/>
    </row>
    <row r="59" spans="1:57" ht="14.25" customHeight="1">
      <c r="A59" s="723"/>
      <c r="B59" s="26" t="s">
        <v>69</v>
      </c>
      <c r="C59" s="7">
        <v>0</v>
      </c>
      <c r="D59" s="791">
        <v>545</v>
      </c>
      <c r="E59" s="792"/>
      <c r="F59" s="791">
        <v>545</v>
      </c>
      <c r="G59" s="792"/>
      <c r="H59" s="791">
        <v>715</v>
      </c>
      <c r="I59" s="792"/>
      <c r="J59" s="130">
        <v>820</v>
      </c>
      <c r="K59" s="130">
        <v>820</v>
      </c>
      <c r="L59" s="793">
        <v>820</v>
      </c>
      <c r="M59" s="794"/>
      <c r="N59" s="791">
        <v>715</v>
      </c>
      <c r="O59" s="792"/>
      <c r="P59" s="791">
        <v>715</v>
      </c>
      <c r="Q59" s="792"/>
      <c r="R59" s="791">
        <v>715</v>
      </c>
      <c r="S59" s="792"/>
      <c r="T59" s="100">
        <v>585</v>
      </c>
      <c r="U59" s="100">
        <v>585</v>
      </c>
      <c r="V59" s="100">
        <v>585</v>
      </c>
      <c r="W59" s="791">
        <v>1035</v>
      </c>
      <c r="X59" s="792"/>
      <c r="Y59" s="791">
        <v>1035</v>
      </c>
      <c r="Z59" s="792"/>
      <c r="AA59" s="791">
        <v>1200</v>
      </c>
      <c r="AB59" s="792"/>
      <c r="AC59" s="100">
        <v>585</v>
      </c>
      <c r="AD59" s="100">
        <v>585</v>
      </c>
      <c r="AE59" s="100">
        <v>715</v>
      </c>
      <c r="AF59" s="100">
        <v>715</v>
      </c>
      <c r="AG59" s="791">
        <v>1135</v>
      </c>
      <c r="AH59" s="792"/>
      <c r="AI59" s="791">
        <v>1200</v>
      </c>
      <c r="AJ59" s="792"/>
      <c r="AK59" s="791">
        <v>1200</v>
      </c>
      <c r="AL59" s="792"/>
      <c r="AM59" s="100"/>
      <c r="AN59" s="100"/>
      <c r="AO59" s="100"/>
      <c r="AP59" s="100"/>
      <c r="AQ59" s="100"/>
      <c r="AR59" s="100"/>
      <c r="AS59" s="100"/>
      <c r="AT59" s="100"/>
      <c r="AU59" s="100"/>
      <c r="AV59" s="791">
        <v>1200</v>
      </c>
      <c r="AW59" s="792"/>
      <c r="AX59" s="791">
        <v>1200</v>
      </c>
      <c r="AY59" s="792"/>
      <c r="AZ59" s="791">
        <v>1595</v>
      </c>
      <c r="BA59" s="792"/>
      <c r="BB59" s="791">
        <v>1595</v>
      </c>
      <c r="BC59" s="792"/>
      <c r="BD59" s="774">
        <v>1595</v>
      </c>
      <c r="BE59" s="775"/>
    </row>
    <row r="60" spans="1:57" ht="14.25" customHeight="1">
      <c r="A60" s="18"/>
      <c r="B60" s="18"/>
      <c r="C60" s="19"/>
      <c r="D60" s="131"/>
      <c r="E60" s="131"/>
      <c r="F60" s="131"/>
      <c r="G60" s="131"/>
      <c r="H60" s="132"/>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514"/>
      <c r="BE60" s="514"/>
    </row>
    <row r="61" spans="1:57" ht="14.25" customHeight="1">
      <c r="A61" s="721" t="s">
        <v>70</v>
      </c>
      <c r="B61" s="26" t="s">
        <v>65</v>
      </c>
      <c r="C61" s="7">
        <v>0</v>
      </c>
      <c r="D61" s="791">
        <v>265</v>
      </c>
      <c r="E61" s="792"/>
      <c r="F61" s="791">
        <v>265</v>
      </c>
      <c r="G61" s="792"/>
      <c r="H61" s="791">
        <v>350</v>
      </c>
      <c r="I61" s="792"/>
      <c r="J61" s="130">
        <v>820</v>
      </c>
      <c r="K61" s="130">
        <v>820</v>
      </c>
      <c r="L61" s="793">
        <v>820</v>
      </c>
      <c r="M61" s="794"/>
      <c r="N61" s="791">
        <v>350</v>
      </c>
      <c r="O61" s="792"/>
      <c r="P61" s="791">
        <v>350</v>
      </c>
      <c r="Q61" s="792"/>
      <c r="R61" s="791">
        <v>350</v>
      </c>
      <c r="S61" s="792"/>
      <c r="T61" s="100">
        <v>265</v>
      </c>
      <c r="U61" s="100">
        <v>265</v>
      </c>
      <c r="V61" s="100">
        <v>265</v>
      </c>
      <c r="W61" s="791">
        <v>500</v>
      </c>
      <c r="X61" s="792"/>
      <c r="Y61" s="791">
        <v>500</v>
      </c>
      <c r="Z61" s="792"/>
      <c r="AA61" s="791">
        <v>600</v>
      </c>
      <c r="AB61" s="792"/>
      <c r="AC61" s="100">
        <v>265</v>
      </c>
      <c r="AD61" s="100">
        <v>265</v>
      </c>
      <c r="AE61" s="100">
        <v>350</v>
      </c>
      <c r="AF61" s="100">
        <v>350</v>
      </c>
      <c r="AG61" s="791">
        <v>550</v>
      </c>
      <c r="AH61" s="792"/>
      <c r="AI61" s="791">
        <v>600</v>
      </c>
      <c r="AJ61" s="792"/>
      <c r="AK61" s="791">
        <v>600</v>
      </c>
      <c r="AL61" s="792"/>
      <c r="AM61" s="100"/>
      <c r="AN61" s="100"/>
      <c r="AO61" s="100"/>
      <c r="AP61" s="100"/>
      <c r="AQ61" s="100"/>
      <c r="AR61" s="100"/>
      <c r="AS61" s="100"/>
      <c r="AT61" s="100"/>
      <c r="AU61" s="100"/>
      <c r="AV61" s="791">
        <v>600</v>
      </c>
      <c r="AW61" s="792"/>
      <c r="AX61" s="791">
        <v>600</v>
      </c>
      <c r="AY61" s="792"/>
      <c r="AZ61" s="791">
        <v>775</v>
      </c>
      <c r="BA61" s="792"/>
      <c r="BB61" s="791">
        <v>775</v>
      </c>
      <c r="BC61" s="792"/>
      <c r="BD61" s="774">
        <v>775</v>
      </c>
      <c r="BE61" s="775"/>
    </row>
    <row r="62" spans="1:57" ht="14.25" customHeight="1">
      <c r="A62" s="722"/>
      <c r="B62" s="26" t="s">
        <v>66</v>
      </c>
      <c r="C62" s="7">
        <v>0</v>
      </c>
      <c r="D62" s="791">
        <v>405</v>
      </c>
      <c r="E62" s="792"/>
      <c r="F62" s="791">
        <v>405</v>
      </c>
      <c r="G62" s="792"/>
      <c r="H62" s="791">
        <v>530</v>
      </c>
      <c r="I62" s="792"/>
      <c r="J62" s="130">
        <v>820</v>
      </c>
      <c r="K62" s="130">
        <v>820</v>
      </c>
      <c r="L62" s="793">
        <v>820</v>
      </c>
      <c r="M62" s="794"/>
      <c r="N62" s="791">
        <v>530</v>
      </c>
      <c r="O62" s="792"/>
      <c r="P62" s="791">
        <v>530</v>
      </c>
      <c r="Q62" s="792"/>
      <c r="R62" s="791">
        <v>530</v>
      </c>
      <c r="S62" s="792"/>
      <c r="T62" s="100">
        <v>420</v>
      </c>
      <c r="U62" s="100">
        <v>420</v>
      </c>
      <c r="V62" s="100">
        <v>420</v>
      </c>
      <c r="W62" s="791">
        <v>765</v>
      </c>
      <c r="X62" s="792"/>
      <c r="Y62" s="791">
        <v>765</v>
      </c>
      <c r="Z62" s="792"/>
      <c r="AA62" s="791">
        <v>900</v>
      </c>
      <c r="AB62" s="792"/>
      <c r="AC62" s="100">
        <v>420</v>
      </c>
      <c r="AD62" s="100">
        <v>420</v>
      </c>
      <c r="AE62" s="100">
        <v>530</v>
      </c>
      <c r="AF62" s="100">
        <v>530</v>
      </c>
      <c r="AG62" s="791">
        <v>845</v>
      </c>
      <c r="AH62" s="792"/>
      <c r="AI62" s="791">
        <v>900</v>
      </c>
      <c r="AJ62" s="792"/>
      <c r="AK62" s="791">
        <v>900</v>
      </c>
      <c r="AL62" s="792"/>
      <c r="AM62" s="100"/>
      <c r="AN62" s="100"/>
      <c r="AO62" s="100"/>
      <c r="AP62" s="100"/>
      <c r="AQ62" s="100"/>
      <c r="AR62" s="100"/>
      <c r="AS62" s="100"/>
      <c r="AT62" s="100"/>
      <c r="AU62" s="100"/>
      <c r="AV62" s="791">
        <v>900</v>
      </c>
      <c r="AW62" s="792"/>
      <c r="AX62" s="791">
        <v>900</v>
      </c>
      <c r="AY62" s="792"/>
      <c r="AZ62" s="791">
        <v>1185</v>
      </c>
      <c r="BA62" s="792"/>
      <c r="BB62" s="791">
        <v>1185</v>
      </c>
      <c r="BC62" s="792"/>
      <c r="BD62" s="774">
        <v>1185</v>
      </c>
      <c r="BE62" s="775"/>
    </row>
    <row r="63" spans="1:57" ht="14.25" customHeight="1">
      <c r="A63" s="722"/>
      <c r="B63" s="26" t="s">
        <v>67</v>
      </c>
      <c r="C63" s="7">
        <v>0</v>
      </c>
      <c r="D63" s="791">
        <v>310</v>
      </c>
      <c r="E63" s="792"/>
      <c r="F63" s="791">
        <v>310</v>
      </c>
      <c r="G63" s="792"/>
      <c r="H63" s="791">
        <v>410</v>
      </c>
      <c r="I63" s="792"/>
      <c r="J63" s="130">
        <v>820</v>
      </c>
      <c r="K63" s="130">
        <v>820</v>
      </c>
      <c r="L63" s="793">
        <v>820</v>
      </c>
      <c r="M63" s="794"/>
      <c r="N63" s="791">
        <v>410</v>
      </c>
      <c r="O63" s="792"/>
      <c r="P63" s="791">
        <v>410</v>
      </c>
      <c r="Q63" s="792"/>
      <c r="R63" s="791">
        <v>410</v>
      </c>
      <c r="S63" s="792"/>
      <c r="T63" s="100">
        <v>320</v>
      </c>
      <c r="U63" s="100">
        <v>320</v>
      </c>
      <c r="V63" s="100">
        <v>320</v>
      </c>
      <c r="W63" s="791">
        <v>590</v>
      </c>
      <c r="X63" s="792"/>
      <c r="Y63" s="791">
        <v>590</v>
      </c>
      <c r="Z63" s="792"/>
      <c r="AA63" s="791">
        <v>710</v>
      </c>
      <c r="AB63" s="792"/>
      <c r="AC63" s="100">
        <v>320</v>
      </c>
      <c r="AD63" s="100">
        <v>320</v>
      </c>
      <c r="AE63" s="100">
        <v>410</v>
      </c>
      <c r="AF63" s="100">
        <v>410</v>
      </c>
      <c r="AG63" s="791">
        <v>650</v>
      </c>
      <c r="AH63" s="792"/>
      <c r="AI63" s="791">
        <v>710</v>
      </c>
      <c r="AJ63" s="792"/>
      <c r="AK63" s="791">
        <v>710</v>
      </c>
      <c r="AL63" s="792"/>
      <c r="AM63" s="100"/>
      <c r="AN63" s="100"/>
      <c r="AO63" s="100"/>
      <c r="AP63" s="100"/>
      <c r="AQ63" s="100"/>
      <c r="AR63" s="100"/>
      <c r="AS63" s="100"/>
      <c r="AT63" s="100"/>
      <c r="AU63" s="100"/>
      <c r="AV63" s="791">
        <v>710</v>
      </c>
      <c r="AW63" s="792"/>
      <c r="AX63" s="791">
        <v>710</v>
      </c>
      <c r="AY63" s="792"/>
      <c r="AZ63" s="791">
        <v>910</v>
      </c>
      <c r="BA63" s="792"/>
      <c r="BB63" s="791">
        <v>910</v>
      </c>
      <c r="BC63" s="792"/>
      <c r="BD63" s="774">
        <v>910</v>
      </c>
      <c r="BE63" s="775"/>
    </row>
    <row r="64" spans="1:57" ht="14.25" customHeight="1">
      <c r="A64" s="722"/>
      <c r="B64" s="26" t="s">
        <v>68</v>
      </c>
      <c r="C64" s="7">
        <v>0</v>
      </c>
      <c r="D64" s="791">
        <v>465</v>
      </c>
      <c r="E64" s="792"/>
      <c r="F64" s="791">
        <v>465</v>
      </c>
      <c r="G64" s="792"/>
      <c r="H64" s="791">
        <v>615</v>
      </c>
      <c r="I64" s="792"/>
      <c r="J64" s="130">
        <v>820</v>
      </c>
      <c r="K64" s="130">
        <v>820</v>
      </c>
      <c r="L64" s="793">
        <v>820</v>
      </c>
      <c r="M64" s="794"/>
      <c r="N64" s="791">
        <v>615</v>
      </c>
      <c r="O64" s="792"/>
      <c r="P64" s="791">
        <v>615</v>
      </c>
      <c r="Q64" s="792"/>
      <c r="R64" s="791">
        <v>615</v>
      </c>
      <c r="S64" s="792"/>
      <c r="T64" s="100">
        <v>510</v>
      </c>
      <c r="U64" s="100">
        <v>510</v>
      </c>
      <c r="V64" s="100">
        <v>510</v>
      </c>
      <c r="W64" s="791">
        <v>885</v>
      </c>
      <c r="X64" s="792"/>
      <c r="Y64" s="791">
        <v>885</v>
      </c>
      <c r="Z64" s="792"/>
      <c r="AA64" s="791">
        <v>1050</v>
      </c>
      <c r="AB64" s="792"/>
      <c r="AC64" s="100">
        <v>510</v>
      </c>
      <c r="AD64" s="100">
        <v>510</v>
      </c>
      <c r="AE64" s="100">
        <v>615</v>
      </c>
      <c r="AF64" s="100">
        <v>615</v>
      </c>
      <c r="AG64" s="791">
        <v>975</v>
      </c>
      <c r="AH64" s="792"/>
      <c r="AI64" s="791">
        <v>1050</v>
      </c>
      <c r="AJ64" s="792"/>
      <c r="AK64" s="791">
        <v>1050</v>
      </c>
      <c r="AL64" s="792"/>
      <c r="AM64" s="100"/>
      <c r="AN64" s="100"/>
      <c r="AO64" s="100"/>
      <c r="AP64" s="100"/>
      <c r="AQ64" s="100"/>
      <c r="AR64" s="100"/>
      <c r="AS64" s="100"/>
      <c r="AT64" s="100"/>
      <c r="AU64" s="100"/>
      <c r="AV64" s="791">
        <v>1050</v>
      </c>
      <c r="AW64" s="792"/>
      <c r="AX64" s="791">
        <v>1050</v>
      </c>
      <c r="AY64" s="792"/>
      <c r="AZ64" s="791">
        <v>1365</v>
      </c>
      <c r="BA64" s="792"/>
      <c r="BB64" s="791">
        <v>1365</v>
      </c>
      <c r="BC64" s="792"/>
      <c r="BD64" s="774">
        <v>1365</v>
      </c>
      <c r="BE64" s="775"/>
    </row>
    <row r="65" spans="1:57" ht="14.25" customHeight="1">
      <c r="A65" s="723"/>
      <c r="B65" s="26" t="s">
        <v>69</v>
      </c>
      <c r="C65" s="7">
        <v>0</v>
      </c>
      <c r="D65" s="791">
        <v>545</v>
      </c>
      <c r="E65" s="792"/>
      <c r="F65" s="791">
        <v>545</v>
      </c>
      <c r="G65" s="792"/>
      <c r="H65" s="791">
        <v>715</v>
      </c>
      <c r="I65" s="792"/>
      <c r="J65" s="130">
        <v>820</v>
      </c>
      <c r="K65" s="130">
        <v>820</v>
      </c>
      <c r="L65" s="793">
        <v>820</v>
      </c>
      <c r="M65" s="794"/>
      <c r="N65" s="791">
        <v>715</v>
      </c>
      <c r="O65" s="792"/>
      <c r="P65" s="791">
        <v>715</v>
      </c>
      <c r="Q65" s="792"/>
      <c r="R65" s="791">
        <v>715</v>
      </c>
      <c r="S65" s="792"/>
      <c r="T65" s="100">
        <v>585</v>
      </c>
      <c r="U65" s="100">
        <v>585</v>
      </c>
      <c r="V65" s="100">
        <v>585</v>
      </c>
      <c r="W65" s="791">
        <v>1035</v>
      </c>
      <c r="X65" s="792"/>
      <c r="Y65" s="791">
        <v>1035</v>
      </c>
      <c r="Z65" s="792"/>
      <c r="AA65" s="791">
        <v>1200</v>
      </c>
      <c r="AB65" s="792"/>
      <c r="AC65" s="100">
        <v>585</v>
      </c>
      <c r="AD65" s="100">
        <v>585</v>
      </c>
      <c r="AE65" s="100">
        <v>715</v>
      </c>
      <c r="AF65" s="100">
        <v>715</v>
      </c>
      <c r="AG65" s="791">
        <v>1135</v>
      </c>
      <c r="AH65" s="792"/>
      <c r="AI65" s="791">
        <v>1200</v>
      </c>
      <c r="AJ65" s="792"/>
      <c r="AK65" s="791">
        <v>1200</v>
      </c>
      <c r="AL65" s="792"/>
      <c r="AM65" s="100"/>
      <c r="AN65" s="100"/>
      <c r="AO65" s="100"/>
      <c r="AP65" s="100"/>
      <c r="AQ65" s="100"/>
      <c r="AR65" s="100"/>
      <c r="AS65" s="100"/>
      <c r="AT65" s="100"/>
      <c r="AU65" s="100"/>
      <c r="AV65" s="791">
        <v>1200</v>
      </c>
      <c r="AW65" s="792"/>
      <c r="AX65" s="791">
        <v>1200</v>
      </c>
      <c r="AY65" s="792"/>
      <c r="AZ65" s="791">
        <v>1595</v>
      </c>
      <c r="BA65" s="792"/>
      <c r="BB65" s="791">
        <v>1595</v>
      </c>
      <c r="BC65" s="792"/>
      <c r="BD65" s="774">
        <v>1595</v>
      </c>
      <c r="BE65" s="775"/>
    </row>
    <row r="66" spans="1:57" ht="14.25" customHeight="1">
      <c r="A66" s="18"/>
      <c r="B66" s="18"/>
      <c r="C66" s="19"/>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514"/>
      <c r="BE66" s="514"/>
    </row>
    <row r="67" spans="1:57" ht="14.25" customHeight="1">
      <c r="A67" s="721" t="s">
        <v>71</v>
      </c>
      <c r="B67" s="26" t="s">
        <v>65</v>
      </c>
      <c r="C67" s="7">
        <v>0</v>
      </c>
      <c r="D67" s="791">
        <v>265</v>
      </c>
      <c r="E67" s="792"/>
      <c r="F67" s="791">
        <v>265</v>
      </c>
      <c r="G67" s="792"/>
      <c r="H67" s="791">
        <v>350</v>
      </c>
      <c r="I67" s="792"/>
      <c r="J67" s="130">
        <v>820</v>
      </c>
      <c r="K67" s="130">
        <v>820</v>
      </c>
      <c r="L67" s="793">
        <v>820</v>
      </c>
      <c r="M67" s="794"/>
      <c r="N67" s="791">
        <v>350</v>
      </c>
      <c r="O67" s="792"/>
      <c r="P67" s="791">
        <v>350</v>
      </c>
      <c r="Q67" s="792"/>
      <c r="R67" s="791">
        <v>350</v>
      </c>
      <c r="S67" s="792"/>
      <c r="T67" s="100">
        <v>265</v>
      </c>
      <c r="U67" s="100">
        <v>265</v>
      </c>
      <c r="V67" s="100">
        <v>265</v>
      </c>
      <c r="W67" s="791">
        <v>500</v>
      </c>
      <c r="X67" s="792"/>
      <c r="Y67" s="791">
        <v>500</v>
      </c>
      <c r="Z67" s="792"/>
      <c r="AA67" s="791">
        <v>600</v>
      </c>
      <c r="AB67" s="792"/>
      <c r="AC67" s="100">
        <v>265</v>
      </c>
      <c r="AD67" s="100">
        <v>265</v>
      </c>
      <c r="AE67" s="100">
        <v>350</v>
      </c>
      <c r="AF67" s="100">
        <v>350</v>
      </c>
      <c r="AG67" s="791">
        <v>550</v>
      </c>
      <c r="AH67" s="792"/>
      <c r="AI67" s="791">
        <v>600</v>
      </c>
      <c r="AJ67" s="792"/>
      <c r="AK67" s="791">
        <v>600</v>
      </c>
      <c r="AL67" s="792"/>
      <c r="AM67" s="100"/>
      <c r="AN67" s="100"/>
      <c r="AO67" s="100"/>
      <c r="AP67" s="100"/>
      <c r="AQ67" s="100"/>
      <c r="AR67" s="100"/>
      <c r="AS67" s="100"/>
      <c r="AT67" s="100"/>
      <c r="AU67" s="100"/>
      <c r="AV67" s="791">
        <v>600</v>
      </c>
      <c r="AW67" s="792"/>
      <c r="AX67" s="791">
        <v>600</v>
      </c>
      <c r="AY67" s="792"/>
      <c r="AZ67" s="791">
        <v>775</v>
      </c>
      <c r="BA67" s="792"/>
      <c r="BB67" s="791">
        <v>775</v>
      </c>
      <c r="BC67" s="792"/>
      <c r="BD67" s="774">
        <v>775</v>
      </c>
      <c r="BE67" s="775"/>
    </row>
    <row r="68" spans="1:57" ht="14.25" customHeight="1">
      <c r="A68" s="722"/>
      <c r="B68" s="26" t="s">
        <v>66</v>
      </c>
      <c r="C68" s="7">
        <v>0</v>
      </c>
      <c r="D68" s="791">
        <v>405</v>
      </c>
      <c r="E68" s="792"/>
      <c r="F68" s="791">
        <v>405</v>
      </c>
      <c r="G68" s="792"/>
      <c r="H68" s="791">
        <v>530</v>
      </c>
      <c r="I68" s="792"/>
      <c r="J68" s="130">
        <v>820</v>
      </c>
      <c r="K68" s="130">
        <v>820</v>
      </c>
      <c r="L68" s="793">
        <v>820</v>
      </c>
      <c r="M68" s="794"/>
      <c r="N68" s="791">
        <v>530</v>
      </c>
      <c r="O68" s="792"/>
      <c r="P68" s="791">
        <v>530</v>
      </c>
      <c r="Q68" s="792"/>
      <c r="R68" s="791">
        <v>530</v>
      </c>
      <c r="S68" s="792"/>
      <c r="T68" s="100">
        <v>420</v>
      </c>
      <c r="U68" s="100">
        <v>420</v>
      </c>
      <c r="V68" s="100">
        <v>420</v>
      </c>
      <c r="W68" s="791">
        <v>765</v>
      </c>
      <c r="X68" s="792"/>
      <c r="Y68" s="791">
        <v>765</v>
      </c>
      <c r="Z68" s="792"/>
      <c r="AA68" s="791">
        <v>900</v>
      </c>
      <c r="AB68" s="792"/>
      <c r="AC68" s="100">
        <v>420</v>
      </c>
      <c r="AD68" s="100">
        <v>420</v>
      </c>
      <c r="AE68" s="100">
        <v>530</v>
      </c>
      <c r="AF68" s="100">
        <v>530</v>
      </c>
      <c r="AG68" s="791">
        <v>845</v>
      </c>
      <c r="AH68" s="792"/>
      <c r="AI68" s="791">
        <v>900</v>
      </c>
      <c r="AJ68" s="792"/>
      <c r="AK68" s="791">
        <v>900</v>
      </c>
      <c r="AL68" s="792"/>
      <c r="AM68" s="100"/>
      <c r="AN68" s="100"/>
      <c r="AO68" s="100"/>
      <c r="AP68" s="100"/>
      <c r="AQ68" s="100"/>
      <c r="AR68" s="100"/>
      <c r="AS68" s="100"/>
      <c r="AT68" s="100"/>
      <c r="AU68" s="100"/>
      <c r="AV68" s="791">
        <v>900</v>
      </c>
      <c r="AW68" s="792"/>
      <c r="AX68" s="791">
        <v>900</v>
      </c>
      <c r="AY68" s="792"/>
      <c r="AZ68" s="791">
        <v>1185</v>
      </c>
      <c r="BA68" s="792"/>
      <c r="BB68" s="791">
        <v>1185</v>
      </c>
      <c r="BC68" s="792"/>
      <c r="BD68" s="774">
        <v>1185</v>
      </c>
      <c r="BE68" s="775"/>
    </row>
    <row r="69" spans="1:57" ht="14.25" customHeight="1">
      <c r="A69" s="722"/>
      <c r="B69" s="26" t="s">
        <v>67</v>
      </c>
      <c r="C69" s="7">
        <v>0</v>
      </c>
      <c r="D69" s="791">
        <v>310</v>
      </c>
      <c r="E69" s="792"/>
      <c r="F69" s="791">
        <v>310</v>
      </c>
      <c r="G69" s="792"/>
      <c r="H69" s="791">
        <v>410</v>
      </c>
      <c r="I69" s="792"/>
      <c r="J69" s="130">
        <v>820</v>
      </c>
      <c r="K69" s="130">
        <v>820</v>
      </c>
      <c r="L69" s="793">
        <v>820</v>
      </c>
      <c r="M69" s="794"/>
      <c r="N69" s="791">
        <v>410</v>
      </c>
      <c r="O69" s="792"/>
      <c r="P69" s="791">
        <v>410</v>
      </c>
      <c r="Q69" s="792"/>
      <c r="R69" s="791">
        <v>410</v>
      </c>
      <c r="S69" s="792"/>
      <c r="T69" s="100">
        <v>320</v>
      </c>
      <c r="U69" s="100">
        <v>320</v>
      </c>
      <c r="V69" s="100">
        <v>320</v>
      </c>
      <c r="W69" s="791">
        <v>590</v>
      </c>
      <c r="X69" s="792"/>
      <c r="Y69" s="791">
        <v>590</v>
      </c>
      <c r="Z69" s="792"/>
      <c r="AA69" s="791">
        <v>710</v>
      </c>
      <c r="AB69" s="792"/>
      <c r="AC69" s="100">
        <v>320</v>
      </c>
      <c r="AD69" s="100">
        <v>320</v>
      </c>
      <c r="AE69" s="100">
        <v>410</v>
      </c>
      <c r="AF69" s="100">
        <v>410</v>
      </c>
      <c r="AG69" s="791">
        <v>650</v>
      </c>
      <c r="AH69" s="792"/>
      <c r="AI69" s="791">
        <v>710</v>
      </c>
      <c r="AJ69" s="792"/>
      <c r="AK69" s="791">
        <v>710</v>
      </c>
      <c r="AL69" s="792"/>
      <c r="AM69" s="100"/>
      <c r="AN69" s="100"/>
      <c r="AO69" s="100"/>
      <c r="AP69" s="100"/>
      <c r="AQ69" s="100"/>
      <c r="AR69" s="100"/>
      <c r="AS69" s="100"/>
      <c r="AT69" s="100"/>
      <c r="AU69" s="100"/>
      <c r="AV69" s="791">
        <v>710</v>
      </c>
      <c r="AW69" s="792"/>
      <c r="AX69" s="791">
        <v>710</v>
      </c>
      <c r="AY69" s="792"/>
      <c r="AZ69" s="791">
        <v>910</v>
      </c>
      <c r="BA69" s="792"/>
      <c r="BB69" s="791">
        <v>910</v>
      </c>
      <c r="BC69" s="792"/>
      <c r="BD69" s="774">
        <v>910</v>
      </c>
      <c r="BE69" s="775"/>
    </row>
    <row r="70" spans="1:57" ht="14.25" customHeight="1">
      <c r="A70" s="722"/>
      <c r="B70" s="26" t="s">
        <v>68</v>
      </c>
      <c r="C70" s="7">
        <v>0</v>
      </c>
      <c r="D70" s="791">
        <v>465</v>
      </c>
      <c r="E70" s="792"/>
      <c r="F70" s="791">
        <v>465</v>
      </c>
      <c r="G70" s="792"/>
      <c r="H70" s="791">
        <v>615</v>
      </c>
      <c r="I70" s="792"/>
      <c r="J70" s="130">
        <v>820</v>
      </c>
      <c r="K70" s="130">
        <v>820</v>
      </c>
      <c r="L70" s="793">
        <v>820</v>
      </c>
      <c r="M70" s="794"/>
      <c r="N70" s="791">
        <v>615</v>
      </c>
      <c r="O70" s="792"/>
      <c r="P70" s="791">
        <v>615</v>
      </c>
      <c r="Q70" s="792"/>
      <c r="R70" s="791">
        <v>615</v>
      </c>
      <c r="S70" s="792"/>
      <c r="T70" s="100">
        <v>510</v>
      </c>
      <c r="U70" s="100">
        <v>510</v>
      </c>
      <c r="V70" s="100">
        <v>510</v>
      </c>
      <c r="W70" s="791">
        <v>885</v>
      </c>
      <c r="X70" s="792"/>
      <c r="Y70" s="791">
        <v>885</v>
      </c>
      <c r="Z70" s="792"/>
      <c r="AA70" s="791">
        <v>1050</v>
      </c>
      <c r="AB70" s="792"/>
      <c r="AC70" s="100">
        <v>510</v>
      </c>
      <c r="AD70" s="100">
        <v>510</v>
      </c>
      <c r="AE70" s="100">
        <v>615</v>
      </c>
      <c r="AF70" s="100">
        <v>615</v>
      </c>
      <c r="AG70" s="791">
        <v>975</v>
      </c>
      <c r="AH70" s="792"/>
      <c r="AI70" s="791">
        <v>1050</v>
      </c>
      <c r="AJ70" s="792"/>
      <c r="AK70" s="791">
        <v>1050</v>
      </c>
      <c r="AL70" s="792"/>
      <c r="AM70" s="100"/>
      <c r="AN70" s="100"/>
      <c r="AO70" s="100"/>
      <c r="AP70" s="100"/>
      <c r="AQ70" s="100"/>
      <c r="AR70" s="100"/>
      <c r="AS70" s="100"/>
      <c r="AT70" s="100"/>
      <c r="AU70" s="100"/>
      <c r="AV70" s="791">
        <v>1050</v>
      </c>
      <c r="AW70" s="792"/>
      <c r="AX70" s="791">
        <v>1050</v>
      </c>
      <c r="AY70" s="792"/>
      <c r="AZ70" s="791">
        <v>1365</v>
      </c>
      <c r="BA70" s="792"/>
      <c r="BB70" s="791">
        <v>1365</v>
      </c>
      <c r="BC70" s="792"/>
      <c r="BD70" s="774">
        <v>1365</v>
      </c>
      <c r="BE70" s="775"/>
    </row>
    <row r="71" spans="1:57" ht="14.25" customHeight="1" thickBot="1">
      <c r="A71" s="722"/>
      <c r="B71" s="115" t="s">
        <v>69</v>
      </c>
      <c r="C71" s="116">
        <v>0</v>
      </c>
      <c r="D71" s="809">
        <v>545</v>
      </c>
      <c r="E71" s="810"/>
      <c r="F71" s="809">
        <v>545</v>
      </c>
      <c r="G71" s="810"/>
      <c r="H71" s="791">
        <v>715</v>
      </c>
      <c r="I71" s="792"/>
      <c r="J71" s="133">
        <v>820</v>
      </c>
      <c r="K71" s="133">
        <v>820</v>
      </c>
      <c r="L71" s="817">
        <v>820</v>
      </c>
      <c r="M71" s="818"/>
      <c r="N71" s="791">
        <v>715</v>
      </c>
      <c r="O71" s="792"/>
      <c r="P71" s="791">
        <v>715</v>
      </c>
      <c r="Q71" s="792"/>
      <c r="R71" s="791">
        <v>715</v>
      </c>
      <c r="S71" s="792"/>
      <c r="T71" s="100">
        <v>585</v>
      </c>
      <c r="U71" s="100">
        <v>585</v>
      </c>
      <c r="V71" s="100">
        <v>585</v>
      </c>
      <c r="W71" s="791">
        <v>1035</v>
      </c>
      <c r="X71" s="792"/>
      <c r="Y71" s="791">
        <v>1035</v>
      </c>
      <c r="Z71" s="792"/>
      <c r="AA71" s="809">
        <v>1200</v>
      </c>
      <c r="AB71" s="810"/>
      <c r="AC71" s="100">
        <v>585</v>
      </c>
      <c r="AD71" s="100">
        <v>585</v>
      </c>
      <c r="AE71" s="100">
        <v>715</v>
      </c>
      <c r="AF71" s="100">
        <v>715</v>
      </c>
      <c r="AG71" s="791">
        <v>1135</v>
      </c>
      <c r="AH71" s="792"/>
      <c r="AI71" s="809">
        <v>1200</v>
      </c>
      <c r="AJ71" s="810"/>
      <c r="AK71" s="809">
        <v>1200</v>
      </c>
      <c r="AL71" s="810"/>
      <c r="AM71" s="134"/>
      <c r="AN71" s="134"/>
      <c r="AO71" s="134"/>
      <c r="AP71" s="134"/>
      <c r="AQ71" s="134"/>
      <c r="AR71" s="134"/>
      <c r="AS71" s="134"/>
      <c r="AT71" s="134"/>
      <c r="AU71" s="134"/>
      <c r="AV71" s="809">
        <v>1200</v>
      </c>
      <c r="AW71" s="810"/>
      <c r="AX71" s="809">
        <v>1200</v>
      </c>
      <c r="AY71" s="810"/>
      <c r="AZ71" s="809">
        <v>1595</v>
      </c>
      <c r="BA71" s="810"/>
      <c r="BB71" s="809">
        <v>1595</v>
      </c>
      <c r="BC71" s="810"/>
      <c r="BD71" s="776">
        <v>1595</v>
      </c>
      <c r="BE71" s="777"/>
    </row>
    <row r="72" spans="1:57" ht="52.2" customHeight="1">
      <c r="A72" s="831" t="s">
        <v>243</v>
      </c>
      <c r="B72" s="832"/>
      <c r="C72" s="117"/>
      <c r="D72" s="117"/>
      <c r="E72" s="117"/>
      <c r="F72" s="118"/>
      <c r="G72" s="118"/>
      <c r="H72" s="118"/>
      <c r="I72" s="118"/>
      <c r="J72" s="119"/>
      <c r="K72" s="119"/>
      <c r="L72" s="119"/>
      <c r="M72" s="119"/>
      <c r="N72" s="119"/>
      <c r="O72" s="119"/>
      <c r="P72" s="119"/>
      <c r="Q72" s="119"/>
      <c r="R72" s="568"/>
      <c r="S72" s="568"/>
      <c r="T72" s="119"/>
      <c r="U72" s="119"/>
      <c r="V72" s="119"/>
      <c r="W72" s="119"/>
      <c r="X72" s="119"/>
      <c r="Y72" s="568"/>
      <c r="Z72" s="568"/>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20"/>
      <c r="AX72" s="119"/>
      <c r="AY72" s="120"/>
      <c r="AZ72" s="827"/>
      <c r="BA72" s="828"/>
      <c r="BB72" s="119"/>
      <c r="BC72" s="121"/>
      <c r="BD72" s="517"/>
      <c r="BE72" s="518"/>
    </row>
    <row r="73" spans="1:57" ht="14.25" customHeight="1">
      <c r="A73" s="122" t="s">
        <v>64</v>
      </c>
      <c r="B73" s="32" t="s">
        <v>247</v>
      </c>
      <c r="C73" s="31">
        <v>820</v>
      </c>
      <c r="D73" s="710">
        <v>820</v>
      </c>
      <c r="E73" s="711"/>
      <c r="F73" s="710">
        <v>820</v>
      </c>
      <c r="G73" s="711"/>
      <c r="H73" s="710">
        <v>820</v>
      </c>
      <c r="I73" s="711"/>
      <c r="J73" s="31"/>
      <c r="K73" s="31"/>
      <c r="L73" s="31"/>
      <c r="M73" s="31"/>
      <c r="N73" s="710">
        <v>820</v>
      </c>
      <c r="O73" s="711"/>
      <c r="P73" s="710">
        <v>820</v>
      </c>
      <c r="Q73" s="711"/>
      <c r="R73" s="772">
        <v>820</v>
      </c>
      <c r="S73" s="773"/>
      <c r="T73" s="31">
        <v>820</v>
      </c>
      <c r="U73" s="31">
        <v>820</v>
      </c>
      <c r="V73" s="31">
        <v>820</v>
      </c>
      <c r="W73" s="710">
        <v>820</v>
      </c>
      <c r="X73" s="711"/>
      <c r="Y73" s="772">
        <v>820</v>
      </c>
      <c r="Z73" s="773"/>
      <c r="AA73" s="710">
        <v>820</v>
      </c>
      <c r="AB73" s="711"/>
      <c r="AC73" s="31">
        <v>820</v>
      </c>
      <c r="AD73" s="31">
        <v>820</v>
      </c>
      <c r="AE73" s="31">
        <v>820</v>
      </c>
      <c r="AF73" s="31">
        <v>820</v>
      </c>
      <c r="AG73" s="710">
        <v>820</v>
      </c>
      <c r="AH73" s="711"/>
      <c r="AI73" s="710">
        <v>820</v>
      </c>
      <c r="AJ73" s="711"/>
      <c r="AK73" s="710">
        <v>820</v>
      </c>
      <c r="AL73" s="711"/>
      <c r="AM73" s="31">
        <v>820</v>
      </c>
      <c r="AN73" s="31">
        <v>820</v>
      </c>
      <c r="AO73" s="31">
        <v>820</v>
      </c>
      <c r="AP73" s="31">
        <v>820</v>
      </c>
      <c r="AQ73" s="31">
        <v>820</v>
      </c>
      <c r="AR73" s="31">
        <v>820</v>
      </c>
      <c r="AS73" s="31">
        <v>820</v>
      </c>
      <c r="AT73" s="31">
        <v>820</v>
      </c>
      <c r="AU73" s="31">
        <v>820</v>
      </c>
      <c r="AV73" s="710">
        <v>820</v>
      </c>
      <c r="AW73" s="711"/>
      <c r="AX73" s="710">
        <v>820</v>
      </c>
      <c r="AY73" s="711"/>
      <c r="AZ73" s="710">
        <v>820</v>
      </c>
      <c r="BA73" s="711"/>
      <c r="BB73" s="710">
        <v>820</v>
      </c>
      <c r="BC73" s="826"/>
      <c r="BD73" s="778">
        <v>820</v>
      </c>
      <c r="BE73" s="779"/>
    </row>
    <row r="74" spans="1:57" ht="14.25" customHeight="1">
      <c r="A74" s="122" t="s">
        <v>64</v>
      </c>
      <c r="B74" s="32" t="s">
        <v>72</v>
      </c>
      <c r="C74" s="31">
        <v>94</v>
      </c>
      <c r="D74" s="710">
        <v>376</v>
      </c>
      <c r="E74" s="711"/>
      <c r="F74" s="710">
        <v>376</v>
      </c>
      <c r="G74" s="711"/>
      <c r="H74" s="710">
        <v>376</v>
      </c>
      <c r="I74" s="711"/>
      <c r="J74" s="710">
        <v>376</v>
      </c>
      <c r="K74" s="711"/>
      <c r="L74" s="31"/>
      <c r="M74" s="31"/>
      <c r="N74" s="710">
        <v>376</v>
      </c>
      <c r="O74" s="711"/>
      <c r="P74" s="710">
        <v>376</v>
      </c>
      <c r="Q74" s="711"/>
      <c r="R74" s="772">
        <v>376</v>
      </c>
      <c r="S74" s="773"/>
      <c r="T74" s="31">
        <v>376</v>
      </c>
      <c r="U74" s="31">
        <v>376</v>
      </c>
      <c r="V74" s="31">
        <v>376</v>
      </c>
      <c r="W74" s="710">
        <v>376</v>
      </c>
      <c r="X74" s="711"/>
      <c r="Y74" s="772">
        <v>376</v>
      </c>
      <c r="Z74" s="773"/>
      <c r="AA74" s="710">
        <v>376</v>
      </c>
      <c r="AB74" s="711"/>
      <c r="AC74" s="31">
        <v>376</v>
      </c>
      <c r="AD74" s="31">
        <v>376</v>
      </c>
      <c r="AE74" s="31">
        <v>376</v>
      </c>
      <c r="AF74" s="31">
        <v>376</v>
      </c>
      <c r="AG74" s="710">
        <v>376</v>
      </c>
      <c r="AH74" s="711"/>
      <c r="AI74" s="710">
        <v>376</v>
      </c>
      <c r="AJ74" s="711"/>
      <c r="AK74" s="710">
        <v>376</v>
      </c>
      <c r="AL74" s="711"/>
      <c r="AM74" s="31">
        <v>376</v>
      </c>
      <c r="AN74" s="31">
        <v>376</v>
      </c>
      <c r="AO74" s="31">
        <v>376</v>
      </c>
      <c r="AP74" s="31">
        <v>376</v>
      </c>
      <c r="AQ74" s="31">
        <v>376</v>
      </c>
      <c r="AR74" s="31">
        <v>376</v>
      </c>
      <c r="AS74" s="31">
        <v>376</v>
      </c>
      <c r="AT74" s="31">
        <v>376</v>
      </c>
      <c r="AU74" s="31">
        <v>376</v>
      </c>
      <c r="AV74" s="710">
        <v>376</v>
      </c>
      <c r="AW74" s="711"/>
      <c r="AX74" s="710">
        <v>376</v>
      </c>
      <c r="AY74" s="711"/>
      <c r="AZ74" s="710">
        <v>376</v>
      </c>
      <c r="BA74" s="711"/>
      <c r="BB74" s="710">
        <v>376</v>
      </c>
      <c r="BC74" s="826"/>
      <c r="BD74" s="778">
        <v>376</v>
      </c>
      <c r="BE74" s="779"/>
    </row>
    <row r="75" spans="1:57">
      <c r="A75" s="123"/>
      <c r="B75" s="18"/>
      <c r="C75" s="19"/>
      <c r="D75" s="19"/>
      <c r="E75" s="19"/>
      <c r="F75" s="19"/>
      <c r="G75" s="19"/>
      <c r="H75" s="19"/>
      <c r="I75" s="19"/>
      <c r="J75" s="19"/>
      <c r="K75" s="19"/>
      <c r="L75" s="19"/>
      <c r="M75" s="19"/>
      <c r="N75" s="19"/>
      <c r="O75" s="19"/>
      <c r="P75" s="19"/>
      <c r="Q75" s="19"/>
      <c r="R75" s="131"/>
      <c r="S75" s="131"/>
      <c r="T75" s="19"/>
      <c r="U75" s="19"/>
      <c r="V75" s="19"/>
      <c r="W75" s="19"/>
      <c r="X75" s="19"/>
      <c r="Y75" s="131"/>
      <c r="Z75" s="131"/>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24"/>
      <c r="BD75" s="514"/>
      <c r="BE75" s="519"/>
    </row>
    <row r="76" spans="1:57" ht="14.25" customHeight="1">
      <c r="A76" s="805" t="s">
        <v>70</v>
      </c>
      <c r="B76" s="27" t="s">
        <v>247</v>
      </c>
      <c r="C76" s="7">
        <v>1025</v>
      </c>
      <c r="D76" s="708">
        <v>1025</v>
      </c>
      <c r="E76" s="709"/>
      <c r="F76" s="708">
        <v>1025</v>
      </c>
      <c r="G76" s="709"/>
      <c r="H76" s="708">
        <v>1025</v>
      </c>
      <c r="I76" s="709"/>
      <c r="J76" s="7"/>
      <c r="K76" s="7"/>
      <c r="L76" s="7"/>
      <c r="M76" s="7"/>
      <c r="N76" s="708">
        <v>1025</v>
      </c>
      <c r="O76" s="709"/>
      <c r="P76" s="708">
        <v>1025</v>
      </c>
      <c r="Q76" s="709"/>
      <c r="R76" s="791">
        <v>1025</v>
      </c>
      <c r="S76" s="792"/>
      <c r="T76" s="7">
        <v>1025</v>
      </c>
      <c r="U76" s="7">
        <v>1025</v>
      </c>
      <c r="V76" s="7">
        <v>1025</v>
      </c>
      <c r="W76" s="708">
        <v>1025</v>
      </c>
      <c r="X76" s="709"/>
      <c r="Y76" s="791">
        <v>1025</v>
      </c>
      <c r="Z76" s="792"/>
      <c r="AA76" s="708">
        <v>1025</v>
      </c>
      <c r="AB76" s="709"/>
      <c r="AC76" s="7">
        <v>1025</v>
      </c>
      <c r="AD76" s="7">
        <v>1025</v>
      </c>
      <c r="AE76" s="7">
        <v>1025</v>
      </c>
      <c r="AF76" s="7">
        <v>1025</v>
      </c>
      <c r="AG76" s="708">
        <v>1025</v>
      </c>
      <c r="AH76" s="709"/>
      <c r="AI76" s="708">
        <v>1025</v>
      </c>
      <c r="AJ76" s="709"/>
      <c r="AK76" s="708">
        <v>1025</v>
      </c>
      <c r="AL76" s="709"/>
      <c r="AM76" s="7">
        <v>1025</v>
      </c>
      <c r="AN76" s="7">
        <v>1025</v>
      </c>
      <c r="AO76" s="7">
        <v>1025</v>
      </c>
      <c r="AP76" s="7">
        <v>1025</v>
      </c>
      <c r="AQ76" s="7">
        <v>1025</v>
      </c>
      <c r="AR76" s="7">
        <v>1025</v>
      </c>
      <c r="AS76" s="7">
        <v>1025</v>
      </c>
      <c r="AT76" s="7">
        <v>1025</v>
      </c>
      <c r="AU76" s="7">
        <v>1025</v>
      </c>
      <c r="AV76" s="708">
        <v>1025</v>
      </c>
      <c r="AW76" s="709"/>
      <c r="AX76" s="708">
        <v>1025</v>
      </c>
      <c r="AY76" s="709"/>
      <c r="AZ76" s="708">
        <v>1025</v>
      </c>
      <c r="BA76" s="709"/>
      <c r="BB76" s="708">
        <v>1025</v>
      </c>
      <c r="BC76" s="824"/>
      <c r="BD76" s="774">
        <v>1025</v>
      </c>
      <c r="BE76" s="780"/>
    </row>
    <row r="77" spans="1:57" ht="14.25" customHeight="1">
      <c r="A77" s="806"/>
      <c r="B77" s="27" t="s">
        <v>74</v>
      </c>
      <c r="C77" s="104" t="s">
        <v>242</v>
      </c>
      <c r="D77" s="708" t="s">
        <v>242</v>
      </c>
      <c r="E77" s="709"/>
      <c r="F77" s="708" t="s">
        <v>242</v>
      </c>
      <c r="G77" s="709"/>
      <c r="H77" s="708" t="s">
        <v>242</v>
      </c>
      <c r="I77" s="709"/>
      <c r="J77" s="7"/>
      <c r="K77" s="7"/>
      <c r="L77" s="7"/>
      <c r="M77" s="7"/>
      <c r="N77" s="708" t="s">
        <v>242</v>
      </c>
      <c r="O77" s="709"/>
      <c r="P77" s="708" t="s">
        <v>242</v>
      </c>
      <c r="Q77" s="709"/>
      <c r="R77" s="791" t="s">
        <v>242</v>
      </c>
      <c r="S77" s="792"/>
      <c r="T77" s="104" t="s">
        <v>242</v>
      </c>
      <c r="U77" s="104" t="s">
        <v>242</v>
      </c>
      <c r="V77" s="104" t="s">
        <v>242</v>
      </c>
      <c r="W77" s="708" t="s">
        <v>242</v>
      </c>
      <c r="X77" s="709"/>
      <c r="Y77" s="791" t="s">
        <v>242</v>
      </c>
      <c r="Z77" s="792"/>
      <c r="AA77" s="708" t="s">
        <v>242</v>
      </c>
      <c r="AB77" s="709"/>
      <c r="AC77" s="104" t="s">
        <v>242</v>
      </c>
      <c r="AD77" s="104" t="s">
        <v>242</v>
      </c>
      <c r="AE77" s="104" t="s">
        <v>242</v>
      </c>
      <c r="AF77" s="104" t="s">
        <v>242</v>
      </c>
      <c r="AG77" s="708" t="s">
        <v>242</v>
      </c>
      <c r="AH77" s="709"/>
      <c r="AI77" s="708" t="s">
        <v>242</v>
      </c>
      <c r="AJ77" s="709"/>
      <c r="AK77" s="708" t="s">
        <v>242</v>
      </c>
      <c r="AL77" s="709"/>
      <c r="AM77" s="104" t="s">
        <v>242</v>
      </c>
      <c r="AN77" s="104" t="s">
        <v>242</v>
      </c>
      <c r="AO77" s="104" t="s">
        <v>242</v>
      </c>
      <c r="AP77" s="104" t="s">
        <v>242</v>
      </c>
      <c r="AQ77" s="104" t="s">
        <v>242</v>
      </c>
      <c r="AR77" s="104" t="s">
        <v>242</v>
      </c>
      <c r="AS77" s="104" t="s">
        <v>242</v>
      </c>
      <c r="AT77" s="104" t="s">
        <v>242</v>
      </c>
      <c r="AU77" s="104" t="s">
        <v>242</v>
      </c>
      <c r="AV77" s="708" t="s">
        <v>242</v>
      </c>
      <c r="AW77" s="709"/>
      <c r="AX77" s="708" t="s">
        <v>242</v>
      </c>
      <c r="AY77" s="709"/>
      <c r="AZ77" s="708" t="s">
        <v>242</v>
      </c>
      <c r="BA77" s="709"/>
      <c r="BB77" s="708" t="s">
        <v>242</v>
      </c>
      <c r="BC77" s="824"/>
      <c r="BD77" s="774" t="s">
        <v>242</v>
      </c>
      <c r="BE77" s="780"/>
    </row>
    <row r="78" spans="1:57" ht="14.25" customHeight="1">
      <c r="A78" s="807"/>
      <c r="B78" s="27" t="s">
        <v>72</v>
      </c>
      <c r="C78" s="7">
        <v>118</v>
      </c>
      <c r="D78" s="708">
        <v>472</v>
      </c>
      <c r="E78" s="709"/>
      <c r="F78" s="708">
        <v>472</v>
      </c>
      <c r="G78" s="709"/>
      <c r="H78" s="708">
        <v>472</v>
      </c>
      <c r="I78" s="709"/>
      <c r="J78" s="7"/>
      <c r="K78" s="7"/>
      <c r="L78" s="7"/>
      <c r="M78" s="7"/>
      <c r="N78" s="708">
        <v>472</v>
      </c>
      <c r="O78" s="709"/>
      <c r="P78" s="708">
        <v>472</v>
      </c>
      <c r="Q78" s="709"/>
      <c r="R78" s="791">
        <v>472</v>
      </c>
      <c r="S78" s="792"/>
      <c r="T78" s="7">
        <v>472</v>
      </c>
      <c r="U78" s="7">
        <v>472</v>
      </c>
      <c r="V78" s="7">
        <v>472</v>
      </c>
      <c r="W78" s="708">
        <v>472</v>
      </c>
      <c r="X78" s="709"/>
      <c r="Y78" s="791">
        <v>472</v>
      </c>
      <c r="Z78" s="792"/>
      <c r="AA78" s="708">
        <v>472</v>
      </c>
      <c r="AB78" s="709"/>
      <c r="AC78" s="7">
        <v>472</v>
      </c>
      <c r="AD78" s="7">
        <v>472</v>
      </c>
      <c r="AE78" s="7">
        <v>472</v>
      </c>
      <c r="AF78" s="7">
        <v>472</v>
      </c>
      <c r="AG78" s="708">
        <v>472</v>
      </c>
      <c r="AH78" s="709"/>
      <c r="AI78" s="708">
        <v>472</v>
      </c>
      <c r="AJ78" s="709"/>
      <c r="AK78" s="708">
        <v>472</v>
      </c>
      <c r="AL78" s="709"/>
      <c r="AM78" s="7">
        <v>472</v>
      </c>
      <c r="AN78" s="7">
        <v>472</v>
      </c>
      <c r="AO78" s="7">
        <v>472</v>
      </c>
      <c r="AP78" s="7">
        <v>472</v>
      </c>
      <c r="AQ78" s="7">
        <v>472</v>
      </c>
      <c r="AR78" s="7">
        <v>472</v>
      </c>
      <c r="AS78" s="7">
        <v>472</v>
      </c>
      <c r="AT78" s="7">
        <v>472</v>
      </c>
      <c r="AU78" s="7">
        <v>472</v>
      </c>
      <c r="AV78" s="708">
        <v>472</v>
      </c>
      <c r="AW78" s="709"/>
      <c r="AX78" s="708">
        <v>472</v>
      </c>
      <c r="AY78" s="709"/>
      <c r="AZ78" s="708">
        <v>472</v>
      </c>
      <c r="BA78" s="709"/>
      <c r="BB78" s="708">
        <v>472</v>
      </c>
      <c r="BC78" s="824"/>
      <c r="BD78" s="774">
        <v>472</v>
      </c>
      <c r="BE78" s="780"/>
    </row>
    <row r="79" spans="1:57">
      <c r="A79" s="123"/>
      <c r="B79" s="18"/>
      <c r="C79" s="19"/>
      <c r="D79" s="19"/>
      <c r="E79" s="19"/>
      <c r="F79" s="19"/>
      <c r="G79" s="19"/>
      <c r="H79" s="19"/>
      <c r="I79" s="19"/>
      <c r="J79" s="19"/>
      <c r="K79" s="19"/>
      <c r="L79" s="19"/>
      <c r="M79" s="19"/>
      <c r="N79" s="19"/>
      <c r="O79" s="19"/>
      <c r="P79" s="19"/>
      <c r="Q79" s="19"/>
      <c r="R79" s="131"/>
      <c r="S79" s="131"/>
      <c r="T79" s="19"/>
      <c r="U79" s="19"/>
      <c r="V79" s="19"/>
      <c r="W79" s="19"/>
      <c r="X79" s="19"/>
      <c r="Y79" s="131"/>
      <c r="Z79" s="131"/>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24"/>
      <c r="BD79" s="514"/>
      <c r="BE79" s="519"/>
    </row>
    <row r="80" spans="1:57">
      <c r="A80" s="805" t="s">
        <v>71</v>
      </c>
      <c r="B80" s="27" t="s">
        <v>247</v>
      </c>
      <c r="C80" s="7">
        <v>1025</v>
      </c>
      <c r="D80" s="708">
        <v>1025</v>
      </c>
      <c r="E80" s="709"/>
      <c r="F80" s="708">
        <v>1025</v>
      </c>
      <c r="G80" s="709"/>
      <c r="H80" s="708">
        <v>1025</v>
      </c>
      <c r="I80" s="709"/>
      <c r="J80" s="7"/>
      <c r="K80" s="7"/>
      <c r="L80" s="7"/>
      <c r="M80" s="7"/>
      <c r="N80" s="708">
        <v>1025</v>
      </c>
      <c r="O80" s="709"/>
      <c r="P80" s="708">
        <v>1025</v>
      </c>
      <c r="Q80" s="709"/>
      <c r="R80" s="791">
        <v>1025</v>
      </c>
      <c r="S80" s="792"/>
      <c r="T80" s="7">
        <v>1025</v>
      </c>
      <c r="U80" s="7">
        <v>1025</v>
      </c>
      <c r="V80" s="7">
        <v>1025</v>
      </c>
      <c r="W80" s="708">
        <v>1025</v>
      </c>
      <c r="X80" s="709"/>
      <c r="Y80" s="791">
        <v>1025</v>
      </c>
      <c r="Z80" s="792"/>
      <c r="AA80" s="708">
        <v>1025</v>
      </c>
      <c r="AB80" s="709"/>
      <c r="AC80" s="7">
        <v>1025</v>
      </c>
      <c r="AD80" s="7">
        <v>1025</v>
      </c>
      <c r="AE80" s="7">
        <v>1025</v>
      </c>
      <c r="AF80" s="7">
        <v>1025</v>
      </c>
      <c r="AG80" s="708">
        <v>1025</v>
      </c>
      <c r="AH80" s="709"/>
      <c r="AI80" s="708">
        <v>1025</v>
      </c>
      <c r="AJ80" s="709"/>
      <c r="AK80" s="708">
        <v>1025</v>
      </c>
      <c r="AL80" s="709"/>
      <c r="AM80" s="7">
        <v>1025</v>
      </c>
      <c r="AN80" s="7">
        <v>1025</v>
      </c>
      <c r="AO80" s="7">
        <v>1025</v>
      </c>
      <c r="AP80" s="7">
        <v>1025</v>
      </c>
      <c r="AQ80" s="7">
        <v>1025</v>
      </c>
      <c r="AR80" s="7">
        <v>1025</v>
      </c>
      <c r="AS80" s="7">
        <v>1025</v>
      </c>
      <c r="AT80" s="7">
        <v>1025</v>
      </c>
      <c r="AU80" s="7">
        <v>1025</v>
      </c>
      <c r="AV80" s="708">
        <v>1025</v>
      </c>
      <c r="AW80" s="709"/>
      <c r="AX80" s="708">
        <v>1025</v>
      </c>
      <c r="AY80" s="709"/>
      <c r="AZ80" s="708">
        <v>1025</v>
      </c>
      <c r="BA80" s="709"/>
      <c r="BB80" s="708">
        <v>1025</v>
      </c>
      <c r="BC80" s="824"/>
      <c r="BD80" s="774">
        <v>1025</v>
      </c>
      <c r="BE80" s="780"/>
    </row>
    <row r="81" spans="1:57">
      <c r="A81" s="806"/>
      <c r="B81" s="27" t="s">
        <v>74</v>
      </c>
      <c r="C81" s="104" t="s">
        <v>242</v>
      </c>
      <c r="D81" s="708" t="s">
        <v>242</v>
      </c>
      <c r="E81" s="709"/>
      <c r="F81" s="708" t="s">
        <v>242</v>
      </c>
      <c r="G81" s="709"/>
      <c r="H81" s="708" t="s">
        <v>242</v>
      </c>
      <c r="I81" s="709"/>
      <c r="J81" s="7"/>
      <c r="K81" s="7"/>
      <c r="L81" s="7"/>
      <c r="M81" s="7"/>
      <c r="N81" s="708" t="s">
        <v>242</v>
      </c>
      <c r="O81" s="709"/>
      <c r="P81" s="708" t="s">
        <v>242</v>
      </c>
      <c r="Q81" s="709"/>
      <c r="R81" s="791" t="s">
        <v>242</v>
      </c>
      <c r="S81" s="792"/>
      <c r="T81" s="104" t="s">
        <v>242</v>
      </c>
      <c r="U81" s="104" t="s">
        <v>242</v>
      </c>
      <c r="V81" s="104" t="s">
        <v>242</v>
      </c>
      <c r="W81" s="708" t="s">
        <v>242</v>
      </c>
      <c r="X81" s="709"/>
      <c r="Y81" s="791" t="s">
        <v>242</v>
      </c>
      <c r="Z81" s="792"/>
      <c r="AA81" s="708" t="s">
        <v>242</v>
      </c>
      <c r="AB81" s="709"/>
      <c r="AC81" s="104" t="s">
        <v>242</v>
      </c>
      <c r="AD81" s="104" t="s">
        <v>242</v>
      </c>
      <c r="AE81" s="104" t="s">
        <v>242</v>
      </c>
      <c r="AF81" s="104" t="s">
        <v>242</v>
      </c>
      <c r="AG81" s="708" t="s">
        <v>242</v>
      </c>
      <c r="AH81" s="709"/>
      <c r="AI81" s="708" t="s">
        <v>242</v>
      </c>
      <c r="AJ81" s="709"/>
      <c r="AK81" s="708" t="s">
        <v>242</v>
      </c>
      <c r="AL81" s="709"/>
      <c r="AM81" s="104" t="s">
        <v>242</v>
      </c>
      <c r="AN81" s="104" t="s">
        <v>242</v>
      </c>
      <c r="AO81" s="104" t="s">
        <v>242</v>
      </c>
      <c r="AP81" s="104" t="s">
        <v>242</v>
      </c>
      <c r="AQ81" s="104" t="s">
        <v>242</v>
      </c>
      <c r="AR81" s="104" t="s">
        <v>242</v>
      </c>
      <c r="AS81" s="104" t="s">
        <v>242</v>
      </c>
      <c r="AT81" s="104" t="s">
        <v>242</v>
      </c>
      <c r="AU81" s="104" t="s">
        <v>242</v>
      </c>
      <c r="AV81" s="708" t="s">
        <v>242</v>
      </c>
      <c r="AW81" s="709"/>
      <c r="AX81" s="708" t="s">
        <v>242</v>
      </c>
      <c r="AY81" s="709"/>
      <c r="AZ81" s="708" t="s">
        <v>242</v>
      </c>
      <c r="BA81" s="709"/>
      <c r="BB81" s="708" t="s">
        <v>242</v>
      </c>
      <c r="BC81" s="824"/>
      <c r="BD81" s="774" t="s">
        <v>242</v>
      </c>
      <c r="BE81" s="780"/>
    </row>
    <row r="82" spans="1:57" ht="15" thickBot="1">
      <c r="A82" s="808"/>
      <c r="B82" s="125" t="s">
        <v>72</v>
      </c>
      <c r="C82" s="126">
        <v>118</v>
      </c>
      <c r="D82" s="803">
        <v>472</v>
      </c>
      <c r="E82" s="804"/>
      <c r="F82" s="803">
        <v>472</v>
      </c>
      <c r="G82" s="804"/>
      <c r="H82" s="803">
        <v>472</v>
      </c>
      <c r="I82" s="804"/>
      <c r="J82" s="126"/>
      <c r="K82" s="126"/>
      <c r="L82" s="126"/>
      <c r="M82" s="126"/>
      <c r="N82" s="803">
        <v>472</v>
      </c>
      <c r="O82" s="804"/>
      <c r="P82" s="803">
        <v>472</v>
      </c>
      <c r="Q82" s="804"/>
      <c r="R82" s="833">
        <v>472</v>
      </c>
      <c r="S82" s="834"/>
      <c r="T82" s="126">
        <v>472</v>
      </c>
      <c r="U82" s="126">
        <v>472</v>
      </c>
      <c r="V82" s="126">
        <v>472</v>
      </c>
      <c r="W82" s="803">
        <v>472</v>
      </c>
      <c r="X82" s="804"/>
      <c r="Y82" s="833">
        <v>472</v>
      </c>
      <c r="Z82" s="834"/>
      <c r="AA82" s="803">
        <v>472</v>
      </c>
      <c r="AB82" s="804"/>
      <c r="AC82" s="126">
        <v>472</v>
      </c>
      <c r="AD82" s="126">
        <v>472</v>
      </c>
      <c r="AE82" s="126">
        <v>472</v>
      </c>
      <c r="AF82" s="126">
        <v>472</v>
      </c>
      <c r="AG82" s="803">
        <v>472</v>
      </c>
      <c r="AH82" s="804"/>
      <c r="AI82" s="803">
        <v>472</v>
      </c>
      <c r="AJ82" s="804"/>
      <c r="AK82" s="803">
        <v>472</v>
      </c>
      <c r="AL82" s="804"/>
      <c r="AM82" s="126">
        <v>472</v>
      </c>
      <c r="AN82" s="126">
        <v>472</v>
      </c>
      <c r="AO82" s="126">
        <v>472</v>
      </c>
      <c r="AP82" s="126">
        <v>472</v>
      </c>
      <c r="AQ82" s="126">
        <v>472</v>
      </c>
      <c r="AR82" s="126">
        <v>472</v>
      </c>
      <c r="AS82" s="126">
        <v>472</v>
      </c>
      <c r="AT82" s="126">
        <v>472</v>
      </c>
      <c r="AU82" s="126">
        <v>472</v>
      </c>
      <c r="AV82" s="803">
        <v>472</v>
      </c>
      <c r="AW82" s="804"/>
      <c r="AX82" s="803">
        <v>472</v>
      </c>
      <c r="AY82" s="804"/>
      <c r="AZ82" s="803">
        <v>472</v>
      </c>
      <c r="BA82" s="804"/>
      <c r="BB82" s="803">
        <v>472</v>
      </c>
      <c r="BC82" s="825"/>
      <c r="BD82" s="766">
        <v>472</v>
      </c>
      <c r="BE82" s="767"/>
    </row>
    <row r="83" spans="1:57" ht="45.75" customHeight="1">
      <c r="A83" s="811" t="s">
        <v>76</v>
      </c>
      <c r="B83" s="812"/>
      <c r="C83" s="81"/>
      <c r="D83" s="81"/>
      <c r="E83" s="81"/>
      <c r="F83" s="81"/>
      <c r="G83" s="81"/>
      <c r="H83" s="81"/>
      <c r="I83" s="81"/>
      <c r="J83" s="20"/>
      <c r="K83" s="20"/>
      <c r="L83" s="20"/>
      <c r="M83" s="20"/>
      <c r="N83" s="20"/>
      <c r="O83" s="20"/>
      <c r="P83" s="20"/>
      <c r="Q83" s="20"/>
      <c r="R83" s="567"/>
      <c r="S83" s="567"/>
      <c r="T83" s="20"/>
      <c r="U83" s="20"/>
      <c r="V83" s="20"/>
      <c r="W83" s="20"/>
      <c r="X83" s="20"/>
      <c r="Y83" s="567"/>
      <c r="Z83" s="567"/>
      <c r="AA83" s="20"/>
      <c r="AB83" s="20"/>
      <c r="AC83" s="20"/>
      <c r="AD83" s="20"/>
      <c r="AE83" s="20"/>
      <c r="AF83" s="20"/>
      <c r="AG83" s="20"/>
      <c r="AH83" s="20"/>
      <c r="AI83" s="20"/>
      <c r="AJ83" s="20"/>
      <c r="AK83" s="20"/>
      <c r="AL83" s="20"/>
      <c r="AM83" s="20"/>
      <c r="AN83" s="20"/>
      <c r="AO83" s="20"/>
      <c r="AP83" s="20"/>
      <c r="AQ83" s="20"/>
      <c r="AR83" s="20"/>
      <c r="AS83" s="20"/>
      <c r="AT83" s="20"/>
      <c r="AU83" s="20"/>
      <c r="AV83" s="20"/>
      <c r="AW83" s="64"/>
      <c r="AX83" s="20"/>
      <c r="AY83" s="64"/>
      <c r="AZ83" s="20"/>
      <c r="BA83" s="64"/>
      <c r="BB83" s="20"/>
      <c r="BC83" s="64"/>
      <c r="BD83" s="503"/>
      <c r="BE83" s="504"/>
    </row>
    <row r="84" spans="1:57" s="198" customFormat="1" ht="28.8">
      <c r="A84" s="426" t="s">
        <v>77</v>
      </c>
      <c r="B84" s="427"/>
      <c r="C84" s="31">
        <v>1485</v>
      </c>
      <c r="D84" s="710">
        <v>1485</v>
      </c>
      <c r="E84" s="711"/>
      <c r="F84" s="710">
        <v>1485</v>
      </c>
      <c r="G84" s="711"/>
      <c r="H84" s="710">
        <v>1485</v>
      </c>
      <c r="I84" s="711"/>
      <c r="J84" s="31"/>
      <c r="K84" s="31"/>
      <c r="L84" s="31"/>
      <c r="M84" s="31"/>
      <c r="N84" s="31">
        <v>1485</v>
      </c>
      <c r="O84" s="31">
        <v>1485</v>
      </c>
      <c r="P84" s="31">
        <v>1485</v>
      </c>
      <c r="Q84" s="31">
        <v>1485</v>
      </c>
      <c r="R84" s="564">
        <v>1485</v>
      </c>
      <c r="S84" s="564">
        <v>1485</v>
      </c>
      <c r="T84" s="31">
        <v>1485</v>
      </c>
      <c r="U84" s="31">
        <v>1485</v>
      </c>
      <c r="V84" s="31">
        <v>1485</v>
      </c>
      <c r="W84" s="819">
        <v>3300</v>
      </c>
      <c r="X84" s="711"/>
      <c r="Y84" s="835">
        <v>3300</v>
      </c>
      <c r="Z84" s="773"/>
      <c r="AA84" s="710" t="s">
        <v>239</v>
      </c>
      <c r="AB84" s="711"/>
      <c r="AC84" s="31">
        <v>1485</v>
      </c>
      <c r="AD84" s="31">
        <v>1485</v>
      </c>
      <c r="AE84" s="428" t="s">
        <v>239</v>
      </c>
      <c r="AF84" s="428" t="s">
        <v>239</v>
      </c>
      <c r="AG84" s="822" t="s">
        <v>239</v>
      </c>
      <c r="AH84" s="823"/>
      <c r="AI84" s="822" t="s">
        <v>239</v>
      </c>
      <c r="AJ84" s="823"/>
      <c r="AK84" s="822" t="s">
        <v>239</v>
      </c>
      <c r="AL84" s="823"/>
      <c r="AM84" s="429">
        <v>1490</v>
      </c>
      <c r="AN84" s="429">
        <v>1490</v>
      </c>
      <c r="AO84" s="428" t="s">
        <v>239</v>
      </c>
      <c r="AP84" s="428" t="s">
        <v>239</v>
      </c>
      <c r="AQ84" s="417" t="s">
        <v>239</v>
      </c>
      <c r="AR84" s="417" t="s">
        <v>239</v>
      </c>
      <c r="AS84" s="417" t="s">
        <v>239</v>
      </c>
      <c r="AT84" s="417" t="s">
        <v>239</v>
      </c>
      <c r="AU84" s="417" t="s">
        <v>239</v>
      </c>
      <c r="AV84" s="822" t="s">
        <v>239</v>
      </c>
      <c r="AW84" s="823"/>
      <c r="AX84" s="822" t="s">
        <v>239</v>
      </c>
      <c r="AY84" s="823"/>
      <c r="AZ84" s="822" t="s">
        <v>239</v>
      </c>
      <c r="BA84" s="823"/>
      <c r="BB84" s="822" t="s">
        <v>239</v>
      </c>
      <c r="BC84" s="823"/>
      <c r="BD84" s="768" t="s">
        <v>239</v>
      </c>
      <c r="BE84" s="769"/>
    </row>
    <row r="85" spans="1:57" ht="15" customHeight="1">
      <c r="A85" s="110" t="s">
        <v>78</v>
      </c>
      <c r="B85" s="111"/>
      <c r="C85" s="106" t="s">
        <v>240</v>
      </c>
      <c r="D85" s="820" t="s">
        <v>240</v>
      </c>
      <c r="E85" s="821"/>
      <c r="F85" s="820" t="s">
        <v>240</v>
      </c>
      <c r="G85" s="821"/>
      <c r="H85" s="820" t="s">
        <v>240</v>
      </c>
      <c r="I85" s="821"/>
      <c r="J85" s="106" t="s">
        <v>240</v>
      </c>
      <c r="K85" s="106" t="s">
        <v>240</v>
      </c>
      <c r="L85" s="106" t="s">
        <v>240</v>
      </c>
      <c r="M85" s="106" t="s">
        <v>240</v>
      </c>
      <c r="N85" s="106" t="s">
        <v>240</v>
      </c>
      <c r="O85" s="106" t="s">
        <v>240</v>
      </c>
      <c r="P85" s="106" t="s">
        <v>240</v>
      </c>
      <c r="Q85" s="106" t="s">
        <v>240</v>
      </c>
      <c r="R85" s="565" t="s">
        <v>240</v>
      </c>
      <c r="S85" s="565" t="s">
        <v>240</v>
      </c>
      <c r="T85" s="106" t="s">
        <v>240</v>
      </c>
      <c r="U85" s="106" t="s">
        <v>240</v>
      </c>
      <c r="V85" s="106" t="s">
        <v>240</v>
      </c>
      <c r="W85" s="820" t="s">
        <v>240</v>
      </c>
      <c r="X85" s="821"/>
      <c r="Y85" s="770" t="s">
        <v>240</v>
      </c>
      <c r="Z85" s="771"/>
      <c r="AA85" s="820" t="s">
        <v>240</v>
      </c>
      <c r="AB85" s="821"/>
      <c r="AC85" s="106" t="s">
        <v>240</v>
      </c>
      <c r="AD85" s="106" t="s">
        <v>240</v>
      </c>
      <c r="AE85" s="106" t="s">
        <v>240</v>
      </c>
      <c r="AF85" s="106" t="s">
        <v>240</v>
      </c>
      <c r="AG85" s="820" t="s">
        <v>240</v>
      </c>
      <c r="AH85" s="821"/>
      <c r="AI85" s="820" t="s">
        <v>240</v>
      </c>
      <c r="AJ85" s="821"/>
      <c r="AK85" s="820" t="s">
        <v>240</v>
      </c>
      <c r="AL85" s="821"/>
      <c r="AM85" s="106" t="s">
        <v>240</v>
      </c>
      <c r="AN85" s="106" t="s">
        <v>240</v>
      </c>
      <c r="AO85" s="106" t="s">
        <v>240</v>
      </c>
      <c r="AP85" s="106" t="s">
        <v>240</v>
      </c>
      <c r="AQ85" s="106" t="s">
        <v>240</v>
      </c>
      <c r="AR85" s="106" t="s">
        <v>240</v>
      </c>
      <c r="AS85" s="106" t="s">
        <v>240</v>
      </c>
      <c r="AT85" s="106" t="s">
        <v>240</v>
      </c>
      <c r="AU85" s="106" t="s">
        <v>240</v>
      </c>
      <c r="AV85" s="820" t="s">
        <v>240</v>
      </c>
      <c r="AW85" s="821"/>
      <c r="AX85" s="820" t="s">
        <v>240</v>
      </c>
      <c r="AY85" s="821"/>
      <c r="AZ85" s="820" t="s">
        <v>240</v>
      </c>
      <c r="BA85" s="821"/>
      <c r="BB85" s="820" t="s">
        <v>240</v>
      </c>
      <c r="BC85" s="821"/>
      <c r="BD85" s="770" t="s">
        <v>240</v>
      </c>
      <c r="BE85" s="771"/>
    </row>
    <row r="86" spans="1:57" ht="18">
      <c r="A86" s="109" t="s">
        <v>79</v>
      </c>
      <c r="B86" s="81"/>
      <c r="C86" s="20"/>
      <c r="D86" s="20"/>
      <c r="E86" s="20"/>
      <c r="F86" s="20"/>
      <c r="G86" s="20"/>
      <c r="H86" s="20"/>
      <c r="I86" s="20"/>
      <c r="J86" s="20"/>
      <c r="K86" s="20"/>
      <c r="L86" s="20"/>
      <c r="M86" s="20"/>
      <c r="N86" s="20"/>
      <c r="O86" s="20"/>
      <c r="P86" s="20"/>
      <c r="Q86" s="20"/>
      <c r="R86" s="567"/>
      <c r="S86" s="567"/>
      <c r="T86" s="20"/>
      <c r="U86" s="20"/>
      <c r="V86" s="20"/>
      <c r="W86" s="20"/>
      <c r="X86" s="20"/>
      <c r="Y86" s="567"/>
      <c r="Z86" s="567"/>
      <c r="AA86" s="20"/>
      <c r="AB86" s="20"/>
      <c r="AC86" s="20"/>
      <c r="AD86" s="20"/>
      <c r="AE86" s="20"/>
      <c r="AF86" s="20"/>
      <c r="AG86" s="20"/>
      <c r="AH86" s="20"/>
      <c r="AI86" s="20"/>
      <c r="AJ86" s="20"/>
      <c r="AK86" s="20"/>
      <c r="AL86" s="20"/>
      <c r="AM86" s="20"/>
      <c r="AN86" s="20"/>
      <c r="AO86" s="20"/>
      <c r="AP86" s="20"/>
      <c r="AQ86" s="20"/>
      <c r="AR86" s="20"/>
      <c r="AS86" s="20"/>
      <c r="AT86" s="20"/>
      <c r="AU86" s="20"/>
      <c r="AV86" s="20"/>
      <c r="AW86" s="64"/>
      <c r="AX86" s="20"/>
      <c r="AY86" s="64"/>
      <c r="AZ86" s="20"/>
      <c r="BA86" s="64"/>
      <c r="BB86" s="20"/>
      <c r="BC86" s="64"/>
      <c r="BD86" s="520"/>
      <c r="BE86" s="521"/>
    </row>
    <row r="87" spans="1:57" s="198" customFormat="1" ht="28.8">
      <c r="A87" s="712" t="s">
        <v>80</v>
      </c>
      <c r="B87" s="30" t="s">
        <v>73</v>
      </c>
      <c r="C87" s="417" t="s">
        <v>241</v>
      </c>
      <c r="D87" s="417" t="s">
        <v>241</v>
      </c>
      <c r="E87" s="417" t="s">
        <v>241</v>
      </c>
      <c r="F87" s="417" t="s">
        <v>241</v>
      </c>
      <c r="G87" s="417" t="s">
        <v>241</v>
      </c>
      <c r="H87" s="417" t="s">
        <v>241</v>
      </c>
      <c r="I87" s="417" t="s">
        <v>241</v>
      </c>
      <c r="J87" s="417" t="s">
        <v>241</v>
      </c>
      <c r="K87" s="417" t="s">
        <v>241</v>
      </c>
      <c r="L87" s="417" t="s">
        <v>241</v>
      </c>
      <c r="M87" s="417" t="s">
        <v>241</v>
      </c>
      <c r="N87" s="417" t="s">
        <v>241</v>
      </c>
      <c r="O87" s="417" t="s">
        <v>241</v>
      </c>
      <c r="P87" s="417" t="s">
        <v>241</v>
      </c>
      <c r="Q87" s="417" t="s">
        <v>241</v>
      </c>
      <c r="R87" s="522" t="s">
        <v>241</v>
      </c>
      <c r="S87" s="522" t="s">
        <v>241</v>
      </c>
      <c r="T87" s="417" t="s">
        <v>241</v>
      </c>
      <c r="U87" s="417" t="s">
        <v>241</v>
      </c>
      <c r="V87" s="417" t="s">
        <v>241</v>
      </c>
      <c r="W87" s="417" t="s">
        <v>241</v>
      </c>
      <c r="X87" s="417" t="s">
        <v>241</v>
      </c>
      <c r="Y87" s="522" t="s">
        <v>241</v>
      </c>
      <c r="Z87" s="522" t="s">
        <v>241</v>
      </c>
      <c r="AA87" s="417" t="s">
        <v>241</v>
      </c>
      <c r="AB87" s="417" t="s">
        <v>241</v>
      </c>
      <c r="AC87" s="417" t="s">
        <v>241</v>
      </c>
      <c r="AD87" s="417" t="s">
        <v>241</v>
      </c>
      <c r="AE87" s="417" t="s">
        <v>241</v>
      </c>
      <c r="AF87" s="417" t="s">
        <v>241</v>
      </c>
      <c r="AG87" s="417" t="s">
        <v>241</v>
      </c>
      <c r="AH87" s="417" t="s">
        <v>241</v>
      </c>
      <c r="AI87" s="417" t="s">
        <v>241</v>
      </c>
      <c r="AJ87" s="417" t="s">
        <v>241</v>
      </c>
      <c r="AK87" s="417" t="s">
        <v>241</v>
      </c>
      <c r="AL87" s="417" t="s">
        <v>241</v>
      </c>
      <c r="AM87" s="417" t="s">
        <v>241</v>
      </c>
      <c r="AN87" s="417" t="s">
        <v>241</v>
      </c>
      <c r="AO87" s="417" t="s">
        <v>241</v>
      </c>
      <c r="AP87" s="417" t="s">
        <v>241</v>
      </c>
      <c r="AQ87" s="417" t="s">
        <v>241</v>
      </c>
      <c r="AR87" s="417" t="s">
        <v>241</v>
      </c>
      <c r="AS87" s="417" t="s">
        <v>241</v>
      </c>
      <c r="AT87" s="417" t="s">
        <v>241</v>
      </c>
      <c r="AU87" s="417" t="s">
        <v>241</v>
      </c>
      <c r="AV87" s="417" t="s">
        <v>241</v>
      </c>
      <c r="AW87" s="417" t="s">
        <v>241</v>
      </c>
      <c r="AX87" s="417" t="s">
        <v>241</v>
      </c>
      <c r="AY87" s="417" t="s">
        <v>241</v>
      </c>
      <c r="AZ87" s="417" t="s">
        <v>241</v>
      </c>
      <c r="BA87" s="417" t="s">
        <v>241</v>
      </c>
      <c r="BB87" s="417" t="s">
        <v>241</v>
      </c>
      <c r="BC87" s="417" t="s">
        <v>241</v>
      </c>
      <c r="BD87" s="522" t="s">
        <v>241</v>
      </c>
      <c r="BE87" s="522" t="s">
        <v>241</v>
      </c>
    </row>
    <row r="88" spans="1:57" s="198" customFormat="1" ht="28.8">
      <c r="A88" s="713"/>
      <c r="B88" s="30" t="s">
        <v>74</v>
      </c>
      <c r="C88" s="417" t="s">
        <v>241</v>
      </c>
      <c r="D88" s="417" t="s">
        <v>241</v>
      </c>
      <c r="E88" s="417" t="s">
        <v>241</v>
      </c>
      <c r="F88" s="417" t="s">
        <v>241</v>
      </c>
      <c r="G88" s="417" t="s">
        <v>241</v>
      </c>
      <c r="H88" s="417" t="s">
        <v>241</v>
      </c>
      <c r="I88" s="417" t="s">
        <v>241</v>
      </c>
      <c r="J88" s="417" t="s">
        <v>241</v>
      </c>
      <c r="K88" s="417" t="s">
        <v>241</v>
      </c>
      <c r="L88" s="417" t="s">
        <v>241</v>
      </c>
      <c r="M88" s="417" t="s">
        <v>241</v>
      </c>
      <c r="N88" s="417" t="s">
        <v>241</v>
      </c>
      <c r="O88" s="417" t="s">
        <v>241</v>
      </c>
      <c r="P88" s="417" t="s">
        <v>241</v>
      </c>
      <c r="Q88" s="417" t="s">
        <v>241</v>
      </c>
      <c r="R88" s="522" t="s">
        <v>241</v>
      </c>
      <c r="S88" s="522" t="s">
        <v>241</v>
      </c>
      <c r="T88" s="417" t="s">
        <v>241</v>
      </c>
      <c r="U88" s="417" t="s">
        <v>241</v>
      </c>
      <c r="V88" s="417" t="s">
        <v>241</v>
      </c>
      <c r="W88" s="417" t="s">
        <v>241</v>
      </c>
      <c r="X88" s="417" t="s">
        <v>241</v>
      </c>
      <c r="Y88" s="522" t="s">
        <v>241</v>
      </c>
      <c r="Z88" s="522" t="s">
        <v>241</v>
      </c>
      <c r="AA88" s="417" t="s">
        <v>241</v>
      </c>
      <c r="AB88" s="417" t="s">
        <v>241</v>
      </c>
      <c r="AC88" s="417" t="s">
        <v>241</v>
      </c>
      <c r="AD88" s="417" t="s">
        <v>241</v>
      </c>
      <c r="AE88" s="417" t="s">
        <v>241</v>
      </c>
      <c r="AF88" s="417" t="s">
        <v>241</v>
      </c>
      <c r="AG88" s="417" t="s">
        <v>241</v>
      </c>
      <c r="AH88" s="417" t="s">
        <v>241</v>
      </c>
      <c r="AI88" s="417" t="s">
        <v>241</v>
      </c>
      <c r="AJ88" s="417" t="s">
        <v>241</v>
      </c>
      <c r="AK88" s="417" t="s">
        <v>241</v>
      </c>
      <c r="AL88" s="417" t="s">
        <v>241</v>
      </c>
      <c r="AM88" s="417" t="s">
        <v>241</v>
      </c>
      <c r="AN88" s="417" t="s">
        <v>241</v>
      </c>
      <c r="AO88" s="417" t="s">
        <v>241</v>
      </c>
      <c r="AP88" s="417" t="s">
        <v>241</v>
      </c>
      <c r="AQ88" s="417" t="s">
        <v>241</v>
      </c>
      <c r="AR88" s="417" t="s">
        <v>241</v>
      </c>
      <c r="AS88" s="417" t="s">
        <v>241</v>
      </c>
      <c r="AT88" s="417" t="s">
        <v>241</v>
      </c>
      <c r="AU88" s="417" t="s">
        <v>241</v>
      </c>
      <c r="AV88" s="417" t="s">
        <v>241</v>
      </c>
      <c r="AW88" s="417" t="s">
        <v>241</v>
      </c>
      <c r="AX88" s="417" t="s">
        <v>241</v>
      </c>
      <c r="AY88" s="417" t="s">
        <v>241</v>
      </c>
      <c r="AZ88" s="417" t="s">
        <v>241</v>
      </c>
      <c r="BA88" s="417" t="s">
        <v>241</v>
      </c>
      <c r="BB88" s="417" t="s">
        <v>241</v>
      </c>
      <c r="BC88" s="417" t="s">
        <v>241</v>
      </c>
      <c r="BD88" s="522" t="s">
        <v>241</v>
      </c>
      <c r="BE88" s="522" t="s">
        <v>241</v>
      </c>
    </row>
    <row r="89" spans="1:57" s="198" customFormat="1" ht="14.25" customHeight="1">
      <c r="A89" s="714"/>
      <c r="B89" s="30" t="s">
        <v>72</v>
      </c>
      <c r="C89" s="417" t="s">
        <v>241</v>
      </c>
      <c r="D89" s="417" t="s">
        <v>241</v>
      </c>
      <c r="E89" s="417" t="s">
        <v>241</v>
      </c>
      <c r="F89" s="417" t="s">
        <v>241</v>
      </c>
      <c r="G89" s="417" t="s">
        <v>241</v>
      </c>
      <c r="H89" s="417" t="s">
        <v>241</v>
      </c>
      <c r="I89" s="417" t="s">
        <v>241</v>
      </c>
      <c r="J89" s="417" t="s">
        <v>241</v>
      </c>
      <c r="K89" s="417" t="s">
        <v>241</v>
      </c>
      <c r="L89" s="417" t="s">
        <v>241</v>
      </c>
      <c r="M89" s="417" t="s">
        <v>241</v>
      </c>
      <c r="N89" s="417" t="s">
        <v>241</v>
      </c>
      <c r="O89" s="417" t="s">
        <v>241</v>
      </c>
      <c r="P89" s="417" t="s">
        <v>241</v>
      </c>
      <c r="Q89" s="417" t="s">
        <v>241</v>
      </c>
      <c r="R89" s="522" t="s">
        <v>241</v>
      </c>
      <c r="S89" s="522" t="s">
        <v>241</v>
      </c>
      <c r="T89" s="417" t="s">
        <v>241</v>
      </c>
      <c r="U89" s="417" t="s">
        <v>241</v>
      </c>
      <c r="V89" s="417" t="s">
        <v>241</v>
      </c>
      <c r="W89" s="417" t="s">
        <v>241</v>
      </c>
      <c r="X89" s="417" t="s">
        <v>241</v>
      </c>
      <c r="Y89" s="522" t="s">
        <v>241</v>
      </c>
      <c r="Z89" s="522" t="s">
        <v>241</v>
      </c>
      <c r="AA89" s="417" t="s">
        <v>241</v>
      </c>
      <c r="AB89" s="417" t="s">
        <v>241</v>
      </c>
      <c r="AC89" s="417" t="s">
        <v>241</v>
      </c>
      <c r="AD89" s="417" t="s">
        <v>241</v>
      </c>
      <c r="AE89" s="417" t="s">
        <v>241</v>
      </c>
      <c r="AF89" s="417" t="s">
        <v>241</v>
      </c>
      <c r="AG89" s="417" t="s">
        <v>241</v>
      </c>
      <c r="AH89" s="417" t="s">
        <v>241</v>
      </c>
      <c r="AI89" s="417" t="s">
        <v>241</v>
      </c>
      <c r="AJ89" s="417" t="s">
        <v>241</v>
      </c>
      <c r="AK89" s="417" t="s">
        <v>241</v>
      </c>
      <c r="AL89" s="417" t="s">
        <v>241</v>
      </c>
      <c r="AM89" s="417" t="s">
        <v>241</v>
      </c>
      <c r="AN89" s="417" t="s">
        <v>241</v>
      </c>
      <c r="AO89" s="417" t="s">
        <v>241</v>
      </c>
      <c r="AP89" s="417" t="s">
        <v>241</v>
      </c>
      <c r="AQ89" s="417" t="s">
        <v>241</v>
      </c>
      <c r="AR89" s="417" t="s">
        <v>241</v>
      </c>
      <c r="AS89" s="417" t="s">
        <v>241</v>
      </c>
      <c r="AT89" s="417" t="s">
        <v>241</v>
      </c>
      <c r="AU89" s="417" t="s">
        <v>241</v>
      </c>
      <c r="AV89" s="417" t="s">
        <v>241</v>
      </c>
      <c r="AW89" s="417" t="s">
        <v>241</v>
      </c>
      <c r="AX89" s="417" t="s">
        <v>241</v>
      </c>
      <c r="AY89" s="417" t="s">
        <v>241</v>
      </c>
      <c r="AZ89" s="417" t="s">
        <v>241</v>
      </c>
      <c r="BA89" s="417" t="s">
        <v>241</v>
      </c>
      <c r="BB89" s="417" t="s">
        <v>241</v>
      </c>
      <c r="BC89" s="417" t="s">
        <v>241</v>
      </c>
      <c r="BD89" s="522" t="s">
        <v>241</v>
      </c>
      <c r="BE89" s="522" t="s">
        <v>241</v>
      </c>
    </row>
    <row r="90" spans="1:57">
      <c r="A90" s="18"/>
      <c r="B90" s="18"/>
      <c r="C90" s="19"/>
      <c r="D90" s="19"/>
      <c r="E90" s="19"/>
      <c r="F90" s="19"/>
      <c r="G90" s="19"/>
      <c r="H90" s="19"/>
      <c r="I90" s="19"/>
      <c r="J90" s="19"/>
      <c r="K90" s="19"/>
      <c r="L90" s="19"/>
      <c r="M90" s="19"/>
      <c r="N90" s="19"/>
      <c r="O90" s="19"/>
      <c r="P90" s="19"/>
      <c r="Q90" s="19"/>
      <c r="R90" s="131"/>
      <c r="S90" s="131"/>
      <c r="T90" s="19"/>
      <c r="U90" s="19"/>
      <c r="V90" s="19"/>
      <c r="W90" s="19"/>
      <c r="X90" s="19"/>
      <c r="Y90" s="131"/>
      <c r="Z90" s="131"/>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31"/>
      <c r="BE90" s="131"/>
    </row>
    <row r="91" spans="1:57" s="198" customFormat="1" ht="28.8">
      <c r="A91" s="712" t="s">
        <v>81</v>
      </c>
      <c r="B91" s="30" t="s">
        <v>73</v>
      </c>
      <c r="C91" s="417" t="s">
        <v>241</v>
      </c>
      <c r="D91" s="417" t="s">
        <v>241</v>
      </c>
      <c r="E91" s="417" t="s">
        <v>241</v>
      </c>
      <c r="F91" s="417" t="s">
        <v>241</v>
      </c>
      <c r="G91" s="417" t="s">
        <v>241</v>
      </c>
      <c r="H91" s="417" t="s">
        <v>241</v>
      </c>
      <c r="I91" s="417" t="s">
        <v>241</v>
      </c>
      <c r="J91" s="417" t="s">
        <v>241</v>
      </c>
      <c r="K91" s="417" t="s">
        <v>241</v>
      </c>
      <c r="L91" s="417" t="s">
        <v>241</v>
      </c>
      <c r="M91" s="417" t="s">
        <v>241</v>
      </c>
      <c r="N91" s="417" t="s">
        <v>241</v>
      </c>
      <c r="O91" s="417" t="s">
        <v>241</v>
      </c>
      <c r="P91" s="417" t="s">
        <v>241</v>
      </c>
      <c r="Q91" s="417" t="s">
        <v>241</v>
      </c>
      <c r="R91" s="522" t="s">
        <v>241</v>
      </c>
      <c r="S91" s="522" t="s">
        <v>241</v>
      </c>
      <c r="T91" s="417" t="s">
        <v>241</v>
      </c>
      <c r="U91" s="417" t="s">
        <v>241</v>
      </c>
      <c r="V91" s="417" t="s">
        <v>241</v>
      </c>
      <c r="W91" s="417" t="s">
        <v>241</v>
      </c>
      <c r="X91" s="417" t="s">
        <v>241</v>
      </c>
      <c r="Y91" s="522" t="s">
        <v>241</v>
      </c>
      <c r="Z91" s="522" t="s">
        <v>241</v>
      </c>
      <c r="AA91" s="417" t="s">
        <v>241</v>
      </c>
      <c r="AB91" s="417" t="s">
        <v>241</v>
      </c>
      <c r="AC91" s="417" t="s">
        <v>241</v>
      </c>
      <c r="AD91" s="417" t="s">
        <v>241</v>
      </c>
      <c r="AE91" s="417" t="s">
        <v>241</v>
      </c>
      <c r="AF91" s="417" t="s">
        <v>241</v>
      </c>
      <c r="AG91" s="417" t="s">
        <v>241</v>
      </c>
      <c r="AH91" s="417" t="s">
        <v>241</v>
      </c>
      <c r="AI91" s="417" t="s">
        <v>241</v>
      </c>
      <c r="AJ91" s="417" t="s">
        <v>241</v>
      </c>
      <c r="AK91" s="417" t="s">
        <v>241</v>
      </c>
      <c r="AL91" s="417" t="s">
        <v>241</v>
      </c>
      <c r="AM91" s="417" t="s">
        <v>241</v>
      </c>
      <c r="AN91" s="417" t="s">
        <v>241</v>
      </c>
      <c r="AO91" s="417" t="s">
        <v>241</v>
      </c>
      <c r="AP91" s="417" t="s">
        <v>241</v>
      </c>
      <c r="AQ91" s="417" t="s">
        <v>241</v>
      </c>
      <c r="AR91" s="417" t="s">
        <v>241</v>
      </c>
      <c r="AS91" s="417" t="s">
        <v>241</v>
      </c>
      <c r="AT91" s="417" t="s">
        <v>241</v>
      </c>
      <c r="AU91" s="417" t="s">
        <v>241</v>
      </c>
      <c r="AV91" s="417" t="s">
        <v>241</v>
      </c>
      <c r="AW91" s="417" t="s">
        <v>241</v>
      </c>
      <c r="AX91" s="417" t="s">
        <v>241</v>
      </c>
      <c r="AY91" s="417" t="s">
        <v>241</v>
      </c>
      <c r="AZ91" s="417" t="s">
        <v>241</v>
      </c>
      <c r="BA91" s="417" t="s">
        <v>241</v>
      </c>
      <c r="BB91" s="417" t="s">
        <v>241</v>
      </c>
      <c r="BC91" s="417" t="s">
        <v>241</v>
      </c>
      <c r="BD91" s="522" t="s">
        <v>241</v>
      </c>
      <c r="BE91" s="522" t="s">
        <v>241</v>
      </c>
    </row>
    <row r="92" spans="1:57" s="198" customFormat="1" ht="28.8">
      <c r="A92" s="713"/>
      <c r="B92" s="30" t="s">
        <v>74</v>
      </c>
      <c r="C92" s="417" t="s">
        <v>241</v>
      </c>
      <c r="D92" s="417" t="s">
        <v>241</v>
      </c>
      <c r="E92" s="417" t="s">
        <v>241</v>
      </c>
      <c r="F92" s="417" t="s">
        <v>241</v>
      </c>
      <c r="G92" s="417" t="s">
        <v>241</v>
      </c>
      <c r="H92" s="417" t="s">
        <v>241</v>
      </c>
      <c r="I92" s="417" t="s">
        <v>241</v>
      </c>
      <c r="J92" s="417" t="s">
        <v>241</v>
      </c>
      <c r="K92" s="417" t="s">
        <v>241</v>
      </c>
      <c r="L92" s="417" t="s">
        <v>241</v>
      </c>
      <c r="M92" s="417" t="s">
        <v>241</v>
      </c>
      <c r="N92" s="417" t="s">
        <v>241</v>
      </c>
      <c r="O92" s="417" t="s">
        <v>241</v>
      </c>
      <c r="P92" s="417" t="s">
        <v>241</v>
      </c>
      <c r="Q92" s="417" t="s">
        <v>241</v>
      </c>
      <c r="R92" s="522" t="s">
        <v>241</v>
      </c>
      <c r="S92" s="522" t="s">
        <v>241</v>
      </c>
      <c r="T92" s="417" t="s">
        <v>241</v>
      </c>
      <c r="U92" s="417" t="s">
        <v>241</v>
      </c>
      <c r="V92" s="417" t="s">
        <v>241</v>
      </c>
      <c r="W92" s="417" t="s">
        <v>241</v>
      </c>
      <c r="X92" s="417" t="s">
        <v>241</v>
      </c>
      <c r="Y92" s="522" t="s">
        <v>241</v>
      </c>
      <c r="Z92" s="522" t="s">
        <v>241</v>
      </c>
      <c r="AA92" s="417" t="s">
        <v>241</v>
      </c>
      <c r="AB92" s="417" t="s">
        <v>241</v>
      </c>
      <c r="AC92" s="417" t="s">
        <v>241</v>
      </c>
      <c r="AD92" s="417" t="s">
        <v>241</v>
      </c>
      <c r="AE92" s="417" t="s">
        <v>241</v>
      </c>
      <c r="AF92" s="417" t="s">
        <v>241</v>
      </c>
      <c r="AG92" s="417" t="s">
        <v>241</v>
      </c>
      <c r="AH92" s="417" t="s">
        <v>241</v>
      </c>
      <c r="AI92" s="417" t="s">
        <v>241</v>
      </c>
      <c r="AJ92" s="417" t="s">
        <v>241</v>
      </c>
      <c r="AK92" s="417" t="s">
        <v>241</v>
      </c>
      <c r="AL92" s="417" t="s">
        <v>241</v>
      </c>
      <c r="AM92" s="417" t="s">
        <v>241</v>
      </c>
      <c r="AN92" s="417" t="s">
        <v>241</v>
      </c>
      <c r="AO92" s="417" t="s">
        <v>241</v>
      </c>
      <c r="AP92" s="417" t="s">
        <v>241</v>
      </c>
      <c r="AQ92" s="417" t="s">
        <v>241</v>
      </c>
      <c r="AR92" s="417" t="s">
        <v>241</v>
      </c>
      <c r="AS92" s="417" t="s">
        <v>241</v>
      </c>
      <c r="AT92" s="417" t="s">
        <v>241</v>
      </c>
      <c r="AU92" s="417" t="s">
        <v>241</v>
      </c>
      <c r="AV92" s="417" t="s">
        <v>241</v>
      </c>
      <c r="AW92" s="417" t="s">
        <v>241</v>
      </c>
      <c r="AX92" s="417" t="s">
        <v>241</v>
      </c>
      <c r="AY92" s="417" t="s">
        <v>241</v>
      </c>
      <c r="AZ92" s="417" t="s">
        <v>241</v>
      </c>
      <c r="BA92" s="417" t="s">
        <v>241</v>
      </c>
      <c r="BB92" s="417" t="s">
        <v>241</v>
      </c>
      <c r="BC92" s="417" t="s">
        <v>241</v>
      </c>
      <c r="BD92" s="522" t="s">
        <v>241</v>
      </c>
      <c r="BE92" s="522" t="s">
        <v>241</v>
      </c>
    </row>
    <row r="93" spans="1:57" s="198" customFormat="1" ht="14.25" customHeight="1">
      <c r="A93" s="714"/>
      <c r="B93" s="30" t="s">
        <v>72</v>
      </c>
      <c r="C93" s="417" t="s">
        <v>241</v>
      </c>
      <c r="D93" s="417" t="s">
        <v>241</v>
      </c>
      <c r="E93" s="417" t="s">
        <v>241</v>
      </c>
      <c r="F93" s="417" t="s">
        <v>241</v>
      </c>
      <c r="G93" s="417" t="s">
        <v>241</v>
      </c>
      <c r="H93" s="417" t="s">
        <v>241</v>
      </c>
      <c r="I93" s="417" t="s">
        <v>241</v>
      </c>
      <c r="J93" s="417" t="s">
        <v>241</v>
      </c>
      <c r="K93" s="417" t="s">
        <v>241</v>
      </c>
      <c r="L93" s="417" t="s">
        <v>241</v>
      </c>
      <c r="M93" s="417" t="s">
        <v>241</v>
      </c>
      <c r="N93" s="417" t="s">
        <v>241</v>
      </c>
      <c r="O93" s="417" t="s">
        <v>241</v>
      </c>
      <c r="P93" s="417" t="s">
        <v>241</v>
      </c>
      <c r="Q93" s="417" t="s">
        <v>241</v>
      </c>
      <c r="R93" s="522" t="s">
        <v>241</v>
      </c>
      <c r="S93" s="522" t="s">
        <v>241</v>
      </c>
      <c r="T93" s="417" t="s">
        <v>241</v>
      </c>
      <c r="U93" s="417" t="s">
        <v>241</v>
      </c>
      <c r="V93" s="417" t="s">
        <v>241</v>
      </c>
      <c r="W93" s="417" t="s">
        <v>241</v>
      </c>
      <c r="X93" s="417" t="s">
        <v>241</v>
      </c>
      <c r="Y93" s="522" t="s">
        <v>241</v>
      </c>
      <c r="Z93" s="522" t="s">
        <v>241</v>
      </c>
      <c r="AA93" s="417" t="s">
        <v>241</v>
      </c>
      <c r="AB93" s="417" t="s">
        <v>241</v>
      </c>
      <c r="AC93" s="417" t="s">
        <v>241</v>
      </c>
      <c r="AD93" s="417" t="s">
        <v>241</v>
      </c>
      <c r="AE93" s="417" t="s">
        <v>241</v>
      </c>
      <c r="AF93" s="417" t="s">
        <v>241</v>
      </c>
      <c r="AG93" s="417" t="s">
        <v>241</v>
      </c>
      <c r="AH93" s="417" t="s">
        <v>241</v>
      </c>
      <c r="AI93" s="417" t="s">
        <v>241</v>
      </c>
      <c r="AJ93" s="417" t="s">
        <v>241</v>
      </c>
      <c r="AK93" s="417" t="s">
        <v>241</v>
      </c>
      <c r="AL93" s="417" t="s">
        <v>241</v>
      </c>
      <c r="AM93" s="417" t="s">
        <v>241</v>
      </c>
      <c r="AN93" s="417" t="s">
        <v>241</v>
      </c>
      <c r="AO93" s="417" t="s">
        <v>241</v>
      </c>
      <c r="AP93" s="417" t="s">
        <v>241</v>
      </c>
      <c r="AQ93" s="417" t="s">
        <v>241</v>
      </c>
      <c r="AR93" s="417" t="s">
        <v>241</v>
      </c>
      <c r="AS93" s="417" t="s">
        <v>241</v>
      </c>
      <c r="AT93" s="417" t="s">
        <v>241</v>
      </c>
      <c r="AU93" s="417" t="s">
        <v>241</v>
      </c>
      <c r="AV93" s="417" t="s">
        <v>241</v>
      </c>
      <c r="AW93" s="417" t="s">
        <v>241</v>
      </c>
      <c r="AX93" s="417" t="s">
        <v>241</v>
      </c>
      <c r="AY93" s="417" t="s">
        <v>241</v>
      </c>
      <c r="AZ93" s="417" t="s">
        <v>241</v>
      </c>
      <c r="BA93" s="417" t="s">
        <v>241</v>
      </c>
      <c r="BB93" s="417" t="s">
        <v>241</v>
      </c>
      <c r="BC93" s="417" t="s">
        <v>241</v>
      </c>
      <c r="BD93" s="522" t="s">
        <v>241</v>
      </c>
      <c r="BE93" s="522" t="s">
        <v>241</v>
      </c>
    </row>
    <row r="94" spans="1:57">
      <c r="A94" s="23"/>
      <c r="B94" s="24"/>
      <c r="C94" s="24"/>
      <c r="D94" s="24"/>
      <c r="E94" s="24"/>
      <c r="F94" s="24"/>
      <c r="G94" s="24"/>
      <c r="H94" s="24"/>
      <c r="I94" s="24"/>
      <c r="J94" s="24"/>
      <c r="K94" s="24"/>
      <c r="L94" s="24"/>
      <c r="M94" s="24"/>
      <c r="N94" s="24"/>
      <c r="O94" s="24"/>
      <c r="P94" s="24"/>
      <c r="Q94" s="24"/>
      <c r="R94" s="523"/>
      <c r="S94" s="523"/>
      <c r="T94" s="24"/>
      <c r="U94" s="24"/>
      <c r="V94" s="24"/>
      <c r="W94" s="24"/>
      <c r="X94" s="24"/>
      <c r="Y94" s="523"/>
      <c r="Z94" s="523"/>
      <c r="AA94" s="24"/>
      <c r="AB94" s="24"/>
      <c r="AC94" s="24"/>
      <c r="AD94" s="24"/>
      <c r="AE94" s="24"/>
      <c r="AF94" s="24"/>
      <c r="AG94" s="221"/>
      <c r="AH94" s="221"/>
      <c r="AI94" s="24"/>
      <c r="AJ94" s="24"/>
      <c r="AK94" s="24"/>
      <c r="AL94" s="24"/>
      <c r="AM94" s="24"/>
      <c r="AN94" s="24"/>
      <c r="AO94" s="24"/>
      <c r="AP94" s="24"/>
      <c r="AQ94" s="24"/>
      <c r="AR94" s="24"/>
      <c r="AS94" s="24"/>
      <c r="AT94" s="24"/>
      <c r="AU94" s="24"/>
      <c r="AV94" s="24"/>
      <c r="AW94" s="48"/>
      <c r="AX94" s="24"/>
      <c r="AY94" s="48"/>
      <c r="AZ94" s="24"/>
      <c r="BA94" s="48"/>
      <c r="BB94" s="24"/>
      <c r="BC94" s="48"/>
      <c r="BD94" s="523"/>
      <c r="BE94" s="524"/>
    </row>
    <row r="95" spans="1:57" ht="15.75" customHeight="1">
      <c r="A95" s="29" t="s">
        <v>82</v>
      </c>
      <c r="B95" s="30" t="s">
        <v>73</v>
      </c>
      <c r="C95" s="31">
        <v>300</v>
      </c>
      <c r="D95" s="710">
        <v>300</v>
      </c>
      <c r="E95" s="711"/>
      <c r="F95" s="710">
        <v>300</v>
      </c>
      <c r="G95" s="711"/>
      <c r="H95" s="710">
        <v>300</v>
      </c>
      <c r="I95" s="711"/>
      <c r="J95" s="31">
        <v>300</v>
      </c>
      <c r="K95" s="31">
        <v>300</v>
      </c>
      <c r="L95" s="710">
        <v>300</v>
      </c>
      <c r="M95" s="711"/>
      <c r="N95" s="710">
        <v>300</v>
      </c>
      <c r="O95" s="711"/>
      <c r="P95" s="710">
        <v>300</v>
      </c>
      <c r="Q95" s="711"/>
      <c r="R95" s="772">
        <v>300</v>
      </c>
      <c r="S95" s="773"/>
      <c r="T95" s="31">
        <v>300</v>
      </c>
      <c r="U95" s="31">
        <v>300</v>
      </c>
      <c r="V95" s="31">
        <v>300</v>
      </c>
      <c r="W95" s="710">
        <v>300</v>
      </c>
      <c r="X95" s="711"/>
      <c r="Y95" s="772">
        <v>300</v>
      </c>
      <c r="Z95" s="773"/>
      <c r="AA95" s="710">
        <v>300</v>
      </c>
      <c r="AB95" s="711"/>
      <c r="AC95" s="31">
        <v>300</v>
      </c>
      <c r="AD95" s="31">
        <v>300</v>
      </c>
      <c r="AE95" s="31">
        <v>300</v>
      </c>
      <c r="AF95" s="31">
        <v>300</v>
      </c>
      <c r="AG95" s="710">
        <v>300</v>
      </c>
      <c r="AH95" s="711"/>
      <c r="AI95" s="710">
        <v>300</v>
      </c>
      <c r="AJ95" s="711"/>
      <c r="AK95" s="710">
        <v>300</v>
      </c>
      <c r="AL95" s="711"/>
      <c r="AM95" s="31">
        <v>300</v>
      </c>
      <c r="AN95" s="31">
        <v>300</v>
      </c>
      <c r="AO95" s="31">
        <v>300</v>
      </c>
      <c r="AP95" s="31">
        <v>300</v>
      </c>
      <c r="AQ95" s="31">
        <v>300</v>
      </c>
      <c r="AR95" s="31">
        <v>300</v>
      </c>
      <c r="AS95" s="31">
        <v>300</v>
      </c>
      <c r="AT95" s="31">
        <v>300</v>
      </c>
      <c r="AU95" s="31">
        <v>300</v>
      </c>
      <c r="AV95" s="710">
        <v>300</v>
      </c>
      <c r="AW95" s="711"/>
      <c r="AX95" s="710">
        <v>300</v>
      </c>
      <c r="AY95" s="711"/>
      <c r="AZ95" s="710">
        <v>300</v>
      </c>
      <c r="BA95" s="711"/>
      <c r="BB95" s="710">
        <v>300</v>
      </c>
      <c r="BC95" s="711"/>
      <c r="BD95" s="772">
        <v>300</v>
      </c>
      <c r="BE95" s="773"/>
    </row>
    <row r="96" spans="1:57">
      <c r="A96" s="23"/>
      <c r="B96" s="24"/>
      <c r="C96" s="24"/>
      <c r="D96" s="24"/>
      <c r="E96" s="24"/>
      <c r="F96" s="24"/>
      <c r="G96" s="24"/>
      <c r="H96" s="24"/>
      <c r="I96" s="24"/>
      <c r="J96" s="24"/>
      <c r="K96" s="24"/>
      <c r="L96" s="24"/>
      <c r="M96" s="24"/>
      <c r="N96" s="24"/>
      <c r="O96" s="24"/>
      <c r="P96" s="24"/>
      <c r="Q96" s="24"/>
      <c r="R96" s="523"/>
      <c r="S96" s="523"/>
      <c r="T96" s="24"/>
      <c r="U96" s="24"/>
      <c r="V96" s="24"/>
      <c r="W96" s="24"/>
      <c r="X96" s="24"/>
      <c r="Y96" s="523"/>
      <c r="Z96" s="523"/>
      <c r="AA96" s="24"/>
      <c r="AB96" s="24"/>
      <c r="AC96" s="24"/>
      <c r="AD96" s="24"/>
      <c r="AE96" s="24"/>
      <c r="AF96" s="24"/>
      <c r="AG96" s="221"/>
      <c r="AH96" s="221"/>
      <c r="AI96" s="24"/>
      <c r="AJ96" s="24"/>
      <c r="AK96" s="24"/>
      <c r="AL96" s="24"/>
      <c r="AM96" s="24"/>
      <c r="AN96" s="24"/>
      <c r="AO96" s="24"/>
      <c r="AP96" s="24"/>
      <c r="AQ96" s="24"/>
      <c r="AR96" s="24"/>
      <c r="AS96" s="24"/>
      <c r="AT96" s="24"/>
      <c r="AU96" s="24"/>
      <c r="AV96" s="24"/>
      <c r="AW96" s="48"/>
      <c r="AX96" s="24"/>
      <c r="AY96" s="48"/>
      <c r="AZ96" s="24"/>
      <c r="BA96" s="48"/>
      <c r="BB96" s="24"/>
      <c r="BC96" s="48"/>
      <c r="BD96" s="24"/>
      <c r="BE96" s="48"/>
    </row>
  </sheetData>
  <mergeCells count="557">
    <mergeCell ref="Y81:Z81"/>
    <mergeCell ref="Y82:Z82"/>
    <mergeCell ref="Y84:Z84"/>
    <mergeCell ref="Y85:Z85"/>
    <mergeCell ref="Y95:Z95"/>
    <mergeCell ref="R81:S81"/>
    <mergeCell ref="R82:S82"/>
    <mergeCell ref="R95:S95"/>
    <mergeCell ref="Y7:Z7"/>
    <mergeCell ref="Y8:Z8"/>
    <mergeCell ref="Y10:Z10"/>
    <mergeCell ref="Y11:Z11"/>
    <mergeCell ref="Y55:Z55"/>
    <mergeCell ref="Y56:Z56"/>
    <mergeCell ref="Y57:Z57"/>
    <mergeCell ref="Y58:Z58"/>
    <mergeCell ref="Y59:Z59"/>
    <mergeCell ref="Y61:Z61"/>
    <mergeCell ref="Y62:Z62"/>
    <mergeCell ref="Y63:Z63"/>
    <mergeCell ref="Y64:Z64"/>
    <mergeCell ref="Y65:Z65"/>
    <mergeCell ref="Y67:Z67"/>
    <mergeCell ref="Y68:Z68"/>
    <mergeCell ref="Y69:Z69"/>
    <mergeCell ref="Y70:Z70"/>
    <mergeCell ref="Y71:Z71"/>
    <mergeCell ref="Y73:Z73"/>
    <mergeCell ref="Y74:Z74"/>
    <mergeCell ref="R68:S68"/>
    <mergeCell ref="R69:S69"/>
    <mergeCell ref="R70:S70"/>
    <mergeCell ref="R71:S71"/>
    <mergeCell ref="R73:S73"/>
    <mergeCell ref="R74:S74"/>
    <mergeCell ref="R11:S11"/>
    <mergeCell ref="R55:S55"/>
    <mergeCell ref="R56:S56"/>
    <mergeCell ref="R57:S57"/>
    <mergeCell ref="R58:S58"/>
    <mergeCell ref="R59:S59"/>
    <mergeCell ref="R61:S61"/>
    <mergeCell ref="R62:S62"/>
    <mergeCell ref="R63:S63"/>
    <mergeCell ref="N82:O82"/>
    <mergeCell ref="N95:O95"/>
    <mergeCell ref="N58:O58"/>
    <mergeCell ref="N59:O59"/>
    <mergeCell ref="N61:O61"/>
    <mergeCell ref="N62:O62"/>
    <mergeCell ref="N63:O63"/>
    <mergeCell ref="N64:O64"/>
    <mergeCell ref="N65:O65"/>
    <mergeCell ref="N67:O67"/>
    <mergeCell ref="N68:O68"/>
    <mergeCell ref="N69:O69"/>
    <mergeCell ref="A2:BC2"/>
    <mergeCell ref="A3:BC3"/>
    <mergeCell ref="A4:BC4"/>
    <mergeCell ref="A5:BC5"/>
    <mergeCell ref="A6:BC6"/>
    <mergeCell ref="A83:B83"/>
    <mergeCell ref="A72:B72"/>
    <mergeCell ref="AA29:AB29"/>
    <mergeCell ref="AI29:AJ29"/>
    <mergeCell ref="AK29:AL29"/>
    <mergeCell ref="AV29:AW29"/>
    <mergeCell ref="AX29:AY29"/>
    <mergeCell ref="AZ29:BA29"/>
    <mergeCell ref="BB29:BC29"/>
    <mergeCell ref="AZ69:BA69"/>
    <mergeCell ref="BB69:BC69"/>
    <mergeCell ref="AZ70:BA70"/>
    <mergeCell ref="BB70:BC70"/>
    <mergeCell ref="AZ71:BA71"/>
    <mergeCell ref="BB71:BC71"/>
    <mergeCell ref="AZ73:BA73"/>
    <mergeCell ref="BB73:BC73"/>
    <mergeCell ref="AZ76:BA76"/>
    <mergeCell ref="BB76:BC76"/>
    <mergeCell ref="AZ74:BA74"/>
    <mergeCell ref="BB74:BC74"/>
    <mergeCell ref="BB77:BC77"/>
    <mergeCell ref="AZ72:BA72"/>
    <mergeCell ref="AZ77:BA77"/>
    <mergeCell ref="AZ68:BA68"/>
    <mergeCell ref="BB68:BC68"/>
    <mergeCell ref="AZ84:BA84"/>
    <mergeCell ref="BB84:BC84"/>
    <mergeCell ref="AZ85:BA85"/>
    <mergeCell ref="BB85:BC85"/>
    <mergeCell ref="AZ95:BA95"/>
    <mergeCell ref="BB95:BC95"/>
    <mergeCell ref="BB78:BC78"/>
    <mergeCell ref="AZ80:BA80"/>
    <mergeCell ref="BB80:BC80"/>
    <mergeCell ref="AZ82:BA82"/>
    <mergeCell ref="BB82:BC82"/>
    <mergeCell ref="BB81:BC81"/>
    <mergeCell ref="AZ81:BA81"/>
    <mergeCell ref="AZ78:BA78"/>
    <mergeCell ref="AZ7:BA7"/>
    <mergeCell ref="BB7:BC7"/>
    <mergeCell ref="AZ8:BA8"/>
    <mergeCell ref="BB8:BC8"/>
    <mergeCell ref="AZ10:BA10"/>
    <mergeCell ref="BB10:BC10"/>
    <mergeCell ref="AZ11:BA11"/>
    <mergeCell ref="BB11:BC11"/>
    <mergeCell ref="AZ55:BA55"/>
    <mergeCell ref="BB55:BC55"/>
    <mergeCell ref="AZ56:BA56"/>
    <mergeCell ref="BB56:BC56"/>
    <mergeCell ref="AZ57:BA57"/>
    <mergeCell ref="BB57:BC57"/>
    <mergeCell ref="AZ58:BA58"/>
    <mergeCell ref="BB58:BC58"/>
    <mergeCell ref="AZ59:BA59"/>
    <mergeCell ref="BB59:BC59"/>
    <mergeCell ref="AZ61:BA61"/>
    <mergeCell ref="BB61:BC61"/>
    <mergeCell ref="AZ62:BA62"/>
    <mergeCell ref="BB62:BC62"/>
    <mergeCell ref="AX95:AY95"/>
    <mergeCell ref="AX84:AY84"/>
    <mergeCell ref="AX85:AY85"/>
    <mergeCell ref="AV73:AW73"/>
    <mergeCell ref="AK73:AL73"/>
    <mergeCell ref="AK76:AL76"/>
    <mergeCell ref="AV74:AW74"/>
    <mergeCell ref="AX82:AY82"/>
    <mergeCell ref="AV78:AW78"/>
    <mergeCell ref="AK78:AL78"/>
    <mergeCell ref="AX81:AY81"/>
    <mergeCell ref="AV82:AW82"/>
    <mergeCell ref="AX77:AY77"/>
    <mergeCell ref="AV81:AW81"/>
    <mergeCell ref="AZ63:BA63"/>
    <mergeCell ref="BB63:BC63"/>
    <mergeCell ref="AZ64:BA64"/>
    <mergeCell ref="BB64:BC64"/>
    <mergeCell ref="AZ65:BA65"/>
    <mergeCell ref="BB65:BC65"/>
    <mergeCell ref="AZ67:BA67"/>
    <mergeCell ref="BB67:BC67"/>
    <mergeCell ref="AX61:AY61"/>
    <mergeCell ref="AX62:AY62"/>
    <mergeCell ref="AX63:AY63"/>
    <mergeCell ref="AX64:AY64"/>
    <mergeCell ref="AX65:AY65"/>
    <mergeCell ref="AX67:AY67"/>
    <mergeCell ref="AX68:AY68"/>
    <mergeCell ref="AK85:AL85"/>
    <mergeCell ref="AX69:AY69"/>
    <mergeCell ref="AX70:AY70"/>
    <mergeCell ref="AX71:AY71"/>
    <mergeCell ref="AX73:AY73"/>
    <mergeCell ref="AX76:AY76"/>
    <mergeCell ref="AX78:AY78"/>
    <mergeCell ref="AX80:AY80"/>
    <mergeCell ref="AX74:AY74"/>
    <mergeCell ref="AK82:AL82"/>
    <mergeCell ref="AK65:AL65"/>
    <mergeCell ref="AK67:AL67"/>
    <mergeCell ref="AK68:AL68"/>
    <mergeCell ref="AV69:AW69"/>
    <mergeCell ref="AK69:AL69"/>
    <mergeCell ref="AV61:AW61"/>
    <mergeCell ref="AK81:AL81"/>
    <mergeCell ref="AK58:AL58"/>
    <mergeCell ref="AK59:AL59"/>
    <mergeCell ref="AX7:AY7"/>
    <mergeCell ref="AX8:AY8"/>
    <mergeCell ref="AX10:AY10"/>
    <mergeCell ref="AX11:AY11"/>
    <mergeCell ref="AX55:AY55"/>
    <mergeCell ref="AX56:AY56"/>
    <mergeCell ref="AX57:AY57"/>
    <mergeCell ref="AX58:AY58"/>
    <mergeCell ref="AX59:AY59"/>
    <mergeCell ref="AV56:AW56"/>
    <mergeCell ref="AV8:AW8"/>
    <mergeCell ref="AV57:AW57"/>
    <mergeCell ref="AV58:AW58"/>
    <mergeCell ref="AV59:AW59"/>
    <mergeCell ref="AV55:AW55"/>
    <mergeCell ref="AV10:AW10"/>
    <mergeCell ref="AV11:AW11"/>
    <mergeCell ref="AV7:AW7"/>
    <mergeCell ref="AK7:AL7"/>
    <mergeCell ref="AK8:AL8"/>
    <mergeCell ref="AK10:AL10"/>
    <mergeCell ref="AK11:AL11"/>
    <mergeCell ref="H82:I82"/>
    <mergeCell ref="P76:Q76"/>
    <mergeCell ref="W76:X76"/>
    <mergeCell ref="AA76:AB76"/>
    <mergeCell ref="AG76:AH76"/>
    <mergeCell ref="AI76:AJ76"/>
    <mergeCell ref="H81:I81"/>
    <mergeCell ref="P81:Q81"/>
    <mergeCell ref="W81:X81"/>
    <mergeCell ref="AI82:AJ82"/>
    <mergeCell ref="AG81:AH81"/>
    <mergeCell ref="AI81:AJ81"/>
    <mergeCell ref="P82:Q82"/>
    <mergeCell ref="W82:X82"/>
    <mergeCell ref="AA82:AB82"/>
    <mergeCell ref="AA81:AB81"/>
    <mergeCell ref="AG82:AH82"/>
    <mergeCell ref="AG80:AH80"/>
    <mergeCell ref="AI80:AJ80"/>
    <mergeCell ref="N76:O76"/>
    <mergeCell ref="N77:O77"/>
    <mergeCell ref="N78:O78"/>
    <mergeCell ref="N80:O80"/>
    <mergeCell ref="N81:O81"/>
    <mergeCell ref="AK84:AL84"/>
    <mergeCell ref="D95:E95"/>
    <mergeCell ref="L95:M95"/>
    <mergeCell ref="P95:Q95"/>
    <mergeCell ref="W95:X95"/>
    <mergeCell ref="AA95:AB95"/>
    <mergeCell ref="AG95:AH95"/>
    <mergeCell ref="AI95:AJ95"/>
    <mergeCell ref="AV95:AW95"/>
    <mergeCell ref="H95:I95"/>
    <mergeCell ref="F95:G95"/>
    <mergeCell ref="AK95:AL95"/>
    <mergeCell ref="AV71:AW71"/>
    <mergeCell ref="AK70:AL70"/>
    <mergeCell ref="AK71:AL71"/>
    <mergeCell ref="H71:I71"/>
    <mergeCell ref="N70:O70"/>
    <mergeCell ref="N71:O71"/>
    <mergeCell ref="A91:A93"/>
    <mergeCell ref="A87:A89"/>
    <mergeCell ref="D84:E84"/>
    <mergeCell ref="W84:X84"/>
    <mergeCell ref="AA84:AB84"/>
    <mergeCell ref="AG85:AH85"/>
    <mergeCell ref="AI85:AJ85"/>
    <mergeCell ref="AV85:AW85"/>
    <mergeCell ref="D85:E85"/>
    <mergeCell ref="W85:X85"/>
    <mergeCell ref="AA85:AB85"/>
    <mergeCell ref="AG84:AH84"/>
    <mergeCell ref="AI84:AJ84"/>
    <mergeCell ref="AV84:AW84"/>
    <mergeCell ref="F84:G84"/>
    <mergeCell ref="F85:G85"/>
    <mergeCell ref="H84:I84"/>
    <mergeCell ref="H85:I85"/>
    <mergeCell ref="P71:Q71"/>
    <mergeCell ref="W71:X71"/>
    <mergeCell ref="AA71:AB71"/>
    <mergeCell ref="AG71:AH71"/>
    <mergeCell ref="AI71:AJ71"/>
    <mergeCell ref="D70:E70"/>
    <mergeCell ref="L70:M70"/>
    <mergeCell ref="P70:Q70"/>
    <mergeCell ref="W70:X70"/>
    <mergeCell ref="AA70:AB70"/>
    <mergeCell ref="AG70:AH70"/>
    <mergeCell ref="H70:I70"/>
    <mergeCell ref="A67:A71"/>
    <mergeCell ref="D67:E67"/>
    <mergeCell ref="L67:M67"/>
    <mergeCell ref="P67:Q67"/>
    <mergeCell ref="W67:X67"/>
    <mergeCell ref="AA67:AB67"/>
    <mergeCell ref="AG67:AH67"/>
    <mergeCell ref="AI67:AJ67"/>
    <mergeCell ref="AV67:AW67"/>
    <mergeCell ref="D68:E68"/>
    <mergeCell ref="L68:M68"/>
    <mergeCell ref="P68:Q68"/>
    <mergeCell ref="W68:X68"/>
    <mergeCell ref="AA68:AB68"/>
    <mergeCell ref="AG68:AH68"/>
    <mergeCell ref="AI68:AJ68"/>
    <mergeCell ref="AV68:AW68"/>
    <mergeCell ref="D69:E69"/>
    <mergeCell ref="L69:M69"/>
    <mergeCell ref="AI70:AJ70"/>
    <mergeCell ref="AV70:AW70"/>
    <mergeCell ref="D71:E71"/>
    <mergeCell ref="H68:I68"/>
    <mergeCell ref="L71:M71"/>
    <mergeCell ref="H69:I69"/>
    <mergeCell ref="AG65:AH65"/>
    <mergeCell ref="AI65:AJ65"/>
    <mergeCell ref="AI63:AJ63"/>
    <mergeCell ref="L64:M64"/>
    <mergeCell ref="P64:Q64"/>
    <mergeCell ref="W64:X64"/>
    <mergeCell ref="AA64:AB64"/>
    <mergeCell ref="AG64:AH64"/>
    <mergeCell ref="L63:M63"/>
    <mergeCell ref="P63:Q63"/>
    <mergeCell ref="W63:X63"/>
    <mergeCell ref="AA63:AB63"/>
    <mergeCell ref="AG63:AH63"/>
    <mergeCell ref="AI69:AJ69"/>
    <mergeCell ref="L65:M65"/>
    <mergeCell ref="P65:Q65"/>
    <mergeCell ref="W65:X65"/>
    <mergeCell ref="AA65:AB65"/>
    <mergeCell ref="P69:Q69"/>
    <mergeCell ref="W69:X69"/>
    <mergeCell ref="AA69:AB69"/>
    <mergeCell ref="AG69:AH69"/>
    <mergeCell ref="R64:S64"/>
    <mergeCell ref="AV63:AW63"/>
    <mergeCell ref="AI64:AJ64"/>
    <mergeCell ref="AV64:AW64"/>
    <mergeCell ref="AK63:AL63"/>
    <mergeCell ref="AK64:AL64"/>
    <mergeCell ref="H63:I63"/>
    <mergeCell ref="H64:I64"/>
    <mergeCell ref="H65:I65"/>
    <mergeCell ref="H67:I67"/>
    <mergeCell ref="AV65:AW65"/>
    <mergeCell ref="R65:S65"/>
    <mergeCell ref="R67:S67"/>
    <mergeCell ref="H61:I61"/>
    <mergeCell ref="H62:I62"/>
    <mergeCell ref="AK61:AL61"/>
    <mergeCell ref="AK62:AL62"/>
    <mergeCell ref="L62:M62"/>
    <mergeCell ref="P62:Q62"/>
    <mergeCell ref="W62:X62"/>
    <mergeCell ref="AA62:AB62"/>
    <mergeCell ref="AG62:AH62"/>
    <mergeCell ref="AI62:AJ62"/>
    <mergeCell ref="A10:B10"/>
    <mergeCell ref="D8:E8"/>
    <mergeCell ref="L8:M8"/>
    <mergeCell ref="P8:Q8"/>
    <mergeCell ref="P11:Q11"/>
    <mergeCell ref="A11:B11"/>
    <mergeCell ref="A7:B9"/>
    <mergeCell ref="AI11:AJ11"/>
    <mergeCell ref="A28:A34"/>
    <mergeCell ref="A23:A26"/>
    <mergeCell ref="W11:X11"/>
    <mergeCell ref="AA10:AB10"/>
    <mergeCell ref="AA11:AB11"/>
    <mergeCell ref="N7:O7"/>
    <mergeCell ref="N8:O8"/>
    <mergeCell ref="N10:O10"/>
    <mergeCell ref="N11:O11"/>
    <mergeCell ref="H8:I8"/>
    <mergeCell ref="H10:I10"/>
    <mergeCell ref="AG10:AH10"/>
    <mergeCell ref="AG11:AH11"/>
    <mergeCell ref="AG29:AH29"/>
    <mergeCell ref="AG8:AH8"/>
    <mergeCell ref="AI7:AJ7"/>
    <mergeCell ref="A55:A59"/>
    <mergeCell ref="D55:E55"/>
    <mergeCell ref="D56:E56"/>
    <mergeCell ref="D57:E57"/>
    <mergeCell ref="D58:E58"/>
    <mergeCell ref="D59:E59"/>
    <mergeCell ref="D11:E11"/>
    <mergeCell ref="L11:M11"/>
    <mergeCell ref="F58:G58"/>
    <mergeCell ref="F59:G59"/>
    <mergeCell ref="A13:A21"/>
    <mergeCell ref="L57:M57"/>
    <mergeCell ref="L58:M58"/>
    <mergeCell ref="L59:M59"/>
    <mergeCell ref="L55:M55"/>
    <mergeCell ref="L56:M56"/>
    <mergeCell ref="A37:A44"/>
    <mergeCell ref="A46:A53"/>
    <mergeCell ref="A12:B12"/>
    <mergeCell ref="F11:G11"/>
    <mergeCell ref="F55:G55"/>
    <mergeCell ref="F56:G56"/>
    <mergeCell ref="H11:I11"/>
    <mergeCell ref="F57:G57"/>
    <mergeCell ref="A61:A65"/>
    <mergeCell ref="D61:E61"/>
    <mergeCell ref="A76:A78"/>
    <mergeCell ref="D76:E76"/>
    <mergeCell ref="A80:A82"/>
    <mergeCell ref="D80:E80"/>
    <mergeCell ref="D63:E63"/>
    <mergeCell ref="D65:E65"/>
    <mergeCell ref="F81:G81"/>
    <mergeCell ref="D73:E73"/>
    <mergeCell ref="D78:E78"/>
    <mergeCell ref="D74:E74"/>
    <mergeCell ref="D64:E64"/>
    <mergeCell ref="F61:G61"/>
    <mergeCell ref="F64:G64"/>
    <mergeCell ref="F65:G65"/>
    <mergeCell ref="F67:G67"/>
    <mergeCell ref="F68:G68"/>
    <mergeCell ref="F63:G63"/>
    <mergeCell ref="D82:E82"/>
    <mergeCell ref="D81:E81"/>
    <mergeCell ref="F69:G69"/>
    <mergeCell ref="F70:G70"/>
    <mergeCell ref="F71:G71"/>
    <mergeCell ref="F82:G82"/>
    <mergeCell ref="D62:E62"/>
    <mergeCell ref="F62:G62"/>
    <mergeCell ref="H73:I73"/>
    <mergeCell ref="P73:Q73"/>
    <mergeCell ref="W73:X73"/>
    <mergeCell ref="AA73:AB73"/>
    <mergeCell ref="W56:X56"/>
    <mergeCell ref="AG55:AH55"/>
    <mergeCell ref="AG56:AH56"/>
    <mergeCell ref="AG58:AH58"/>
    <mergeCell ref="AG59:AH59"/>
    <mergeCell ref="H55:I55"/>
    <mergeCell ref="H56:I56"/>
    <mergeCell ref="H57:I57"/>
    <mergeCell ref="H58:I58"/>
    <mergeCell ref="H59:I59"/>
    <mergeCell ref="P55:Q55"/>
    <mergeCell ref="P56:Q56"/>
    <mergeCell ref="P57:Q57"/>
    <mergeCell ref="P58:Q58"/>
    <mergeCell ref="P59:Q59"/>
    <mergeCell ref="W57:X57"/>
    <mergeCell ref="W58:X58"/>
    <mergeCell ref="D77:E77"/>
    <mergeCell ref="F77:G77"/>
    <mergeCell ref="H77:I77"/>
    <mergeCell ref="P77:Q77"/>
    <mergeCell ref="W77:X77"/>
    <mergeCell ref="AA77:AB77"/>
    <mergeCell ref="AG77:AH77"/>
    <mergeCell ref="AI77:AJ77"/>
    <mergeCell ref="AK77:AL77"/>
    <mergeCell ref="Y77:Z77"/>
    <mergeCell ref="R77:S77"/>
    <mergeCell ref="D7:E7"/>
    <mergeCell ref="D10:E10"/>
    <mergeCell ref="P10:Q10"/>
    <mergeCell ref="W10:X10"/>
    <mergeCell ref="W55:X55"/>
    <mergeCell ref="AI57:AJ57"/>
    <mergeCell ref="AI58:AJ58"/>
    <mergeCell ref="AI59:AJ59"/>
    <mergeCell ref="AI56:AJ56"/>
    <mergeCell ref="AI55:AJ55"/>
    <mergeCell ref="AA55:AB55"/>
    <mergeCell ref="AG57:AH57"/>
    <mergeCell ref="AA56:AB56"/>
    <mergeCell ref="AA57:AB57"/>
    <mergeCell ref="AA58:AB58"/>
    <mergeCell ref="AA59:AB59"/>
    <mergeCell ref="W59:X59"/>
    <mergeCell ref="N55:O55"/>
    <mergeCell ref="N56:O56"/>
    <mergeCell ref="N57:O57"/>
    <mergeCell ref="F7:G7"/>
    <mergeCell ref="H7:I7"/>
    <mergeCell ref="AI10:AJ10"/>
    <mergeCell ref="W8:X8"/>
    <mergeCell ref="F8:G8"/>
    <mergeCell ref="F10:G10"/>
    <mergeCell ref="AA8:AB8"/>
    <mergeCell ref="AI8:AJ8"/>
    <mergeCell ref="AA7:AB7"/>
    <mergeCell ref="AG7:AH7"/>
    <mergeCell ref="P7:Q7"/>
    <mergeCell ref="L7:M7"/>
    <mergeCell ref="W7:X7"/>
    <mergeCell ref="R7:S7"/>
    <mergeCell ref="R8:S8"/>
    <mergeCell ref="R10:S10"/>
    <mergeCell ref="AK55:AL55"/>
    <mergeCell ref="AK56:AL56"/>
    <mergeCell ref="AK57:AL57"/>
    <mergeCell ref="AV77:AW77"/>
    <mergeCell ref="H74:I74"/>
    <mergeCell ref="P74:Q74"/>
    <mergeCell ref="AV76:AW76"/>
    <mergeCell ref="F73:G73"/>
    <mergeCell ref="F76:G76"/>
    <mergeCell ref="W74:X74"/>
    <mergeCell ref="AA74:AB74"/>
    <mergeCell ref="AG74:AH74"/>
    <mergeCell ref="AI74:AJ74"/>
    <mergeCell ref="AK74:AL74"/>
    <mergeCell ref="H76:I76"/>
    <mergeCell ref="F74:G74"/>
    <mergeCell ref="J74:K74"/>
    <mergeCell ref="AV62:AW62"/>
    <mergeCell ref="L61:M61"/>
    <mergeCell ref="P61:Q61"/>
    <mergeCell ref="W61:X61"/>
    <mergeCell ref="AA61:AB61"/>
    <mergeCell ref="AG61:AH61"/>
    <mergeCell ref="AI61:AJ61"/>
    <mergeCell ref="F78:G78"/>
    <mergeCell ref="AG73:AH73"/>
    <mergeCell ref="F80:G80"/>
    <mergeCell ref="AV80:AW80"/>
    <mergeCell ref="P80:Q80"/>
    <mergeCell ref="W80:X80"/>
    <mergeCell ref="AA80:AB80"/>
    <mergeCell ref="AK80:AL80"/>
    <mergeCell ref="P78:Q78"/>
    <mergeCell ref="W78:X78"/>
    <mergeCell ref="AA78:AB78"/>
    <mergeCell ref="AG78:AH78"/>
    <mergeCell ref="AI78:AJ78"/>
    <mergeCell ref="H78:I78"/>
    <mergeCell ref="H80:I80"/>
    <mergeCell ref="N73:O73"/>
    <mergeCell ref="N74:O74"/>
    <mergeCell ref="AI73:AJ73"/>
    <mergeCell ref="R80:S80"/>
    <mergeCell ref="Y76:Z76"/>
    <mergeCell ref="Y78:Z78"/>
    <mergeCell ref="Y80:Z80"/>
    <mergeCell ref="R76:S76"/>
    <mergeCell ref="R78:S78"/>
    <mergeCell ref="BD7:BE7"/>
    <mergeCell ref="BD8:BE8"/>
    <mergeCell ref="BD10:BE10"/>
    <mergeCell ref="BD11:BE11"/>
    <mergeCell ref="BD29:BE29"/>
    <mergeCell ref="BD55:BE55"/>
    <mergeCell ref="BD56:BE56"/>
    <mergeCell ref="BD57:BE57"/>
    <mergeCell ref="BD58:BE58"/>
    <mergeCell ref="BD59:BE59"/>
    <mergeCell ref="BD61:BE61"/>
    <mergeCell ref="BD62:BE62"/>
    <mergeCell ref="BD63:BE63"/>
    <mergeCell ref="BD64:BE64"/>
    <mergeCell ref="BD65:BE65"/>
    <mergeCell ref="BD67:BE67"/>
    <mergeCell ref="BD68:BE68"/>
    <mergeCell ref="BD69:BE69"/>
    <mergeCell ref="BD82:BE82"/>
    <mergeCell ref="BD84:BE84"/>
    <mergeCell ref="BD85:BE85"/>
    <mergeCell ref="BD95:BE95"/>
    <mergeCell ref="BD70:BE70"/>
    <mergeCell ref="BD71:BE71"/>
    <mergeCell ref="BD73:BE73"/>
    <mergeCell ref="BD74:BE74"/>
    <mergeCell ref="BD76:BE76"/>
    <mergeCell ref="BD77:BE77"/>
    <mergeCell ref="BD78:BE78"/>
    <mergeCell ref="BD80:BE80"/>
    <mergeCell ref="BD81:BE81"/>
  </mergeCells>
  <hyperlinks>
    <hyperlink ref="A1" location="'Table of Contents'!A1" display="Return to Table of Contents" xr:uid="{00000000-0004-0000-0700-000000000000}"/>
  </hyperlinks>
  <printOptions horizontalCentered="1"/>
  <pageMargins left="0.25" right="0.25" top="0.5" bottom="0.5" header="0" footer="0"/>
  <pageSetup scale="41" orientation="landscape" r:id="rId1"/>
  <headerFooter>
    <oddHeader>&amp;C&amp;"-,Bold"&amp;20Service and Supply Pricing Worksheet&amp;11
&amp;14Group C</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49"/>
  <sheetViews>
    <sheetView showGridLines="0" workbookViewId="0">
      <selection activeCell="L20" sqref="L20"/>
    </sheetView>
  </sheetViews>
  <sheetFormatPr defaultRowHeight="14.4"/>
  <cols>
    <col min="1" max="1" width="25.21875" style="65" customWidth="1"/>
    <col min="2" max="2" width="9.21875" style="65"/>
    <col min="3" max="3" width="12.44140625" customWidth="1"/>
    <col min="4" max="4" width="17.21875" customWidth="1"/>
    <col min="5" max="5" width="21.21875" customWidth="1"/>
    <col min="6" max="6" width="13.21875" customWidth="1"/>
    <col min="7" max="7" width="10.77734375" customWidth="1"/>
    <col min="9" max="9" width="15.21875" customWidth="1"/>
    <col min="11" max="11" width="13" customWidth="1"/>
    <col min="12" max="12" width="12.21875" customWidth="1"/>
    <col min="13" max="13" width="12.77734375" customWidth="1"/>
    <col min="14" max="14" width="10.77734375" customWidth="1"/>
    <col min="15" max="15" width="12.5546875" customWidth="1"/>
  </cols>
  <sheetData>
    <row r="1" spans="1:15">
      <c r="A1" s="323" t="s">
        <v>1790</v>
      </c>
      <c r="C1" s="323" t="s">
        <v>1790</v>
      </c>
    </row>
    <row r="2" spans="1:15" s="101" customFormat="1" ht="23.4">
      <c r="A2" s="216"/>
      <c r="B2" s="216"/>
      <c r="C2" s="605" t="s">
        <v>252</v>
      </c>
      <c r="D2" s="606"/>
      <c r="E2" s="606"/>
      <c r="F2" s="606"/>
      <c r="G2" s="607"/>
      <c r="H2" s="694"/>
      <c r="I2" s="606"/>
      <c r="K2" s="151"/>
    </row>
    <row r="3" spans="1:15" s="101" customFormat="1" ht="18">
      <c r="A3" s="216"/>
      <c r="B3" s="216"/>
      <c r="C3" s="608" t="s">
        <v>253</v>
      </c>
      <c r="D3" s="606"/>
      <c r="E3" s="606"/>
      <c r="F3" s="606"/>
      <c r="G3" s="607"/>
      <c r="H3" s="694"/>
      <c r="I3" s="606"/>
      <c r="K3" s="151"/>
    </row>
    <row r="4" spans="1:15" s="101" customFormat="1" ht="15.6">
      <c r="A4" s="216"/>
      <c r="B4" s="216"/>
      <c r="C4" s="609" t="s">
        <v>275</v>
      </c>
      <c r="D4" s="610"/>
      <c r="E4" s="610"/>
      <c r="F4" s="610"/>
      <c r="G4" s="611"/>
      <c r="H4" s="695"/>
      <c r="I4" s="610"/>
      <c r="K4" s="151"/>
    </row>
    <row r="5" spans="1:15" s="101" customFormat="1" ht="33" customHeight="1">
      <c r="A5" s="601" t="s">
        <v>254</v>
      </c>
      <c r="B5" s="601" t="s">
        <v>255</v>
      </c>
      <c r="C5" s="601" t="s">
        <v>2079</v>
      </c>
      <c r="D5" s="601" t="s">
        <v>257</v>
      </c>
      <c r="E5" s="601" t="s">
        <v>258</v>
      </c>
      <c r="F5" s="601" t="s">
        <v>259</v>
      </c>
      <c r="G5" s="601" t="s">
        <v>260</v>
      </c>
      <c r="H5" s="696" t="s">
        <v>261</v>
      </c>
      <c r="I5" s="612" t="s">
        <v>2080</v>
      </c>
      <c r="J5" s="601" t="s">
        <v>263</v>
      </c>
      <c r="K5" s="836" t="s">
        <v>89</v>
      </c>
      <c r="L5" s="837" t="s">
        <v>1657</v>
      </c>
      <c r="M5" s="837"/>
      <c r="N5" s="837"/>
      <c r="O5" s="837"/>
    </row>
    <row r="6" spans="1:15" s="101" customFormat="1" ht="53.7" customHeight="1">
      <c r="A6" s="602"/>
      <c r="B6" s="602"/>
      <c r="C6" s="602"/>
      <c r="D6" s="602"/>
      <c r="E6" s="602"/>
      <c r="F6" s="602"/>
      <c r="G6" s="602"/>
      <c r="H6" s="697"/>
      <c r="I6" s="613"/>
      <c r="J6" s="602"/>
      <c r="K6" s="836"/>
      <c r="L6" s="152" t="s">
        <v>93</v>
      </c>
      <c r="M6" s="152" t="s">
        <v>264</v>
      </c>
      <c r="N6" s="152" t="s">
        <v>95</v>
      </c>
      <c r="O6" s="152" t="s">
        <v>97</v>
      </c>
    </row>
    <row r="7" spans="1:15" s="101" customFormat="1" ht="15" customHeight="1">
      <c r="A7" s="243" t="s">
        <v>1160</v>
      </c>
      <c r="B7" s="217" t="s">
        <v>1494</v>
      </c>
      <c r="C7" s="95" t="s">
        <v>355</v>
      </c>
      <c r="D7" s="226"/>
      <c r="E7" s="95" t="s">
        <v>1495</v>
      </c>
      <c r="F7" s="186">
        <v>478</v>
      </c>
      <c r="G7" s="153">
        <v>0.03</v>
      </c>
      <c r="H7" s="580">
        <v>150</v>
      </c>
      <c r="I7" s="351">
        <f t="shared" ref="I7:I10" si="0">F7-(F7*G7)+H7</f>
        <v>613.66000000000008</v>
      </c>
      <c r="J7" s="154" t="s">
        <v>1500</v>
      </c>
      <c r="K7" s="71"/>
      <c r="L7" s="68"/>
      <c r="M7" s="68"/>
      <c r="N7" s="68"/>
      <c r="O7" s="68"/>
    </row>
    <row r="8" spans="1:15">
      <c r="A8" s="228"/>
      <c r="B8" s="228"/>
      <c r="C8" s="95"/>
      <c r="D8" s="95" t="s">
        <v>270</v>
      </c>
      <c r="E8" s="95" t="s">
        <v>271</v>
      </c>
      <c r="F8" s="186">
        <v>150</v>
      </c>
      <c r="G8" s="153">
        <v>0.05</v>
      </c>
      <c r="H8" s="580"/>
      <c r="I8" s="351">
        <f t="shared" si="0"/>
        <v>142.5</v>
      </c>
      <c r="J8" s="154" t="s">
        <v>1500</v>
      </c>
      <c r="K8" s="40"/>
      <c r="L8" s="68"/>
      <c r="M8" s="68"/>
      <c r="N8" s="68"/>
      <c r="O8" s="41"/>
    </row>
    <row r="9" spans="1:15">
      <c r="A9" s="228"/>
      <c r="B9" s="228"/>
      <c r="C9" s="95"/>
      <c r="D9" s="95" t="s">
        <v>1422</v>
      </c>
      <c r="E9" s="95" t="s">
        <v>1423</v>
      </c>
      <c r="F9" s="186">
        <v>50</v>
      </c>
      <c r="G9" s="153">
        <v>0.05</v>
      </c>
      <c r="H9" s="580"/>
      <c r="I9" s="351">
        <f t="shared" si="0"/>
        <v>47.5</v>
      </c>
      <c r="J9" s="154" t="s">
        <v>1500</v>
      </c>
      <c r="K9" s="40">
        <v>24</v>
      </c>
      <c r="L9" s="68" t="s">
        <v>244</v>
      </c>
      <c r="M9" s="68" t="s">
        <v>244</v>
      </c>
      <c r="N9" s="68" t="s">
        <v>244</v>
      </c>
      <c r="O9" s="41">
        <v>4.6259860675186559E-2</v>
      </c>
    </row>
    <row r="10" spans="1:15">
      <c r="A10" s="228"/>
      <c r="B10" s="228"/>
      <c r="C10" s="95"/>
      <c r="D10" s="95" t="s">
        <v>1424</v>
      </c>
      <c r="E10" s="95" t="s">
        <v>1425</v>
      </c>
      <c r="F10" s="186">
        <v>228</v>
      </c>
      <c r="G10" s="153">
        <v>0.05</v>
      </c>
      <c r="H10" s="580"/>
      <c r="I10" s="351">
        <f t="shared" si="0"/>
        <v>216.6</v>
      </c>
      <c r="J10" s="154" t="s">
        <v>1500</v>
      </c>
      <c r="K10" s="40">
        <v>36</v>
      </c>
      <c r="L10" s="41">
        <v>2.9172953945737067E-2</v>
      </c>
      <c r="M10" s="41">
        <v>3.173050387976814E-2</v>
      </c>
      <c r="N10" s="41">
        <v>2.9172953945737067E-2</v>
      </c>
      <c r="O10" s="41">
        <v>3.2090249340310774E-2</v>
      </c>
    </row>
    <row r="11" spans="1:15">
      <c r="A11" s="228" t="s">
        <v>461</v>
      </c>
      <c r="B11" s="244" t="s">
        <v>1494</v>
      </c>
      <c r="C11" s="226" t="s">
        <v>356</v>
      </c>
      <c r="D11" s="95"/>
      <c r="E11" s="226" t="s">
        <v>1493</v>
      </c>
      <c r="F11" s="557">
        <v>683</v>
      </c>
      <c r="G11" s="153">
        <v>0.02</v>
      </c>
      <c r="H11" s="580">
        <v>150</v>
      </c>
      <c r="I11" s="351">
        <f t="shared" ref="I11:I14" si="1">F11-(F11*G11)+H11</f>
        <v>819.34</v>
      </c>
      <c r="J11" s="154" t="s">
        <v>1500</v>
      </c>
      <c r="K11" s="40">
        <v>48</v>
      </c>
      <c r="L11" s="41">
        <v>2.2747435976189303E-2</v>
      </c>
      <c r="M11" s="41">
        <v>2.4598178933570122E-2</v>
      </c>
      <c r="N11" s="41">
        <v>2.2747435976189303E-2</v>
      </c>
      <c r="O11" s="41" t="s">
        <v>244</v>
      </c>
    </row>
    <row r="12" spans="1:15">
      <c r="A12" s="228"/>
      <c r="B12" s="228"/>
      <c r="C12" s="95"/>
      <c r="D12" s="95" t="s">
        <v>270</v>
      </c>
      <c r="E12" s="95" t="s">
        <v>271</v>
      </c>
      <c r="F12" s="186">
        <v>150</v>
      </c>
      <c r="G12" s="215">
        <v>0.05</v>
      </c>
      <c r="H12" s="186"/>
      <c r="I12" s="351">
        <f t="shared" si="1"/>
        <v>142.5</v>
      </c>
      <c r="J12" s="154" t="s">
        <v>1500</v>
      </c>
      <c r="K12" s="40">
        <v>60</v>
      </c>
      <c r="L12" s="41">
        <v>1.8904256546730558E-2</v>
      </c>
      <c r="M12" s="41">
        <v>2.0332249766870914E-2</v>
      </c>
      <c r="N12" s="41">
        <v>1.8904256546730558E-2</v>
      </c>
      <c r="O12" s="41" t="s">
        <v>244</v>
      </c>
    </row>
    <row r="13" spans="1:15">
      <c r="A13" s="228"/>
      <c r="B13" s="228"/>
      <c r="C13" s="95"/>
      <c r="D13" s="95" t="s">
        <v>1422</v>
      </c>
      <c r="E13" s="95" t="s">
        <v>1423</v>
      </c>
      <c r="F13" s="186">
        <v>50</v>
      </c>
      <c r="G13" s="215">
        <v>0.05</v>
      </c>
      <c r="H13" s="580"/>
      <c r="I13" s="351">
        <f t="shared" si="1"/>
        <v>47.5</v>
      </c>
      <c r="J13" s="154" t="s">
        <v>1500</v>
      </c>
      <c r="K13" s="45"/>
      <c r="L13" s="233"/>
      <c r="M13" s="233"/>
      <c r="N13" s="233"/>
      <c r="O13" s="233"/>
    </row>
    <row r="14" spans="1:15">
      <c r="A14" s="228"/>
      <c r="B14" s="228"/>
      <c r="C14" s="95"/>
      <c r="D14" s="95" t="s">
        <v>1429</v>
      </c>
      <c r="E14" s="95" t="s">
        <v>1430</v>
      </c>
      <c r="F14" s="186">
        <v>273</v>
      </c>
      <c r="G14" s="215">
        <v>0.05</v>
      </c>
      <c r="H14" s="580"/>
      <c r="I14" s="351">
        <f t="shared" si="1"/>
        <v>259.35000000000002</v>
      </c>
      <c r="J14" s="154" t="s">
        <v>1500</v>
      </c>
      <c r="K14" s="45"/>
      <c r="L14" s="233"/>
      <c r="M14" s="233"/>
      <c r="N14" s="233"/>
      <c r="O14" s="233"/>
    </row>
    <row r="15" spans="1:15" s="101" customFormat="1">
      <c r="A15" s="471" t="s">
        <v>461</v>
      </c>
      <c r="B15" s="225" t="s">
        <v>1494</v>
      </c>
      <c r="C15" s="226" t="s">
        <v>1496</v>
      </c>
      <c r="D15" s="226"/>
      <c r="E15" s="226" t="s">
        <v>1497</v>
      </c>
      <c r="F15" s="557">
        <v>1092</v>
      </c>
      <c r="G15" s="153">
        <v>0.02</v>
      </c>
      <c r="H15" s="580">
        <v>150</v>
      </c>
      <c r="I15" s="351">
        <f t="shared" ref="I15:I16" si="2">F15-(F15*G15)+H15</f>
        <v>1220.1600000000001</v>
      </c>
      <c r="J15" s="154" t="s">
        <v>1500</v>
      </c>
    </row>
    <row r="16" spans="1:15">
      <c r="A16" s="228"/>
      <c r="B16" s="228"/>
      <c r="C16" s="95"/>
      <c r="D16" s="95" t="s">
        <v>1652</v>
      </c>
      <c r="E16" s="95" t="s">
        <v>1653</v>
      </c>
      <c r="F16" s="186">
        <v>340</v>
      </c>
      <c r="G16" s="215">
        <v>0.05</v>
      </c>
      <c r="H16" s="186"/>
      <c r="I16" s="351">
        <f t="shared" si="2"/>
        <v>323</v>
      </c>
      <c r="J16" s="154" t="s">
        <v>1500</v>
      </c>
    </row>
    <row r="17" spans="1:10">
      <c r="A17" s="228"/>
      <c r="B17" s="228"/>
      <c r="C17" s="95"/>
      <c r="D17" s="95" t="s">
        <v>386</v>
      </c>
      <c r="E17" s="95" t="s">
        <v>387</v>
      </c>
      <c r="F17" s="186">
        <v>99</v>
      </c>
      <c r="G17" s="215">
        <v>0.05</v>
      </c>
      <c r="H17" s="186"/>
      <c r="I17" s="351">
        <f t="shared" ref="I17:I29" si="3">F17-(F17*G17)+H17</f>
        <v>94.05</v>
      </c>
      <c r="J17" s="154" t="s">
        <v>1500</v>
      </c>
    </row>
    <row r="18" spans="1:10">
      <c r="A18" s="228"/>
      <c r="B18" s="228"/>
      <c r="C18" s="95"/>
      <c r="D18" s="95" t="s">
        <v>270</v>
      </c>
      <c r="E18" s="95" t="s">
        <v>271</v>
      </c>
      <c r="F18" s="186">
        <v>150</v>
      </c>
      <c r="G18" s="215">
        <v>0.05</v>
      </c>
      <c r="H18" s="186"/>
      <c r="I18" s="351">
        <f t="shared" si="3"/>
        <v>142.5</v>
      </c>
      <c r="J18" s="154" t="s">
        <v>1500</v>
      </c>
    </row>
    <row r="19" spans="1:10">
      <c r="A19" s="228"/>
      <c r="B19" s="228"/>
      <c r="C19" s="95"/>
      <c r="D19" s="95" t="s">
        <v>1422</v>
      </c>
      <c r="E19" s="95" t="s">
        <v>1423</v>
      </c>
      <c r="F19" s="186">
        <v>50</v>
      </c>
      <c r="G19" s="215">
        <v>0.05</v>
      </c>
      <c r="H19" s="186"/>
      <c r="I19" s="351">
        <f t="shared" si="3"/>
        <v>47.5</v>
      </c>
      <c r="J19" s="154" t="s">
        <v>1500</v>
      </c>
    </row>
    <row r="20" spans="1:10">
      <c r="A20" s="228"/>
      <c r="B20" s="228"/>
      <c r="C20" s="95"/>
      <c r="D20" s="95" t="s">
        <v>1437</v>
      </c>
      <c r="E20" s="95" t="s">
        <v>1438</v>
      </c>
      <c r="F20" s="186">
        <v>279</v>
      </c>
      <c r="G20" s="215">
        <v>0.05</v>
      </c>
      <c r="H20" s="186"/>
      <c r="I20" s="351">
        <f t="shared" si="3"/>
        <v>265.05</v>
      </c>
      <c r="J20" s="154" t="s">
        <v>1500</v>
      </c>
    </row>
    <row r="21" spans="1:10">
      <c r="A21" s="228"/>
      <c r="B21" s="228"/>
      <c r="C21" s="95"/>
      <c r="D21" s="95" t="s">
        <v>1450</v>
      </c>
      <c r="E21" s="95" t="s">
        <v>1451</v>
      </c>
      <c r="F21" s="186">
        <v>299</v>
      </c>
      <c r="G21" s="215">
        <v>0.05</v>
      </c>
      <c r="H21" s="186"/>
      <c r="I21" s="351">
        <f t="shared" si="3"/>
        <v>284.05</v>
      </c>
      <c r="J21" s="154" t="s">
        <v>1500</v>
      </c>
    </row>
    <row r="22" spans="1:10">
      <c r="A22" s="228"/>
      <c r="B22" s="228"/>
      <c r="C22" s="95"/>
      <c r="D22" s="95" t="s">
        <v>1195</v>
      </c>
      <c r="E22" s="95" t="s">
        <v>1196</v>
      </c>
      <c r="F22" s="186">
        <v>299</v>
      </c>
      <c r="G22" s="215">
        <v>0.05</v>
      </c>
      <c r="H22" s="186"/>
      <c r="I22" s="351">
        <f t="shared" si="3"/>
        <v>284.05</v>
      </c>
      <c r="J22" s="154" t="s">
        <v>1500</v>
      </c>
    </row>
    <row r="23" spans="1:10">
      <c r="A23" s="228"/>
      <c r="B23" s="228"/>
      <c r="C23" s="95"/>
      <c r="D23" s="95" t="s">
        <v>574</v>
      </c>
      <c r="E23" s="95" t="s">
        <v>575</v>
      </c>
      <c r="F23" s="186">
        <v>0</v>
      </c>
      <c r="G23" s="215">
        <v>0.05</v>
      </c>
      <c r="H23" s="186"/>
      <c r="I23" s="351">
        <f t="shared" si="3"/>
        <v>0</v>
      </c>
      <c r="J23" s="154" t="s">
        <v>1500</v>
      </c>
    </row>
    <row r="24" spans="1:10">
      <c r="A24" s="228"/>
      <c r="B24" s="228"/>
      <c r="C24" s="95"/>
      <c r="D24" s="95" t="s">
        <v>576</v>
      </c>
      <c r="E24" s="95" t="s">
        <v>577</v>
      </c>
      <c r="F24" s="186">
        <v>0</v>
      </c>
      <c r="G24" s="215">
        <v>0.05</v>
      </c>
      <c r="H24" s="186"/>
      <c r="I24" s="351">
        <f t="shared" si="3"/>
        <v>0</v>
      </c>
      <c r="J24" s="154" t="s">
        <v>1500</v>
      </c>
    </row>
    <row r="25" spans="1:10">
      <c r="A25" s="228"/>
      <c r="B25" s="228"/>
      <c r="C25" s="95"/>
      <c r="D25" s="95" t="s">
        <v>1439</v>
      </c>
      <c r="E25" s="95" t="s">
        <v>1440</v>
      </c>
      <c r="F25" s="186">
        <v>0</v>
      </c>
      <c r="G25" s="215">
        <v>0.05</v>
      </c>
      <c r="H25" s="186"/>
      <c r="I25" s="351">
        <f t="shared" si="3"/>
        <v>0</v>
      </c>
      <c r="J25" s="154" t="s">
        <v>1500</v>
      </c>
    </row>
    <row r="26" spans="1:10">
      <c r="A26" s="228"/>
      <c r="B26" s="228"/>
      <c r="C26" s="95"/>
      <c r="D26" s="95" t="s">
        <v>1498</v>
      </c>
      <c r="E26" s="95" t="s">
        <v>1499</v>
      </c>
      <c r="F26" s="186">
        <v>682</v>
      </c>
      <c r="G26" s="215">
        <v>0.05</v>
      </c>
      <c r="H26" s="186"/>
      <c r="I26" s="351">
        <f t="shared" si="3"/>
        <v>647.9</v>
      </c>
      <c r="J26" s="154" t="s">
        <v>1500</v>
      </c>
    </row>
    <row r="27" spans="1:10">
      <c r="A27" s="228"/>
      <c r="B27" s="228"/>
      <c r="C27" s="95"/>
      <c r="D27" s="95" t="s">
        <v>1452</v>
      </c>
      <c r="E27" s="95" t="s">
        <v>1451</v>
      </c>
      <c r="F27" s="186">
        <v>299</v>
      </c>
      <c r="G27" s="215">
        <v>0.05</v>
      </c>
      <c r="H27" s="186"/>
      <c r="I27" s="351">
        <f t="shared" si="3"/>
        <v>284.05</v>
      </c>
      <c r="J27" s="154" t="s">
        <v>1500</v>
      </c>
    </row>
    <row r="28" spans="1:10">
      <c r="A28" s="228"/>
      <c r="B28" s="228"/>
      <c r="C28" s="95"/>
      <c r="D28" s="95" t="s">
        <v>1445</v>
      </c>
      <c r="E28" s="95" t="s">
        <v>1198</v>
      </c>
      <c r="F28" s="186">
        <v>75</v>
      </c>
      <c r="G28" s="215">
        <v>0.05</v>
      </c>
      <c r="H28" s="186"/>
      <c r="I28" s="351">
        <f t="shared" si="3"/>
        <v>71.25</v>
      </c>
      <c r="J28" s="154" t="s">
        <v>1500</v>
      </c>
    </row>
    <row r="29" spans="1:10">
      <c r="A29" s="228"/>
      <c r="B29" s="228"/>
      <c r="C29" s="95"/>
      <c r="D29" s="95" t="s">
        <v>1446</v>
      </c>
      <c r="E29" s="95" t="s">
        <v>1447</v>
      </c>
      <c r="F29" s="186">
        <v>272</v>
      </c>
      <c r="G29" s="215">
        <v>0.05</v>
      </c>
      <c r="H29" s="186"/>
      <c r="I29" s="351">
        <f t="shared" si="3"/>
        <v>258.39999999999998</v>
      </c>
      <c r="J29" s="154" t="s">
        <v>1500</v>
      </c>
    </row>
    <row r="30" spans="1:10">
      <c r="A30" s="228"/>
      <c r="B30" s="228"/>
      <c r="C30" s="95"/>
      <c r="D30" s="95"/>
      <c r="E30" s="95"/>
      <c r="F30" s="186"/>
      <c r="G30" s="215"/>
      <c r="H30" s="186"/>
      <c r="I30" s="351"/>
      <c r="J30" s="154"/>
    </row>
    <row r="31" spans="1:10" s="101" customFormat="1">
      <c r="A31" s="471" t="s">
        <v>461</v>
      </c>
      <c r="B31" s="225" t="s">
        <v>1494</v>
      </c>
      <c r="C31" s="226" t="s">
        <v>2181</v>
      </c>
      <c r="E31" s="226" t="s">
        <v>2182</v>
      </c>
      <c r="F31" s="557">
        <v>2520</v>
      </c>
      <c r="G31" s="153">
        <v>0.02</v>
      </c>
      <c r="H31" s="557"/>
      <c r="I31" s="351">
        <f t="shared" ref="I31:I44" si="4">F31-(F31*G31)+H31</f>
        <v>2469.6</v>
      </c>
      <c r="J31" s="154" t="s">
        <v>1500</v>
      </c>
    </row>
    <row r="32" spans="1:10">
      <c r="A32" s="471"/>
      <c r="B32" s="471"/>
      <c r="C32" s="226"/>
      <c r="D32" s="226" t="s">
        <v>1170</v>
      </c>
      <c r="E32" s="226" t="s">
        <v>1171</v>
      </c>
      <c r="F32" s="557">
        <v>499</v>
      </c>
      <c r="G32" s="215">
        <v>0.05</v>
      </c>
      <c r="H32" s="557"/>
      <c r="I32" s="351">
        <f t="shared" si="4"/>
        <v>474.05</v>
      </c>
      <c r="J32" s="154" t="s">
        <v>1500</v>
      </c>
    </row>
    <row r="33" spans="1:10">
      <c r="A33" s="471"/>
      <c r="B33" s="471"/>
      <c r="C33" s="226"/>
      <c r="D33" s="226" t="s">
        <v>1172</v>
      </c>
      <c r="E33" s="226" t="s">
        <v>1173</v>
      </c>
      <c r="F33" s="557">
        <v>59</v>
      </c>
      <c r="G33" s="215">
        <v>0.05</v>
      </c>
      <c r="H33" s="557"/>
      <c r="I33" s="351">
        <f t="shared" si="4"/>
        <v>56.05</v>
      </c>
      <c r="J33" s="154" t="s">
        <v>1500</v>
      </c>
    </row>
    <row r="34" spans="1:10">
      <c r="A34" s="471"/>
      <c r="B34" s="471"/>
      <c r="C34" s="226"/>
      <c r="D34" s="226" t="s">
        <v>1180</v>
      </c>
      <c r="E34" s="226" t="s">
        <v>1181</v>
      </c>
      <c r="F34" s="557">
        <v>349</v>
      </c>
      <c r="G34" s="215">
        <v>0.05</v>
      </c>
      <c r="H34" s="557"/>
      <c r="I34" s="351">
        <f t="shared" si="4"/>
        <v>331.55</v>
      </c>
      <c r="J34" s="154" t="s">
        <v>1500</v>
      </c>
    </row>
    <row r="35" spans="1:10">
      <c r="A35" s="471"/>
      <c r="B35" s="471"/>
      <c r="C35" s="226"/>
      <c r="D35" s="226" t="s">
        <v>1185</v>
      </c>
      <c r="E35" s="226" t="s">
        <v>397</v>
      </c>
      <c r="F35" s="557">
        <v>349</v>
      </c>
      <c r="G35" s="215">
        <v>0.05</v>
      </c>
      <c r="H35" s="557"/>
      <c r="I35" s="351">
        <f t="shared" si="4"/>
        <v>331.55</v>
      </c>
      <c r="J35" s="154" t="s">
        <v>1500</v>
      </c>
    </row>
    <row r="36" spans="1:10">
      <c r="A36" s="471"/>
      <c r="B36" s="471"/>
      <c r="C36" s="226"/>
      <c r="D36" s="226" t="s">
        <v>2183</v>
      </c>
      <c r="E36" s="226" t="s">
        <v>1189</v>
      </c>
      <c r="F36" s="557">
        <v>600</v>
      </c>
      <c r="G36" s="215">
        <v>0.05</v>
      </c>
      <c r="H36" s="557"/>
      <c r="I36" s="351">
        <f t="shared" si="4"/>
        <v>570</v>
      </c>
      <c r="J36" s="154" t="s">
        <v>1500</v>
      </c>
    </row>
    <row r="37" spans="1:10">
      <c r="A37" s="471"/>
      <c r="B37" s="471"/>
      <c r="C37" s="226"/>
      <c r="D37" s="226" t="s">
        <v>1190</v>
      </c>
      <c r="E37" s="226" t="s">
        <v>1191</v>
      </c>
      <c r="F37" s="557">
        <v>999</v>
      </c>
      <c r="G37" s="215">
        <v>0.05</v>
      </c>
      <c r="H37" s="557"/>
      <c r="I37" s="351">
        <f t="shared" si="4"/>
        <v>949.05</v>
      </c>
      <c r="J37" s="154" t="s">
        <v>1500</v>
      </c>
    </row>
    <row r="38" spans="1:10">
      <c r="A38" s="471"/>
      <c r="B38" s="471"/>
      <c r="C38" s="226"/>
      <c r="D38" s="226" t="s">
        <v>1194</v>
      </c>
      <c r="E38" s="226" t="s">
        <v>604</v>
      </c>
      <c r="F38" s="557">
        <v>279</v>
      </c>
      <c r="G38" s="215">
        <v>0.05</v>
      </c>
      <c r="H38" s="557"/>
      <c r="I38" s="351">
        <f t="shared" si="4"/>
        <v>265.05</v>
      </c>
      <c r="J38" s="154" t="s">
        <v>1500</v>
      </c>
    </row>
    <row r="39" spans="1:10">
      <c r="A39" s="471"/>
      <c r="B39" s="471"/>
      <c r="C39" s="226"/>
      <c r="D39" s="226" t="s">
        <v>1195</v>
      </c>
      <c r="E39" s="226" t="s">
        <v>1196</v>
      </c>
      <c r="F39" s="557">
        <v>299</v>
      </c>
      <c r="G39" s="215">
        <v>0.05</v>
      </c>
      <c r="H39" s="557"/>
      <c r="I39" s="351">
        <f t="shared" si="4"/>
        <v>284.05</v>
      </c>
      <c r="J39" s="154" t="s">
        <v>1500</v>
      </c>
    </row>
    <row r="40" spans="1:10">
      <c r="A40" s="471"/>
      <c r="B40" s="471"/>
      <c r="C40" s="226"/>
      <c r="D40" s="226" t="s">
        <v>574</v>
      </c>
      <c r="E40" s="226" t="s">
        <v>575</v>
      </c>
      <c r="F40" s="557">
        <v>0</v>
      </c>
      <c r="G40" s="215">
        <v>0.05</v>
      </c>
      <c r="H40" s="557"/>
      <c r="I40" s="351">
        <f t="shared" si="4"/>
        <v>0</v>
      </c>
      <c r="J40" s="154" t="s">
        <v>1500</v>
      </c>
    </row>
    <row r="41" spans="1:10">
      <c r="A41" s="471"/>
      <c r="B41" s="471"/>
      <c r="C41" s="226"/>
      <c r="D41" s="226" t="s">
        <v>576</v>
      </c>
      <c r="E41" s="226" t="s">
        <v>577</v>
      </c>
      <c r="F41" s="557">
        <v>0</v>
      </c>
      <c r="G41" s="215">
        <v>0.05</v>
      </c>
      <c r="H41" s="557"/>
      <c r="I41" s="351">
        <f t="shared" si="4"/>
        <v>0</v>
      </c>
      <c r="J41" s="154" t="s">
        <v>1500</v>
      </c>
    </row>
    <row r="42" spans="1:10">
      <c r="A42" s="471"/>
      <c r="B42" s="471"/>
      <c r="C42" s="226"/>
      <c r="D42" s="226" t="s">
        <v>1439</v>
      </c>
      <c r="E42" s="226" t="s">
        <v>1440</v>
      </c>
      <c r="F42" s="557">
        <v>0</v>
      </c>
      <c r="G42" s="215">
        <v>0.05</v>
      </c>
      <c r="H42" s="557"/>
      <c r="I42" s="351">
        <f t="shared" si="4"/>
        <v>0</v>
      </c>
      <c r="J42" s="154" t="s">
        <v>1500</v>
      </c>
    </row>
    <row r="43" spans="1:10">
      <c r="A43" s="471"/>
      <c r="B43" s="471"/>
      <c r="C43" s="226"/>
      <c r="D43" s="226" t="s">
        <v>2184</v>
      </c>
      <c r="E43" s="226" t="s">
        <v>2185</v>
      </c>
      <c r="F43" s="557">
        <v>799</v>
      </c>
      <c r="G43" s="215">
        <v>0.05</v>
      </c>
      <c r="H43" s="557"/>
      <c r="I43" s="351">
        <f t="shared" si="4"/>
        <v>759.05</v>
      </c>
      <c r="J43" s="154" t="s">
        <v>1500</v>
      </c>
    </row>
    <row r="44" spans="1:10">
      <c r="A44" s="471"/>
      <c r="B44" s="471"/>
      <c r="C44" s="226"/>
      <c r="D44" s="226" t="s">
        <v>2186</v>
      </c>
      <c r="E44" s="226" t="s">
        <v>2187</v>
      </c>
      <c r="F44" s="557">
        <v>1499</v>
      </c>
      <c r="G44" s="215">
        <v>0.05</v>
      </c>
      <c r="H44" s="557"/>
      <c r="I44" s="351">
        <f t="shared" si="4"/>
        <v>1424.05</v>
      </c>
      <c r="J44" s="154" t="s">
        <v>1500</v>
      </c>
    </row>
    <row r="45" spans="1:10">
      <c r="A45" s="228"/>
      <c r="B45" s="228"/>
      <c r="C45" s="95"/>
      <c r="D45" s="95"/>
      <c r="E45" s="95"/>
      <c r="F45" s="186"/>
      <c r="G45" s="215"/>
      <c r="H45" s="186"/>
      <c r="I45" s="351"/>
      <c r="J45" s="154"/>
    </row>
    <row r="46" spans="1:10" hidden="1">
      <c r="A46" s="228"/>
      <c r="B46" s="228"/>
      <c r="C46" s="95"/>
      <c r="D46" s="95"/>
      <c r="E46" s="95"/>
      <c r="F46" s="186"/>
      <c r="G46" s="215"/>
      <c r="H46" s="186"/>
      <c r="I46" s="351"/>
      <c r="J46" s="154"/>
    </row>
    <row r="47" spans="1:10" hidden="1">
      <c r="A47" s="228"/>
      <c r="B47" s="228"/>
      <c r="C47" s="95"/>
      <c r="D47" s="95"/>
      <c r="E47" s="95"/>
      <c r="F47" s="186"/>
      <c r="G47" s="215"/>
      <c r="H47" s="186"/>
      <c r="I47" s="351"/>
      <c r="J47" s="154"/>
    </row>
    <row r="48" spans="1:10" hidden="1">
      <c r="A48" s="228"/>
      <c r="B48" s="228"/>
      <c r="C48" s="95"/>
      <c r="D48" s="95"/>
      <c r="E48" s="95"/>
      <c r="F48" s="186"/>
      <c r="G48" s="215"/>
      <c r="H48" s="186"/>
      <c r="I48" s="351"/>
      <c r="J48" s="154"/>
    </row>
    <row r="49" spans="1:10" hidden="1">
      <c r="A49" s="228"/>
      <c r="B49" s="228"/>
      <c r="C49" s="95"/>
      <c r="D49" s="95"/>
      <c r="E49" s="95"/>
      <c r="F49" s="186"/>
      <c r="G49" s="215"/>
      <c r="H49" s="186"/>
      <c r="I49" s="351"/>
      <c r="J49" s="154"/>
    </row>
    <row r="50" spans="1:10" hidden="1">
      <c r="A50" s="228"/>
      <c r="B50" s="228"/>
      <c r="C50" s="95"/>
      <c r="D50" s="95"/>
      <c r="E50" s="95"/>
      <c r="F50" s="186"/>
      <c r="G50" s="215"/>
      <c r="H50" s="186"/>
      <c r="I50" s="351"/>
      <c r="J50" s="154"/>
    </row>
    <row r="51" spans="1:10" hidden="1">
      <c r="A51" s="228"/>
      <c r="B51" s="228"/>
      <c r="C51" s="95"/>
      <c r="D51" s="95"/>
      <c r="E51" s="95"/>
      <c r="F51" s="186"/>
      <c r="G51" s="215"/>
      <c r="H51" s="186"/>
      <c r="I51" s="351"/>
      <c r="J51" s="154"/>
    </row>
    <row r="52" spans="1:10" s="101" customFormat="1">
      <c r="A52" s="471" t="s">
        <v>1501</v>
      </c>
      <c r="B52" s="225" t="s">
        <v>1502</v>
      </c>
      <c r="C52" s="226" t="s">
        <v>1503</v>
      </c>
      <c r="D52" s="226"/>
      <c r="E52" s="226" t="s">
        <v>1504</v>
      </c>
      <c r="F52" s="557">
        <v>1229</v>
      </c>
      <c r="G52" s="215">
        <v>0.08</v>
      </c>
      <c r="H52" s="557">
        <v>150</v>
      </c>
      <c r="I52" s="351">
        <f t="shared" ref="I52:I65" si="5">F52-(F52*G52)+H52</f>
        <v>1280.68</v>
      </c>
      <c r="J52" s="154" t="s">
        <v>1500</v>
      </c>
    </row>
    <row r="53" spans="1:10">
      <c r="A53" s="228"/>
      <c r="B53" s="228"/>
      <c r="C53" s="95"/>
      <c r="D53" s="95" t="s">
        <v>1652</v>
      </c>
      <c r="E53" s="95" t="s">
        <v>1653</v>
      </c>
      <c r="F53" s="186">
        <v>340</v>
      </c>
      <c r="G53" s="215">
        <v>0.05</v>
      </c>
      <c r="H53" s="186"/>
      <c r="I53" s="351">
        <f t="shared" si="5"/>
        <v>323</v>
      </c>
      <c r="J53" s="154" t="s">
        <v>1500</v>
      </c>
    </row>
    <row r="54" spans="1:10">
      <c r="A54" s="228"/>
      <c r="B54" s="228"/>
      <c r="C54" s="95"/>
      <c r="D54" s="95" t="s">
        <v>386</v>
      </c>
      <c r="E54" s="95" t="s">
        <v>387</v>
      </c>
      <c r="F54" s="186">
        <v>99</v>
      </c>
      <c r="G54" s="215">
        <v>0.05</v>
      </c>
      <c r="H54" s="186"/>
      <c r="I54" s="351">
        <f t="shared" si="5"/>
        <v>94.05</v>
      </c>
      <c r="J54" s="154" t="s">
        <v>1500</v>
      </c>
    </row>
    <row r="55" spans="1:10">
      <c r="A55" s="228"/>
      <c r="B55" s="228"/>
      <c r="C55" s="95"/>
      <c r="D55" s="95" t="s">
        <v>270</v>
      </c>
      <c r="E55" s="95" t="s">
        <v>271</v>
      </c>
      <c r="F55" s="186">
        <v>150</v>
      </c>
      <c r="G55" s="215">
        <v>0.05</v>
      </c>
      <c r="H55" s="186"/>
      <c r="I55" s="351">
        <f t="shared" si="5"/>
        <v>142.5</v>
      </c>
      <c r="J55" s="154" t="s">
        <v>1500</v>
      </c>
    </row>
    <row r="56" spans="1:10">
      <c r="A56" s="228"/>
      <c r="B56" s="228"/>
      <c r="C56" s="95"/>
      <c r="D56" s="95" t="s">
        <v>1422</v>
      </c>
      <c r="E56" s="95" t="s">
        <v>1423</v>
      </c>
      <c r="F56" s="186">
        <v>50</v>
      </c>
      <c r="G56" s="215">
        <v>0.05</v>
      </c>
      <c r="H56" s="186"/>
      <c r="I56" s="351">
        <f t="shared" si="5"/>
        <v>47.5</v>
      </c>
      <c r="J56" s="154" t="s">
        <v>1500</v>
      </c>
    </row>
    <row r="57" spans="1:10">
      <c r="A57" s="228"/>
      <c r="B57" s="228"/>
      <c r="C57" s="95"/>
      <c r="D57" s="95" t="s">
        <v>1437</v>
      </c>
      <c r="E57" s="95" t="s">
        <v>1438</v>
      </c>
      <c r="F57" s="186">
        <v>279</v>
      </c>
      <c r="G57" s="215">
        <v>0.05</v>
      </c>
      <c r="H57" s="186"/>
      <c r="I57" s="351">
        <f t="shared" si="5"/>
        <v>265.05</v>
      </c>
      <c r="J57" s="154" t="s">
        <v>1500</v>
      </c>
    </row>
    <row r="58" spans="1:10">
      <c r="A58" s="228"/>
      <c r="B58" s="228"/>
      <c r="C58" s="95"/>
      <c r="D58" s="95" t="s">
        <v>1195</v>
      </c>
      <c r="E58" s="95" t="s">
        <v>1196</v>
      </c>
      <c r="F58" s="186">
        <v>299</v>
      </c>
      <c r="G58" s="215">
        <v>0.05</v>
      </c>
      <c r="H58" s="186"/>
      <c r="I58" s="351">
        <f t="shared" si="5"/>
        <v>284.05</v>
      </c>
      <c r="J58" s="154" t="s">
        <v>1500</v>
      </c>
    </row>
    <row r="59" spans="1:10">
      <c r="A59" s="228"/>
      <c r="B59" s="228"/>
      <c r="C59" s="95"/>
      <c r="D59" s="95" t="s">
        <v>574</v>
      </c>
      <c r="E59" s="95" t="s">
        <v>575</v>
      </c>
      <c r="F59" s="186">
        <v>0</v>
      </c>
      <c r="G59" s="215">
        <v>0.05</v>
      </c>
      <c r="H59" s="186"/>
      <c r="I59" s="351">
        <f t="shared" si="5"/>
        <v>0</v>
      </c>
      <c r="J59" s="154" t="s">
        <v>1500</v>
      </c>
    </row>
    <row r="60" spans="1:10">
      <c r="A60" s="228"/>
      <c r="B60" s="228"/>
      <c r="C60" s="95"/>
      <c r="D60" s="95" t="s">
        <v>576</v>
      </c>
      <c r="E60" s="95" t="s">
        <v>577</v>
      </c>
      <c r="F60" s="186">
        <v>0</v>
      </c>
      <c r="G60" s="215">
        <v>0.05</v>
      </c>
      <c r="H60" s="186"/>
      <c r="I60" s="351">
        <f t="shared" si="5"/>
        <v>0</v>
      </c>
      <c r="J60" s="154" t="s">
        <v>1500</v>
      </c>
    </row>
    <row r="61" spans="1:10">
      <c r="A61" s="228"/>
      <c r="B61" s="228"/>
      <c r="C61" s="95"/>
      <c r="D61" s="95" t="s">
        <v>1439</v>
      </c>
      <c r="E61" s="95" t="s">
        <v>1440</v>
      </c>
      <c r="F61" s="186">
        <v>0</v>
      </c>
      <c r="G61" s="215">
        <v>0.05</v>
      </c>
      <c r="H61" s="186"/>
      <c r="I61" s="351">
        <f t="shared" si="5"/>
        <v>0</v>
      </c>
      <c r="J61" s="154" t="s">
        <v>1500</v>
      </c>
    </row>
    <row r="62" spans="1:10">
      <c r="A62" s="228"/>
      <c r="B62" s="228"/>
      <c r="C62" s="95"/>
      <c r="D62" s="95" t="s">
        <v>1505</v>
      </c>
      <c r="E62" s="95" t="s">
        <v>1506</v>
      </c>
      <c r="F62" s="186">
        <v>682</v>
      </c>
      <c r="G62" s="215">
        <v>0.05</v>
      </c>
      <c r="H62" s="186"/>
      <c r="I62" s="351">
        <f t="shared" si="5"/>
        <v>647.9</v>
      </c>
      <c r="J62" s="154" t="s">
        <v>1500</v>
      </c>
    </row>
    <row r="63" spans="1:10">
      <c r="A63" s="228"/>
      <c r="B63" s="228"/>
      <c r="C63" s="95"/>
      <c r="D63" s="95" t="s">
        <v>1443</v>
      </c>
      <c r="E63" s="95" t="s">
        <v>1444</v>
      </c>
      <c r="F63" s="186">
        <v>272</v>
      </c>
      <c r="G63" s="215">
        <v>0.05</v>
      </c>
      <c r="H63" s="186"/>
      <c r="I63" s="351">
        <f t="shared" si="5"/>
        <v>258.39999999999998</v>
      </c>
      <c r="J63" s="154" t="s">
        <v>1500</v>
      </c>
    </row>
    <row r="64" spans="1:10">
      <c r="A64" s="228"/>
      <c r="B64" s="228"/>
      <c r="C64" s="95"/>
      <c r="D64" s="95" t="s">
        <v>1445</v>
      </c>
      <c r="E64" s="95" t="s">
        <v>1198</v>
      </c>
      <c r="F64" s="186">
        <v>75</v>
      </c>
      <c r="G64" s="215">
        <v>0.05</v>
      </c>
      <c r="H64" s="186"/>
      <c r="I64" s="351">
        <f t="shared" si="5"/>
        <v>71.25</v>
      </c>
      <c r="J64" s="154" t="s">
        <v>1500</v>
      </c>
    </row>
    <row r="65" spans="1:10">
      <c r="A65" s="228"/>
      <c r="B65" s="228"/>
      <c r="C65" s="95"/>
      <c r="D65" s="95" t="s">
        <v>1446</v>
      </c>
      <c r="E65" s="95" t="s">
        <v>1447</v>
      </c>
      <c r="F65" s="186">
        <v>272</v>
      </c>
      <c r="G65" s="215">
        <v>0.05</v>
      </c>
      <c r="H65" s="186"/>
      <c r="I65" s="351">
        <f t="shared" si="5"/>
        <v>258.39999999999998</v>
      </c>
      <c r="J65" s="154" t="s">
        <v>1500</v>
      </c>
    </row>
    <row r="66" spans="1:10">
      <c r="A66" s="228" t="s">
        <v>1501</v>
      </c>
      <c r="B66" s="244" t="s">
        <v>1502</v>
      </c>
      <c r="C66" s="95" t="s">
        <v>357</v>
      </c>
      <c r="D66" s="95"/>
      <c r="E66" s="95" t="s">
        <v>1507</v>
      </c>
      <c r="F66" s="186">
        <v>1314</v>
      </c>
      <c r="G66" s="215">
        <v>0.08</v>
      </c>
      <c r="H66" s="186">
        <v>150</v>
      </c>
      <c r="I66" s="351">
        <f t="shared" ref="I66:I80" si="6">F66-(F66*G66)+H66</f>
        <v>1358.88</v>
      </c>
      <c r="J66" s="154" t="s">
        <v>1500</v>
      </c>
    </row>
    <row r="67" spans="1:10">
      <c r="A67" s="228"/>
      <c r="B67" s="228"/>
      <c r="C67" s="95"/>
      <c r="D67" s="95" t="s">
        <v>1459</v>
      </c>
      <c r="E67" s="95" t="s">
        <v>1460</v>
      </c>
      <c r="F67" s="186">
        <v>284</v>
      </c>
      <c r="G67" s="215">
        <v>0.05</v>
      </c>
      <c r="H67" s="186"/>
      <c r="I67" s="351">
        <f t="shared" si="6"/>
        <v>269.8</v>
      </c>
      <c r="J67" s="154" t="s">
        <v>1500</v>
      </c>
    </row>
    <row r="68" spans="1:10">
      <c r="A68" s="228"/>
      <c r="B68" s="228"/>
      <c r="C68" s="95"/>
      <c r="D68" s="95" t="s">
        <v>270</v>
      </c>
      <c r="E68" s="95" t="s">
        <v>271</v>
      </c>
      <c r="F68" s="186">
        <v>150</v>
      </c>
      <c r="G68" s="215">
        <v>0.05</v>
      </c>
      <c r="H68" s="186"/>
      <c r="I68" s="351">
        <f t="shared" si="6"/>
        <v>142.5</v>
      </c>
      <c r="J68" s="154" t="s">
        <v>1500</v>
      </c>
    </row>
    <row r="69" spans="1:10">
      <c r="A69" s="228"/>
      <c r="B69" s="228"/>
      <c r="C69" s="95"/>
      <c r="D69" s="95" t="s">
        <v>1461</v>
      </c>
      <c r="E69" s="95" t="s">
        <v>397</v>
      </c>
      <c r="F69" s="186">
        <v>374</v>
      </c>
      <c r="G69" s="215">
        <v>0.05</v>
      </c>
      <c r="H69" s="186"/>
      <c r="I69" s="351">
        <f t="shared" si="6"/>
        <v>355.3</v>
      </c>
      <c r="J69" s="154" t="s">
        <v>1500</v>
      </c>
    </row>
    <row r="70" spans="1:10">
      <c r="A70" s="228"/>
      <c r="B70" s="228"/>
      <c r="C70" s="95"/>
      <c r="D70" s="95" t="s">
        <v>1462</v>
      </c>
      <c r="E70" s="95" t="s">
        <v>1463</v>
      </c>
      <c r="F70" s="186">
        <v>227</v>
      </c>
      <c r="G70" s="215">
        <v>0.05</v>
      </c>
      <c r="H70" s="186"/>
      <c r="I70" s="351">
        <f t="shared" si="6"/>
        <v>215.65</v>
      </c>
      <c r="J70" s="154" t="s">
        <v>1500</v>
      </c>
    </row>
    <row r="71" spans="1:10">
      <c r="A71" s="228"/>
      <c r="B71" s="228"/>
      <c r="C71" s="95"/>
      <c r="D71" s="95" t="s">
        <v>1508</v>
      </c>
      <c r="E71" s="95" t="s">
        <v>632</v>
      </c>
      <c r="F71" s="186">
        <v>279</v>
      </c>
      <c r="G71" s="215">
        <v>0.05</v>
      </c>
      <c r="H71" s="186"/>
      <c r="I71" s="351">
        <f t="shared" si="6"/>
        <v>265.05</v>
      </c>
      <c r="J71" s="154" t="s">
        <v>1500</v>
      </c>
    </row>
    <row r="72" spans="1:10">
      <c r="A72" s="228"/>
      <c r="B72" s="228"/>
      <c r="C72" s="95"/>
      <c r="D72" s="95" t="s">
        <v>1509</v>
      </c>
      <c r="E72" s="95" t="s">
        <v>1465</v>
      </c>
      <c r="F72" s="186">
        <v>299</v>
      </c>
      <c r="G72" s="215">
        <v>0.05</v>
      </c>
      <c r="H72" s="186"/>
      <c r="I72" s="351">
        <f t="shared" si="6"/>
        <v>284.05</v>
      </c>
      <c r="J72" s="154" t="s">
        <v>1500</v>
      </c>
    </row>
    <row r="73" spans="1:10">
      <c r="A73" s="228"/>
      <c r="B73" s="228"/>
      <c r="C73" s="95"/>
      <c r="D73" s="95" t="s">
        <v>1510</v>
      </c>
      <c r="E73" s="95" t="s">
        <v>1467</v>
      </c>
      <c r="F73" s="186">
        <v>158</v>
      </c>
      <c r="G73" s="215">
        <v>0.05</v>
      </c>
      <c r="H73" s="186"/>
      <c r="I73" s="351">
        <f t="shared" si="6"/>
        <v>150.1</v>
      </c>
      <c r="J73" s="154" t="s">
        <v>1500</v>
      </c>
    </row>
    <row r="74" spans="1:10">
      <c r="A74" s="228"/>
      <c r="B74" s="228"/>
      <c r="C74" s="95"/>
      <c r="D74" s="95" t="s">
        <v>1195</v>
      </c>
      <c r="E74" s="95" t="s">
        <v>1196</v>
      </c>
      <c r="F74" s="186">
        <v>299</v>
      </c>
      <c r="G74" s="215">
        <v>0.05</v>
      </c>
      <c r="H74" s="186"/>
      <c r="I74" s="351">
        <f t="shared" si="6"/>
        <v>284.05</v>
      </c>
      <c r="J74" s="154" t="s">
        <v>1500</v>
      </c>
    </row>
    <row r="75" spans="1:10">
      <c r="A75" s="228"/>
      <c r="B75" s="228"/>
      <c r="C75" s="95"/>
      <c r="D75" s="95" t="s">
        <v>1468</v>
      </c>
      <c r="E75" s="95" t="s">
        <v>1469</v>
      </c>
      <c r="F75" s="186">
        <v>56</v>
      </c>
      <c r="G75" s="215">
        <v>0.05</v>
      </c>
      <c r="H75" s="186"/>
      <c r="I75" s="351">
        <f t="shared" si="6"/>
        <v>53.2</v>
      </c>
      <c r="J75" s="154" t="s">
        <v>1500</v>
      </c>
    </row>
    <row r="76" spans="1:10">
      <c r="A76" s="228"/>
      <c r="B76" s="228"/>
      <c r="C76" s="95"/>
      <c r="D76" s="95" t="s">
        <v>1477</v>
      </c>
      <c r="E76" s="95" t="s">
        <v>1478</v>
      </c>
      <c r="F76" s="186">
        <v>568</v>
      </c>
      <c r="G76" s="215">
        <v>0.05</v>
      </c>
      <c r="H76" s="186"/>
      <c r="I76" s="351">
        <f t="shared" si="6"/>
        <v>539.6</v>
      </c>
      <c r="J76" s="154" t="s">
        <v>1500</v>
      </c>
    </row>
    <row r="77" spans="1:10">
      <c r="A77" s="228"/>
      <c r="B77" s="228"/>
      <c r="C77" s="95"/>
      <c r="D77" s="95" t="s">
        <v>1479</v>
      </c>
      <c r="E77" s="95" t="s">
        <v>1480</v>
      </c>
      <c r="F77" s="186">
        <v>568</v>
      </c>
      <c r="G77" s="215">
        <v>0.05</v>
      </c>
      <c r="H77" s="186"/>
      <c r="I77" s="351">
        <f t="shared" si="6"/>
        <v>539.6</v>
      </c>
      <c r="J77" s="154" t="s">
        <v>1500</v>
      </c>
    </row>
    <row r="78" spans="1:10">
      <c r="A78" s="228"/>
      <c r="B78" s="228"/>
      <c r="C78" s="95"/>
      <c r="D78" s="95" t="s">
        <v>1470</v>
      </c>
      <c r="E78" s="95" t="s">
        <v>1471</v>
      </c>
      <c r="F78" s="186">
        <v>227</v>
      </c>
      <c r="G78" s="215">
        <v>0.05</v>
      </c>
      <c r="H78" s="186"/>
      <c r="I78" s="351">
        <f t="shared" si="6"/>
        <v>215.65</v>
      </c>
      <c r="J78" s="154" t="s">
        <v>1500</v>
      </c>
    </row>
    <row r="79" spans="1:10">
      <c r="A79" s="228"/>
      <c r="B79" s="228"/>
      <c r="C79" s="95"/>
      <c r="D79" s="95" t="s">
        <v>1472</v>
      </c>
      <c r="E79" s="95" t="s">
        <v>1372</v>
      </c>
      <c r="F79" s="186">
        <v>739</v>
      </c>
      <c r="G79" s="215">
        <v>0.05</v>
      </c>
      <c r="H79" s="186"/>
      <c r="I79" s="351">
        <f t="shared" si="6"/>
        <v>702.05</v>
      </c>
      <c r="J79" s="154" t="s">
        <v>1500</v>
      </c>
    </row>
    <row r="80" spans="1:10">
      <c r="A80" s="228"/>
      <c r="B80" s="228"/>
      <c r="C80" s="95"/>
      <c r="D80" s="95" t="s">
        <v>1473</v>
      </c>
      <c r="E80" s="95" t="s">
        <v>1474</v>
      </c>
      <c r="F80" s="186">
        <v>342</v>
      </c>
      <c r="G80" s="215">
        <v>0.05</v>
      </c>
      <c r="H80" s="186"/>
      <c r="I80" s="351">
        <f t="shared" si="6"/>
        <v>324.89999999999998</v>
      </c>
      <c r="J80" s="154" t="s">
        <v>1500</v>
      </c>
    </row>
    <row r="81" spans="1:10">
      <c r="A81" s="228" t="s">
        <v>1238</v>
      </c>
      <c r="B81" s="244" t="s">
        <v>1502</v>
      </c>
      <c r="C81" s="95" t="s">
        <v>358</v>
      </c>
      <c r="D81" s="95"/>
      <c r="E81" s="95" t="s">
        <v>1511</v>
      </c>
      <c r="F81" s="186">
        <v>1301</v>
      </c>
      <c r="G81" s="215">
        <v>0.05</v>
      </c>
      <c r="H81" s="186">
        <v>150</v>
      </c>
      <c r="I81" s="351">
        <f t="shared" ref="I81:I205" si="7">F81-(F81*G81)+H81</f>
        <v>1385.95</v>
      </c>
      <c r="J81" s="154" t="s">
        <v>1500</v>
      </c>
    </row>
    <row r="82" spans="1:10">
      <c r="A82" s="228"/>
      <c r="B82" s="228"/>
      <c r="C82" s="95"/>
      <c r="D82" s="95" t="s">
        <v>1459</v>
      </c>
      <c r="E82" s="95" t="s">
        <v>1460</v>
      </c>
      <c r="F82" s="186">
        <v>284</v>
      </c>
      <c r="G82" s="215">
        <v>0.05</v>
      </c>
      <c r="H82" s="186"/>
      <c r="I82" s="351">
        <f t="shared" si="7"/>
        <v>269.8</v>
      </c>
      <c r="J82" s="154" t="s">
        <v>1500</v>
      </c>
    </row>
    <row r="83" spans="1:10">
      <c r="A83" s="228"/>
      <c r="B83" s="228"/>
      <c r="C83" s="95"/>
      <c r="D83" s="95" t="s">
        <v>270</v>
      </c>
      <c r="E83" s="95" t="s">
        <v>271</v>
      </c>
      <c r="F83" s="186">
        <v>150</v>
      </c>
      <c r="G83" s="215">
        <v>0.05</v>
      </c>
      <c r="H83" s="186"/>
      <c r="I83" s="351">
        <f t="shared" si="7"/>
        <v>142.5</v>
      </c>
      <c r="J83" s="154" t="s">
        <v>1500</v>
      </c>
    </row>
    <row r="84" spans="1:10">
      <c r="A84" s="228"/>
      <c r="B84" s="228"/>
      <c r="C84" s="95"/>
      <c r="D84" s="95" t="s">
        <v>1461</v>
      </c>
      <c r="E84" s="95" t="s">
        <v>397</v>
      </c>
      <c r="F84" s="186">
        <v>374</v>
      </c>
      <c r="G84" s="215">
        <v>0.05</v>
      </c>
      <c r="H84" s="186"/>
      <c r="I84" s="351">
        <f t="shared" si="7"/>
        <v>355.3</v>
      </c>
      <c r="J84" s="154" t="s">
        <v>1500</v>
      </c>
    </row>
    <row r="85" spans="1:10">
      <c r="A85" s="228"/>
      <c r="B85" s="228"/>
      <c r="C85" s="95"/>
      <c r="D85" s="95" t="s">
        <v>1462</v>
      </c>
      <c r="E85" s="95" t="s">
        <v>1463</v>
      </c>
      <c r="F85" s="186">
        <v>227</v>
      </c>
      <c r="G85" s="215">
        <v>0.05</v>
      </c>
      <c r="H85" s="186"/>
      <c r="I85" s="351">
        <f t="shared" si="7"/>
        <v>215.65</v>
      </c>
      <c r="J85" s="154" t="s">
        <v>1500</v>
      </c>
    </row>
    <row r="86" spans="1:10">
      <c r="A86" s="228"/>
      <c r="B86" s="228"/>
      <c r="C86" s="95"/>
      <c r="D86" s="95" t="s">
        <v>1508</v>
      </c>
      <c r="E86" s="95" t="s">
        <v>632</v>
      </c>
      <c r="F86" s="186">
        <v>279</v>
      </c>
      <c r="G86" s="215">
        <v>0.05</v>
      </c>
      <c r="H86" s="186"/>
      <c r="I86" s="351">
        <f t="shared" si="7"/>
        <v>265.05</v>
      </c>
      <c r="J86" s="154" t="s">
        <v>1500</v>
      </c>
    </row>
    <row r="87" spans="1:10">
      <c r="A87" s="228"/>
      <c r="B87" s="228"/>
      <c r="C87" s="95"/>
      <c r="D87" s="95" t="s">
        <v>1194</v>
      </c>
      <c r="E87" s="95" t="s">
        <v>604</v>
      </c>
      <c r="F87" s="186">
        <v>279</v>
      </c>
      <c r="G87" s="215">
        <v>0.05</v>
      </c>
      <c r="H87" s="186"/>
      <c r="I87" s="351">
        <f t="shared" si="7"/>
        <v>265.05</v>
      </c>
      <c r="J87" s="154" t="s">
        <v>1500</v>
      </c>
    </row>
    <row r="88" spans="1:10">
      <c r="A88" s="228"/>
      <c r="B88" s="228"/>
      <c r="C88" s="95"/>
      <c r="D88" s="95" t="s">
        <v>1509</v>
      </c>
      <c r="E88" s="95" t="s">
        <v>1465</v>
      </c>
      <c r="F88" s="186">
        <v>299</v>
      </c>
      <c r="G88" s="215">
        <v>0.05</v>
      </c>
      <c r="H88" s="186"/>
      <c r="I88" s="351">
        <f t="shared" si="7"/>
        <v>284.05</v>
      </c>
      <c r="J88" s="154" t="s">
        <v>1500</v>
      </c>
    </row>
    <row r="89" spans="1:10">
      <c r="A89" s="228"/>
      <c r="B89" s="228"/>
      <c r="C89" s="95"/>
      <c r="D89" s="95" t="s">
        <v>1510</v>
      </c>
      <c r="E89" s="95" t="s">
        <v>1467</v>
      </c>
      <c r="F89" s="186">
        <v>158</v>
      </c>
      <c r="G89" s="215">
        <v>0.05</v>
      </c>
      <c r="H89" s="186"/>
      <c r="I89" s="351">
        <f t="shared" si="7"/>
        <v>150.1</v>
      </c>
      <c r="J89" s="154" t="s">
        <v>1500</v>
      </c>
    </row>
    <row r="90" spans="1:10">
      <c r="A90" s="228"/>
      <c r="B90" s="228"/>
      <c r="C90" s="95"/>
      <c r="D90" s="95" t="s">
        <v>1195</v>
      </c>
      <c r="E90" s="95" t="s">
        <v>1196</v>
      </c>
      <c r="F90" s="186">
        <v>299</v>
      </c>
      <c r="G90" s="215">
        <v>0.05</v>
      </c>
      <c r="H90" s="186"/>
      <c r="I90" s="351">
        <f t="shared" si="7"/>
        <v>284.05</v>
      </c>
      <c r="J90" s="154" t="s">
        <v>1500</v>
      </c>
    </row>
    <row r="91" spans="1:10">
      <c r="A91" s="228"/>
      <c r="B91" s="228"/>
      <c r="C91" s="95"/>
      <c r="D91" s="95" t="s">
        <v>1468</v>
      </c>
      <c r="E91" s="95" t="s">
        <v>1469</v>
      </c>
      <c r="F91" s="186">
        <v>56</v>
      </c>
      <c r="G91" s="215">
        <v>0.05</v>
      </c>
      <c r="H91" s="186"/>
      <c r="I91" s="351">
        <f t="shared" si="7"/>
        <v>53.2</v>
      </c>
      <c r="J91" s="154" t="s">
        <v>1500</v>
      </c>
    </row>
    <row r="92" spans="1:10">
      <c r="A92" s="228"/>
      <c r="B92" s="228"/>
      <c r="C92" s="95"/>
      <c r="D92" s="95" t="s">
        <v>1470</v>
      </c>
      <c r="E92" s="95" t="s">
        <v>1471</v>
      </c>
      <c r="F92" s="186">
        <v>227</v>
      </c>
      <c r="G92" s="215">
        <v>0.05</v>
      </c>
      <c r="H92" s="186"/>
      <c r="I92" s="351">
        <f t="shared" si="7"/>
        <v>215.65</v>
      </c>
      <c r="J92" s="154" t="s">
        <v>1500</v>
      </c>
    </row>
    <row r="93" spans="1:10">
      <c r="A93" s="228"/>
      <c r="B93" s="228"/>
      <c r="C93" s="95"/>
      <c r="D93" s="95" t="s">
        <v>1472</v>
      </c>
      <c r="E93" s="95" t="s">
        <v>1372</v>
      </c>
      <c r="F93" s="186">
        <v>739</v>
      </c>
      <c r="G93" s="215">
        <v>0.05</v>
      </c>
      <c r="H93" s="186"/>
      <c r="I93" s="351">
        <f t="shared" si="7"/>
        <v>702.05</v>
      </c>
      <c r="J93" s="154" t="s">
        <v>1500</v>
      </c>
    </row>
    <row r="94" spans="1:10">
      <c r="A94" s="228"/>
      <c r="B94" s="228"/>
      <c r="C94" s="95"/>
      <c r="D94" s="95" t="s">
        <v>1473</v>
      </c>
      <c r="E94" s="95" t="s">
        <v>1474</v>
      </c>
      <c r="F94" s="186">
        <v>342</v>
      </c>
      <c r="G94" s="215">
        <v>0.05</v>
      </c>
      <c r="H94" s="186"/>
      <c r="I94" s="351">
        <f t="shared" si="7"/>
        <v>324.89999999999998</v>
      </c>
      <c r="J94" s="154" t="s">
        <v>1500</v>
      </c>
    </row>
    <row r="95" spans="1:10">
      <c r="A95" s="228" t="s">
        <v>1238</v>
      </c>
      <c r="B95" s="244" t="s">
        <v>1502</v>
      </c>
      <c r="C95" s="95" t="s">
        <v>359</v>
      </c>
      <c r="D95" s="95"/>
      <c r="E95" s="95" t="s">
        <v>1512</v>
      </c>
      <c r="F95" s="186">
        <v>1728</v>
      </c>
      <c r="G95" s="215">
        <v>0.05</v>
      </c>
      <c r="H95" s="186">
        <v>150</v>
      </c>
      <c r="I95" s="351">
        <f t="shared" si="7"/>
        <v>1791.6</v>
      </c>
      <c r="J95" s="154" t="s">
        <v>1500</v>
      </c>
    </row>
    <row r="96" spans="1:10">
      <c r="A96" s="228"/>
      <c r="B96" s="228"/>
      <c r="C96" s="95"/>
      <c r="D96" s="95" t="s">
        <v>1459</v>
      </c>
      <c r="E96" s="95" t="s">
        <v>1460</v>
      </c>
      <c r="F96" s="186">
        <v>284</v>
      </c>
      <c r="G96" s="215">
        <v>0.05</v>
      </c>
      <c r="H96" s="186"/>
      <c r="I96" s="351">
        <f t="shared" si="7"/>
        <v>269.8</v>
      </c>
      <c r="J96" s="154" t="s">
        <v>1500</v>
      </c>
    </row>
    <row r="97" spans="1:10">
      <c r="A97" s="228"/>
      <c r="B97" s="228"/>
      <c r="C97" s="95"/>
      <c r="D97" s="95" t="s">
        <v>270</v>
      </c>
      <c r="E97" s="95" t="s">
        <v>271</v>
      </c>
      <c r="F97" s="186">
        <v>150</v>
      </c>
      <c r="G97" s="215">
        <v>0.05</v>
      </c>
      <c r="H97" s="186"/>
      <c r="I97" s="351">
        <f t="shared" si="7"/>
        <v>142.5</v>
      </c>
      <c r="J97" s="154" t="s">
        <v>1500</v>
      </c>
    </row>
    <row r="98" spans="1:10">
      <c r="A98" s="228"/>
      <c r="B98" s="228"/>
      <c r="C98" s="95"/>
      <c r="D98" s="95" t="s">
        <v>1461</v>
      </c>
      <c r="E98" s="95" t="s">
        <v>397</v>
      </c>
      <c r="F98" s="186">
        <v>374</v>
      </c>
      <c r="G98" s="215">
        <v>0.05</v>
      </c>
      <c r="H98" s="186"/>
      <c r="I98" s="351">
        <f t="shared" si="7"/>
        <v>355.3</v>
      </c>
      <c r="J98" s="154" t="s">
        <v>1500</v>
      </c>
    </row>
    <row r="99" spans="1:10">
      <c r="A99" s="228"/>
      <c r="B99" s="228"/>
      <c r="C99" s="95"/>
      <c r="D99" s="95" t="s">
        <v>1462</v>
      </c>
      <c r="E99" s="95" t="s">
        <v>1463</v>
      </c>
      <c r="F99" s="186">
        <v>227</v>
      </c>
      <c r="G99" s="215">
        <v>0.05</v>
      </c>
      <c r="H99" s="186"/>
      <c r="I99" s="351">
        <f t="shared" si="7"/>
        <v>215.65</v>
      </c>
      <c r="J99" s="154" t="s">
        <v>1500</v>
      </c>
    </row>
    <row r="100" spans="1:10">
      <c r="A100" s="228"/>
      <c r="B100" s="228"/>
      <c r="C100" s="95"/>
      <c r="D100" s="95" t="s">
        <v>1508</v>
      </c>
      <c r="E100" s="95" t="s">
        <v>632</v>
      </c>
      <c r="F100" s="186">
        <v>279</v>
      </c>
      <c r="G100" s="215">
        <v>0.05</v>
      </c>
      <c r="H100" s="186"/>
      <c r="I100" s="351">
        <f t="shared" si="7"/>
        <v>265.05</v>
      </c>
      <c r="J100" s="154" t="s">
        <v>1500</v>
      </c>
    </row>
    <row r="101" spans="1:10">
      <c r="A101" s="228"/>
      <c r="B101" s="228"/>
      <c r="C101" s="95"/>
      <c r="D101" s="95" t="s">
        <v>1509</v>
      </c>
      <c r="E101" s="95" t="s">
        <v>1465</v>
      </c>
      <c r="F101" s="186">
        <v>299</v>
      </c>
      <c r="G101" s="215">
        <v>0.05</v>
      </c>
      <c r="H101" s="186"/>
      <c r="I101" s="351">
        <f t="shared" si="7"/>
        <v>284.05</v>
      </c>
      <c r="J101" s="154" t="s">
        <v>1500</v>
      </c>
    </row>
    <row r="102" spans="1:10">
      <c r="A102" s="228"/>
      <c r="B102" s="228"/>
      <c r="C102" s="95"/>
      <c r="D102" s="95" t="s">
        <v>1510</v>
      </c>
      <c r="E102" s="95" t="s">
        <v>1467</v>
      </c>
      <c r="F102" s="186">
        <v>158</v>
      </c>
      <c r="G102" s="215">
        <v>0.05</v>
      </c>
      <c r="H102" s="186"/>
      <c r="I102" s="351">
        <f t="shared" si="7"/>
        <v>150.1</v>
      </c>
      <c r="J102" s="154" t="s">
        <v>1500</v>
      </c>
    </row>
    <row r="103" spans="1:10">
      <c r="A103" s="228"/>
      <c r="B103" s="228"/>
      <c r="C103" s="95"/>
      <c r="D103" s="95" t="s">
        <v>1195</v>
      </c>
      <c r="E103" s="95" t="s">
        <v>1196</v>
      </c>
      <c r="F103" s="186">
        <v>299</v>
      </c>
      <c r="G103" s="215">
        <v>0.05</v>
      </c>
      <c r="H103" s="186"/>
      <c r="I103" s="351">
        <f t="shared" si="7"/>
        <v>284.05</v>
      </c>
      <c r="J103" s="154" t="s">
        <v>1500</v>
      </c>
    </row>
    <row r="104" spans="1:10">
      <c r="A104" s="228"/>
      <c r="B104" s="228"/>
      <c r="C104" s="95"/>
      <c r="D104" s="95" t="s">
        <v>1468</v>
      </c>
      <c r="E104" s="95" t="s">
        <v>1469</v>
      </c>
      <c r="F104" s="186">
        <v>56</v>
      </c>
      <c r="G104" s="215">
        <v>0.05</v>
      </c>
      <c r="H104" s="186"/>
      <c r="I104" s="351">
        <f t="shared" si="7"/>
        <v>53.2</v>
      </c>
      <c r="J104" s="154" t="s">
        <v>1500</v>
      </c>
    </row>
    <row r="105" spans="1:10">
      <c r="A105" s="228"/>
      <c r="B105" s="228"/>
      <c r="C105" s="95"/>
      <c r="D105" s="95" t="s">
        <v>1477</v>
      </c>
      <c r="E105" s="95" t="s">
        <v>1478</v>
      </c>
      <c r="F105" s="186">
        <v>568</v>
      </c>
      <c r="G105" s="215">
        <v>0.05</v>
      </c>
      <c r="H105" s="186"/>
      <c r="I105" s="351">
        <f t="shared" si="7"/>
        <v>539.6</v>
      </c>
      <c r="J105" s="154" t="s">
        <v>1500</v>
      </c>
    </row>
    <row r="106" spans="1:10">
      <c r="A106" s="228"/>
      <c r="B106" s="228"/>
      <c r="C106" s="95"/>
      <c r="D106" s="95" t="s">
        <v>1479</v>
      </c>
      <c r="E106" s="95" t="s">
        <v>1480</v>
      </c>
      <c r="F106" s="186">
        <v>568</v>
      </c>
      <c r="G106" s="215">
        <v>0.05</v>
      </c>
      <c r="H106" s="186"/>
      <c r="I106" s="351">
        <f t="shared" si="7"/>
        <v>539.6</v>
      </c>
      <c r="J106" s="154" t="s">
        <v>1500</v>
      </c>
    </row>
    <row r="107" spans="1:10">
      <c r="A107" s="228"/>
      <c r="B107" s="228"/>
      <c r="C107" s="95"/>
      <c r="D107" s="95" t="s">
        <v>1470</v>
      </c>
      <c r="E107" s="95" t="s">
        <v>1471</v>
      </c>
      <c r="F107" s="186">
        <v>227</v>
      </c>
      <c r="G107" s="215">
        <v>0.05</v>
      </c>
      <c r="H107" s="186"/>
      <c r="I107" s="351">
        <f t="shared" si="7"/>
        <v>215.65</v>
      </c>
      <c r="J107" s="154" t="s">
        <v>1500</v>
      </c>
    </row>
    <row r="108" spans="1:10">
      <c r="A108" s="228"/>
      <c r="B108" s="228"/>
      <c r="C108" s="95"/>
      <c r="D108" s="95" t="s">
        <v>1472</v>
      </c>
      <c r="E108" s="95" t="s">
        <v>1372</v>
      </c>
      <c r="F108" s="186">
        <v>739</v>
      </c>
      <c r="G108" s="215">
        <v>0.05</v>
      </c>
      <c r="H108" s="186"/>
      <c r="I108" s="351">
        <f t="shared" si="7"/>
        <v>702.05</v>
      </c>
      <c r="J108" s="154" t="s">
        <v>1500</v>
      </c>
    </row>
    <row r="109" spans="1:10">
      <c r="A109" s="228"/>
      <c r="B109" s="228"/>
      <c r="C109" s="95"/>
      <c r="D109" s="95" t="s">
        <v>1473</v>
      </c>
      <c r="E109" s="95" t="s">
        <v>1474</v>
      </c>
      <c r="F109" s="186">
        <v>342</v>
      </c>
      <c r="G109" s="215">
        <v>0.05</v>
      </c>
      <c r="H109" s="186"/>
      <c r="I109" s="351">
        <f t="shared" si="7"/>
        <v>324.89999999999998</v>
      </c>
      <c r="J109" s="154" t="s">
        <v>1500</v>
      </c>
    </row>
    <row r="110" spans="1:10" hidden="1">
      <c r="A110" s="228" t="s">
        <v>1238</v>
      </c>
      <c r="B110" s="244" t="s">
        <v>1502</v>
      </c>
      <c r="C110" s="95" t="s">
        <v>360</v>
      </c>
      <c r="D110" s="95"/>
      <c r="E110" s="95" t="s">
        <v>1513</v>
      </c>
      <c r="F110" s="186">
        <v>3553</v>
      </c>
      <c r="G110" s="215">
        <v>0.05</v>
      </c>
      <c r="H110" s="186"/>
      <c r="I110" s="351">
        <f t="shared" si="7"/>
        <v>3375.35</v>
      </c>
      <c r="J110" s="154" t="s">
        <v>1500</v>
      </c>
    </row>
    <row r="111" spans="1:10" hidden="1">
      <c r="A111" s="228"/>
      <c r="B111" s="228"/>
      <c r="C111" s="95"/>
      <c r="D111" s="95" t="s">
        <v>1514</v>
      </c>
      <c r="E111" s="95" t="s">
        <v>1515</v>
      </c>
      <c r="F111" s="186">
        <v>3757</v>
      </c>
      <c r="G111" s="215">
        <v>0.05</v>
      </c>
      <c r="H111" s="186"/>
      <c r="I111" s="351">
        <f t="shared" si="7"/>
        <v>3569.15</v>
      </c>
      <c r="J111" s="154" t="s">
        <v>1500</v>
      </c>
    </row>
    <row r="112" spans="1:10" hidden="1">
      <c r="A112" s="228"/>
      <c r="B112" s="228"/>
      <c r="C112" s="95"/>
      <c r="D112" s="95" t="s">
        <v>1172</v>
      </c>
      <c r="E112" s="95" t="s">
        <v>1173</v>
      </c>
      <c r="F112" s="186">
        <v>59</v>
      </c>
      <c r="G112" s="215">
        <v>0.05</v>
      </c>
      <c r="H112" s="186"/>
      <c r="I112" s="351">
        <f t="shared" si="7"/>
        <v>56.05</v>
      </c>
      <c r="J112" s="154" t="s">
        <v>1500</v>
      </c>
    </row>
    <row r="113" spans="1:10" hidden="1">
      <c r="A113" s="228"/>
      <c r="B113" s="228"/>
      <c r="C113" s="95"/>
      <c r="D113" s="95" t="s">
        <v>1365</v>
      </c>
      <c r="E113" s="95" t="s">
        <v>1181</v>
      </c>
      <c r="F113" s="186">
        <v>341</v>
      </c>
      <c r="G113" s="215">
        <v>0.05</v>
      </c>
      <c r="H113" s="186"/>
      <c r="I113" s="351">
        <f t="shared" si="7"/>
        <v>323.95</v>
      </c>
      <c r="J113" s="154" t="s">
        <v>1500</v>
      </c>
    </row>
    <row r="114" spans="1:10" hidden="1">
      <c r="A114" s="228"/>
      <c r="B114" s="228"/>
      <c r="C114" s="95"/>
      <c r="D114" s="95" t="s">
        <v>1185</v>
      </c>
      <c r="E114" s="95" t="s">
        <v>397</v>
      </c>
      <c r="F114" s="186">
        <v>349</v>
      </c>
      <c r="G114" s="215">
        <v>0.05</v>
      </c>
      <c r="H114" s="186"/>
      <c r="I114" s="351">
        <f t="shared" si="7"/>
        <v>331.55</v>
      </c>
      <c r="J114" s="154" t="s">
        <v>1500</v>
      </c>
    </row>
    <row r="115" spans="1:10" hidden="1">
      <c r="A115" s="228"/>
      <c r="B115" s="228"/>
      <c r="C115" s="95"/>
      <c r="D115" s="95" t="s">
        <v>1201</v>
      </c>
      <c r="E115" s="95" t="s">
        <v>1202</v>
      </c>
      <c r="F115" s="186">
        <v>1199</v>
      </c>
      <c r="G115" s="215">
        <v>0.05</v>
      </c>
      <c r="H115" s="186"/>
      <c r="I115" s="351">
        <f t="shared" si="7"/>
        <v>1139.05</v>
      </c>
      <c r="J115" s="154" t="s">
        <v>1500</v>
      </c>
    </row>
    <row r="116" spans="1:10" hidden="1">
      <c r="A116" s="228"/>
      <c r="B116" s="228"/>
      <c r="C116" s="95"/>
      <c r="D116" s="95" t="s">
        <v>1203</v>
      </c>
      <c r="E116" s="95" t="s">
        <v>1204</v>
      </c>
      <c r="F116" s="186">
        <v>795</v>
      </c>
      <c r="G116" s="215">
        <v>0.05</v>
      </c>
      <c r="H116" s="186"/>
      <c r="I116" s="351">
        <f t="shared" si="7"/>
        <v>755.25</v>
      </c>
      <c r="J116" s="154" t="s">
        <v>1500</v>
      </c>
    </row>
    <row r="117" spans="1:10" hidden="1">
      <c r="A117" s="228"/>
      <c r="B117" s="228"/>
      <c r="C117" s="95"/>
      <c r="D117" s="95" t="s">
        <v>1379</v>
      </c>
      <c r="E117" s="95" t="s">
        <v>1380</v>
      </c>
      <c r="F117" s="186">
        <v>2500</v>
      </c>
      <c r="G117" s="215">
        <v>0.05</v>
      </c>
      <c r="H117" s="186"/>
      <c r="I117" s="351">
        <f t="shared" si="7"/>
        <v>2375</v>
      </c>
      <c r="J117" s="154" t="s">
        <v>1500</v>
      </c>
    </row>
    <row r="118" spans="1:10" hidden="1">
      <c r="A118" s="228"/>
      <c r="B118" s="228"/>
      <c r="C118" s="95"/>
      <c r="D118" s="95" t="s">
        <v>1194</v>
      </c>
      <c r="E118" s="95" t="s">
        <v>604</v>
      </c>
      <c r="F118" s="186">
        <v>279</v>
      </c>
      <c r="G118" s="215">
        <v>0.05</v>
      </c>
      <c r="H118" s="186"/>
      <c r="I118" s="351">
        <f t="shared" si="7"/>
        <v>265.05</v>
      </c>
      <c r="J118" s="154" t="s">
        <v>1500</v>
      </c>
    </row>
    <row r="119" spans="1:10" hidden="1">
      <c r="A119" s="228"/>
      <c r="B119" s="228"/>
      <c r="C119" s="95"/>
      <c r="D119" s="95" t="s">
        <v>1516</v>
      </c>
      <c r="E119" s="95" t="s">
        <v>1517</v>
      </c>
      <c r="F119" s="186">
        <v>299</v>
      </c>
      <c r="G119" s="215">
        <v>0.05</v>
      </c>
      <c r="H119" s="186"/>
      <c r="I119" s="351">
        <f t="shared" si="7"/>
        <v>284.05</v>
      </c>
      <c r="J119" s="154" t="s">
        <v>1500</v>
      </c>
    </row>
    <row r="120" spans="1:10" hidden="1">
      <c r="A120" s="228"/>
      <c r="B120" s="228"/>
      <c r="C120" s="95"/>
      <c r="D120" s="95" t="s">
        <v>1468</v>
      </c>
      <c r="E120" s="95" t="s">
        <v>1469</v>
      </c>
      <c r="F120" s="186">
        <v>56</v>
      </c>
      <c r="G120" s="215">
        <v>0.05</v>
      </c>
      <c r="H120" s="186"/>
      <c r="I120" s="351">
        <f t="shared" si="7"/>
        <v>53.2</v>
      </c>
      <c r="J120" s="154" t="s">
        <v>1500</v>
      </c>
    </row>
    <row r="121" spans="1:10" hidden="1">
      <c r="A121" s="228"/>
      <c r="B121" s="228"/>
      <c r="C121" s="95"/>
      <c r="D121" s="95" t="s">
        <v>1518</v>
      </c>
      <c r="E121" s="95" t="s">
        <v>1519</v>
      </c>
      <c r="F121" s="186">
        <v>1138</v>
      </c>
      <c r="G121" s="215">
        <v>0.05</v>
      </c>
      <c r="H121" s="186"/>
      <c r="I121" s="351">
        <f t="shared" si="7"/>
        <v>1081.0999999999999</v>
      </c>
      <c r="J121" s="154" t="s">
        <v>1500</v>
      </c>
    </row>
    <row r="122" spans="1:10" hidden="1">
      <c r="A122" s="228"/>
      <c r="B122" s="228"/>
      <c r="C122" s="95"/>
      <c r="D122" s="95" t="s">
        <v>1520</v>
      </c>
      <c r="E122" s="95" t="s">
        <v>1521</v>
      </c>
      <c r="F122" s="186">
        <v>1479</v>
      </c>
      <c r="G122" s="215">
        <v>0.05</v>
      </c>
      <c r="H122" s="186"/>
      <c r="I122" s="351">
        <f t="shared" si="7"/>
        <v>1405.05</v>
      </c>
      <c r="J122" s="154" t="s">
        <v>1500</v>
      </c>
    </row>
    <row r="123" spans="1:10" hidden="1">
      <c r="A123" s="228"/>
      <c r="B123" s="228"/>
      <c r="C123" s="95"/>
      <c r="D123" s="95" t="s">
        <v>1522</v>
      </c>
      <c r="E123" s="95" t="s">
        <v>1523</v>
      </c>
      <c r="F123" s="186">
        <v>341</v>
      </c>
      <c r="G123" s="215">
        <v>0.05</v>
      </c>
      <c r="H123" s="186"/>
      <c r="I123" s="351">
        <f t="shared" si="7"/>
        <v>323.95</v>
      </c>
      <c r="J123" s="154" t="s">
        <v>1500</v>
      </c>
    </row>
    <row r="124" spans="1:10" hidden="1">
      <c r="A124" s="228"/>
      <c r="B124" s="228"/>
      <c r="C124" s="95"/>
      <c r="D124" s="95" t="s">
        <v>1524</v>
      </c>
      <c r="E124" s="95" t="s">
        <v>1200</v>
      </c>
      <c r="F124" s="186">
        <v>1479</v>
      </c>
      <c r="G124" s="215">
        <v>0.05</v>
      </c>
      <c r="H124" s="186"/>
      <c r="I124" s="351">
        <f t="shared" si="7"/>
        <v>1405.05</v>
      </c>
      <c r="J124" s="154" t="s">
        <v>1500</v>
      </c>
    </row>
    <row r="125" spans="1:10" hidden="1">
      <c r="A125" s="228"/>
      <c r="B125" s="228"/>
      <c r="C125" s="95"/>
      <c r="D125" s="95" t="s">
        <v>1525</v>
      </c>
      <c r="E125" s="95" t="s">
        <v>445</v>
      </c>
      <c r="F125" s="186">
        <v>650</v>
      </c>
      <c r="G125" s="215">
        <v>0.05</v>
      </c>
      <c r="H125" s="186"/>
      <c r="I125" s="351">
        <f t="shared" si="7"/>
        <v>617.5</v>
      </c>
      <c r="J125" s="154" t="s">
        <v>1500</v>
      </c>
    </row>
    <row r="126" spans="1:10" hidden="1">
      <c r="A126" s="228" t="s">
        <v>1238</v>
      </c>
      <c r="B126" s="244" t="s">
        <v>1502</v>
      </c>
      <c r="C126" s="95" t="s">
        <v>361</v>
      </c>
      <c r="D126" s="95"/>
      <c r="E126" s="95" t="s">
        <v>1526</v>
      </c>
      <c r="F126" s="186">
        <v>6049</v>
      </c>
      <c r="G126" s="215">
        <v>0.05</v>
      </c>
      <c r="H126" s="186"/>
      <c r="I126" s="351">
        <f t="shared" si="7"/>
        <v>5746.55</v>
      </c>
      <c r="J126" s="154" t="s">
        <v>1500</v>
      </c>
    </row>
    <row r="127" spans="1:10" hidden="1">
      <c r="A127" s="228"/>
      <c r="B127" s="228"/>
      <c r="C127" s="95"/>
      <c r="D127" s="95" t="s">
        <v>1514</v>
      </c>
      <c r="E127" s="95" t="s">
        <v>1515</v>
      </c>
      <c r="F127" s="186">
        <v>3757</v>
      </c>
      <c r="G127" s="215">
        <v>0.05</v>
      </c>
      <c r="H127" s="186"/>
      <c r="I127" s="351">
        <f t="shared" si="7"/>
        <v>3569.15</v>
      </c>
      <c r="J127" s="154" t="s">
        <v>1500</v>
      </c>
    </row>
    <row r="128" spans="1:10" hidden="1">
      <c r="A128" s="228"/>
      <c r="B128" s="228"/>
      <c r="C128" s="95"/>
      <c r="D128" s="95" t="s">
        <v>1172</v>
      </c>
      <c r="E128" s="95" t="s">
        <v>1173</v>
      </c>
      <c r="F128" s="186">
        <v>59</v>
      </c>
      <c r="G128" s="215">
        <v>0.05</v>
      </c>
      <c r="H128" s="186"/>
      <c r="I128" s="351">
        <f t="shared" si="7"/>
        <v>56.05</v>
      </c>
      <c r="J128" s="154" t="s">
        <v>1500</v>
      </c>
    </row>
    <row r="129" spans="1:10" hidden="1">
      <c r="A129" s="228"/>
      <c r="B129" s="228"/>
      <c r="C129" s="95"/>
      <c r="D129" s="95" t="s">
        <v>1365</v>
      </c>
      <c r="E129" s="95" t="s">
        <v>1181</v>
      </c>
      <c r="F129" s="186">
        <v>341</v>
      </c>
      <c r="G129" s="215">
        <v>0.05</v>
      </c>
      <c r="H129" s="186"/>
      <c r="I129" s="351">
        <f t="shared" si="7"/>
        <v>323.95</v>
      </c>
      <c r="J129" s="154" t="s">
        <v>1500</v>
      </c>
    </row>
    <row r="130" spans="1:10" hidden="1">
      <c r="A130" s="228"/>
      <c r="B130" s="228"/>
      <c r="C130" s="95"/>
      <c r="D130" s="95" t="s">
        <v>1185</v>
      </c>
      <c r="E130" s="95" t="s">
        <v>397</v>
      </c>
      <c r="F130" s="186">
        <v>349</v>
      </c>
      <c r="G130" s="215">
        <v>0.05</v>
      </c>
      <c r="H130" s="186"/>
      <c r="I130" s="351">
        <f t="shared" si="7"/>
        <v>331.55</v>
      </c>
      <c r="J130" s="154" t="s">
        <v>1500</v>
      </c>
    </row>
    <row r="131" spans="1:10" hidden="1">
      <c r="A131" s="228"/>
      <c r="B131" s="228"/>
      <c r="C131" s="95"/>
      <c r="D131" s="95" t="s">
        <v>1201</v>
      </c>
      <c r="E131" s="95" t="s">
        <v>1202</v>
      </c>
      <c r="F131" s="186">
        <v>1199</v>
      </c>
      <c r="G131" s="215">
        <v>0.05</v>
      </c>
      <c r="H131" s="186"/>
      <c r="I131" s="351">
        <f t="shared" si="7"/>
        <v>1139.05</v>
      </c>
      <c r="J131" s="154" t="s">
        <v>1500</v>
      </c>
    </row>
    <row r="132" spans="1:10" hidden="1">
      <c r="A132" s="228"/>
      <c r="B132" s="228"/>
      <c r="C132" s="95"/>
      <c r="D132" s="95" t="s">
        <v>1203</v>
      </c>
      <c r="E132" s="95" t="s">
        <v>1204</v>
      </c>
      <c r="F132" s="186">
        <v>795</v>
      </c>
      <c r="G132" s="215">
        <v>0.05</v>
      </c>
      <c r="H132" s="186"/>
      <c r="I132" s="351">
        <f t="shared" si="7"/>
        <v>755.25</v>
      </c>
      <c r="J132" s="154" t="s">
        <v>1500</v>
      </c>
    </row>
    <row r="133" spans="1:10" hidden="1">
      <c r="A133" s="228"/>
      <c r="B133" s="228"/>
      <c r="C133" s="95"/>
      <c r="D133" s="95" t="s">
        <v>1379</v>
      </c>
      <c r="E133" s="95" t="s">
        <v>1380</v>
      </c>
      <c r="F133" s="186">
        <v>2500</v>
      </c>
      <c r="G133" s="215">
        <v>0.05</v>
      </c>
      <c r="H133" s="186"/>
      <c r="I133" s="351">
        <f t="shared" si="7"/>
        <v>2375</v>
      </c>
      <c r="J133" s="154" t="s">
        <v>1500</v>
      </c>
    </row>
    <row r="134" spans="1:10" hidden="1">
      <c r="A134" s="228"/>
      <c r="B134" s="228"/>
      <c r="C134" s="95"/>
      <c r="D134" s="95" t="s">
        <v>1194</v>
      </c>
      <c r="E134" s="95" t="s">
        <v>604</v>
      </c>
      <c r="F134" s="186">
        <v>279</v>
      </c>
      <c r="G134" s="215">
        <v>0.05</v>
      </c>
      <c r="H134" s="186"/>
      <c r="I134" s="351">
        <f t="shared" si="7"/>
        <v>265.05</v>
      </c>
      <c r="J134" s="154" t="s">
        <v>1500</v>
      </c>
    </row>
    <row r="135" spans="1:10" hidden="1">
      <c r="A135" s="228"/>
      <c r="B135" s="228"/>
      <c r="C135" s="95"/>
      <c r="D135" s="95" t="s">
        <v>1516</v>
      </c>
      <c r="E135" s="95" t="s">
        <v>1517</v>
      </c>
      <c r="F135" s="186">
        <v>299</v>
      </c>
      <c r="G135" s="215">
        <v>0.05</v>
      </c>
      <c r="H135" s="186"/>
      <c r="I135" s="351">
        <f t="shared" si="7"/>
        <v>284.05</v>
      </c>
      <c r="J135" s="154" t="s">
        <v>1500</v>
      </c>
    </row>
    <row r="136" spans="1:10" hidden="1">
      <c r="A136" s="228"/>
      <c r="B136" s="228"/>
      <c r="C136" s="95"/>
      <c r="D136" s="95" t="s">
        <v>1468</v>
      </c>
      <c r="E136" s="95" t="s">
        <v>1469</v>
      </c>
      <c r="F136" s="186">
        <v>56</v>
      </c>
      <c r="G136" s="215">
        <v>0.05</v>
      </c>
      <c r="H136" s="186"/>
      <c r="I136" s="351">
        <f t="shared" si="7"/>
        <v>53.2</v>
      </c>
      <c r="J136" s="154" t="s">
        <v>1500</v>
      </c>
    </row>
    <row r="137" spans="1:10" hidden="1">
      <c r="A137" s="228"/>
      <c r="B137" s="228"/>
      <c r="C137" s="95"/>
      <c r="D137" s="95" t="s">
        <v>1518</v>
      </c>
      <c r="E137" s="95" t="s">
        <v>1519</v>
      </c>
      <c r="F137" s="186">
        <v>1138</v>
      </c>
      <c r="G137" s="215">
        <v>0.05</v>
      </c>
      <c r="H137" s="186"/>
      <c r="I137" s="351">
        <f t="shared" si="7"/>
        <v>1081.0999999999999</v>
      </c>
      <c r="J137" s="154" t="s">
        <v>1500</v>
      </c>
    </row>
    <row r="138" spans="1:10" hidden="1">
      <c r="A138" s="228"/>
      <c r="B138" s="228"/>
      <c r="C138" s="95"/>
      <c r="D138" s="95" t="s">
        <v>1520</v>
      </c>
      <c r="E138" s="95" t="s">
        <v>1521</v>
      </c>
      <c r="F138" s="186">
        <v>1479</v>
      </c>
      <c r="G138" s="215">
        <v>0.05</v>
      </c>
      <c r="H138" s="186"/>
      <c r="I138" s="351">
        <f t="shared" si="7"/>
        <v>1405.05</v>
      </c>
      <c r="J138" s="154" t="s">
        <v>1500</v>
      </c>
    </row>
    <row r="139" spans="1:10" hidden="1">
      <c r="A139" s="228"/>
      <c r="B139" s="228"/>
      <c r="C139" s="95"/>
      <c r="D139" s="95" t="s">
        <v>1527</v>
      </c>
      <c r="E139" s="95" t="s">
        <v>1528</v>
      </c>
      <c r="F139" s="186">
        <v>682</v>
      </c>
      <c r="G139" s="215">
        <v>0.05</v>
      </c>
      <c r="H139" s="186"/>
      <c r="I139" s="351">
        <f t="shared" si="7"/>
        <v>647.9</v>
      </c>
      <c r="J139" s="154" t="s">
        <v>1500</v>
      </c>
    </row>
    <row r="140" spans="1:10" hidden="1">
      <c r="A140" s="228"/>
      <c r="B140" s="228"/>
      <c r="C140" s="95"/>
      <c r="D140" s="95" t="s">
        <v>1524</v>
      </c>
      <c r="E140" s="95" t="s">
        <v>1200</v>
      </c>
      <c r="F140" s="186">
        <v>1479</v>
      </c>
      <c r="G140" s="215">
        <v>0.05</v>
      </c>
      <c r="H140" s="186"/>
      <c r="I140" s="351">
        <f t="shared" si="7"/>
        <v>1405.05</v>
      </c>
      <c r="J140" s="154" t="s">
        <v>1500</v>
      </c>
    </row>
    <row r="141" spans="1:10">
      <c r="A141" s="228" t="s">
        <v>1238</v>
      </c>
      <c r="B141" s="244" t="s">
        <v>1502</v>
      </c>
      <c r="C141" t="s">
        <v>1658</v>
      </c>
      <c r="D141" s="95"/>
      <c r="E141" s="95" t="s">
        <v>1660</v>
      </c>
      <c r="F141" s="186">
        <v>6051</v>
      </c>
      <c r="G141" s="215">
        <v>0.05</v>
      </c>
      <c r="H141" s="186"/>
      <c r="I141" s="351">
        <f t="shared" ref="I141:I154" si="8">F141-(F141*G141)+H141</f>
        <v>5748.45</v>
      </c>
      <c r="J141" s="154" t="s">
        <v>1500</v>
      </c>
    </row>
    <row r="142" spans="1:10">
      <c r="A142" s="228"/>
      <c r="B142" s="228"/>
      <c r="C142" s="268"/>
      <c r="D142" s="95" t="s">
        <v>1525</v>
      </c>
      <c r="E142" s="95" t="s">
        <v>445</v>
      </c>
      <c r="F142" s="186">
        <v>650</v>
      </c>
      <c r="G142" s="215">
        <v>0.05</v>
      </c>
      <c r="H142" s="186"/>
      <c r="I142" s="351">
        <f t="shared" si="8"/>
        <v>617.5</v>
      </c>
      <c r="J142" s="154" t="s">
        <v>1500</v>
      </c>
    </row>
    <row r="143" spans="1:10">
      <c r="A143" s="228"/>
      <c r="B143" s="228"/>
      <c r="C143" s="268"/>
      <c r="D143" s="95" t="s">
        <v>1514</v>
      </c>
      <c r="E143" s="95" t="s">
        <v>1515</v>
      </c>
      <c r="F143" s="186">
        <v>3757</v>
      </c>
      <c r="G143" s="215">
        <v>0.05</v>
      </c>
      <c r="H143" s="186"/>
      <c r="I143" s="351">
        <f t="shared" si="8"/>
        <v>3569.15</v>
      </c>
      <c r="J143" s="154" t="s">
        <v>1500</v>
      </c>
    </row>
    <row r="144" spans="1:10">
      <c r="A144" s="228"/>
      <c r="B144" s="228"/>
      <c r="C144" s="268"/>
      <c r="D144" s="95" t="s">
        <v>1365</v>
      </c>
      <c r="E144" s="95" t="s">
        <v>1181</v>
      </c>
      <c r="F144" s="186">
        <v>341</v>
      </c>
      <c r="G144" s="215">
        <v>0.05</v>
      </c>
      <c r="H144" s="186"/>
      <c r="I144" s="351">
        <f t="shared" si="8"/>
        <v>323.95</v>
      </c>
      <c r="J144" s="154" t="s">
        <v>1500</v>
      </c>
    </row>
    <row r="145" spans="1:10">
      <c r="A145" s="228"/>
      <c r="B145" s="228"/>
      <c r="C145" s="268"/>
      <c r="D145" s="95" t="s">
        <v>1201</v>
      </c>
      <c r="E145" s="95" t="s">
        <v>1202</v>
      </c>
      <c r="F145" s="186">
        <v>1199</v>
      </c>
      <c r="G145" s="215">
        <v>0.05</v>
      </c>
      <c r="H145" s="186"/>
      <c r="I145" s="351">
        <f t="shared" si="8"/>
        <v>1139.05</v>
      </c>
      <c r="J145" s="154" t="s">
        <v>1500</v>
      </c>
    </row>
    <row r="146" spans="1:10">
      <c r="A146" s="228"/>
      <c r="B146" s="228"/>
      <c r="C146" s="268"/>
      <c r="D146" s="95" t="s">
        <v>1203</v>
      </c>
      <c r="E146" s="95" t="s">
        <v>1204</v>
      </c>
      <c r="F146" s="186">
        <v>795</v>
      </c>
      <c r="G146" s="215">
        <v>0.05</v>
      </c>
      <c r="H146" s="186"/>
      <c r="I146" s="351">
        <f t="shared" si="8"/>
        <v>755.25</v>
      </c>
      <c r="J146" s="154" t="s">
        <v>1500</v>
      </c>
    </row>
    <row r="147" spans="1:10">
      <c r="A147" s="228"/>
      <c r="B147" s="228"/>
      <c r="C147" s="268"/>
      <c r="D147" s="95" t="s">
        <v>1379</v>
      </c>
      <c r="E147" s="95" t="s">
        <v>1380</v>
      </c>
      <c r="F147" s="186">
        <v>2500</v>
      </c>
      <c r="G147" s="215">
        <v>0.05</v>
      </c>
      <c r="H147" s="186"/>
      <c r="I147" s="351">
        <f t="shared" si="8"/>
        <v>2375</v>
      </c>
      <c r="J147" s="154" t="s">
        <v>1500</v>
      </c>
    </row>
    <row r="148" spans="1:10">
      <c r="A148" s="228"/>
      <c r="B148" s="228"/>
      <c r="C148" s="268"/>
      <c r="D148" s="95" t="s">
        <v>574</v>
      </c>
      <c r="E148" s="95" t="s">
        <v>575</v>
      </c>
      <c r="F148" s="186">
        <v>0</v>
      </c>
      <c r="G148" s="215">
        <v>0.05</v>
      </c>
      <c r="H148" s="186"/>
      <c r="I148" s="351">
        <f t="shared" si="8"/>
        <v>0</v>
      </c>
      <c r="J148" s="154" t="s">
        <v>1500</v>
      </c>
    </row>
    <row r="149" spans="1:10">
      <c r="A149" s="228"/>
      <c r="B149" s="228"/>
      <c r="C149" s="268"/>
      <c r="D149" s="95" t="s">
        <v>576</v>
      </c>
      <c r="E149" s="95" t="s">
        <v>577</v>
      </c>
      <c r="F149" s="186">
        <v>0</v>
      </c>
      <c r="G149" s="215">
        <v>0.05</v>
      </c>
      <c r="H149" s="186"/>
      <c r="I149" s="351">
        <f t="shared" si="8"/>
        <v>0</v>
      </c>
      <c r="J149" s="154" t="s">
        <v>1500</v>
      </c>
    </row>
    <row r="150" spans="1:10">
      <c r="A150" s="228"/>
      <c r="B150" s="228"/>
      <c r="C150" s="268"/>
      <c r="D150" s="95" t="s">
        <v>1439</v>
      </c>
      <c r="E150" s="95" t="s">
        <v>1440</v>
      </c>
      <c r="F150" s="186">
        <v>0</v>
      </c>
      <c r="G150" s="215">
        <v>0.05</v>
      </c>
      <c r="H150" s="186"/>
      <c r="I150" s="351">
        <f t="shared" si="8"/>
        <v>0</v>
      </c>
      <c r="J150" s="154" t="s">
        <v>1500</v>
      </c>
    </row>
    <row r="151" spans="1:10">
      <c r="A151" s="228"/>
      <c r="B151" s="228"/>
      <c r="C151" s="268"/>
      <c r="D151" s="95" t="s">
        <v>1468</v>
      </c>
      <c r="E151" s="95" t="s">
        <v>1469</v>
      </c>
      <c r="F151" s="186">
        <v>56</v>
      </c>
      <c r="G151" s="215">
        <v>0.05</v>
      </c>
      <c r="H151" s="186"/>
      <c r="I151" s="351">
        <f t="shared" si="8"/>
        <v>53.2</v>
      </c>
      <c r="J151" s="154" t="s">
        <v>1500</v>
      </c>
    </row>
    <row r="152" spans="1:10">
      <c r="A152" s="228"/>
      <c r="B152" s="228"/>
      <c r="C152" s="268"/>
      <c r="D152" s="95" t="s">
        <v>1518</v>
      </c>
      <c r="E152" s="95" t="s">
        <v>1519</v>
      </c>
      <c r="F152" s="186">
        <v>1138</v>
      </c>
      <c r="G152" s="215">
        <v>0.05</v>
      </c>
      <c r="H152" s="186"/>
      <c r="I152" s="351">
        <f t="shared" si="8"/>
        <v>1081.0999999999999</v>
      </c>
      <c r="J152" s="154" t="s">
        <v>1500</v>
      </c>
    </row>
    <row r="153" spans="1:10">
      <c r="A153" s="228"/>
      <c r="B153" s="228"/>
      <c r="C153" s="268"/>
      <c r="D153" s="95" t="s">
        <v>1522</v>
      </c>
      <c r="E153" s="95" t="s">
        <v>1523</v>
      </c>
      <c r="F153" s="186">
        <v>341</v>
      </c>
      <c r="G153" s="215">
        <v>0.05</v>
      </c>
      <c r="H153" s="186"/>
      <c r="I153" s="351">
        <f t="shared" si="8"/>
        <v>323.95</v>
      </c>
      <c r="J153" s="154" t="s">
        <v>1500</v>
      </c>
    </row>
    <row r="154" spans="1:10">
      <c r="A154" s="228"/>
      <c r="B154" s="228"/>
      <c r="C154" s="268"/>
      <c r="D154" s="95" t="s">
        <v>1524</v>
      </c>
      <c r="E154" s="95" t="s">
        <v>1200</v>
      </c>
      <c r="F154" s="186">
        <v>1479</v>
      </c>
      <c r="G154" s="215">
        <v>0.05</v>
      </c>
      <c r="H154" s="186"/>
      <c r="I154" s="351">
        <f t="shared" si="8"/>
        <v>1405.05</v>
      </c>
      <c r="J154" s="154" t="s">
        <v>1500</v>
      </c>
    </row>
    <row r="155" spans="1:10" hidden="1">
      <c r="A155" s="228"/>
      <c r="B155" s="228"/>
      <c r="C155" s="95"/>
      <c r="D155" s="95"/>
      <c r="E155" s="95"/>
      <c r="F155" s="186"/>
      <c r="G155" s="215"/>
      <c r="H155" s="186"/>
      <c r="I155" s="351"/>
      <c r="J155" s="154"/>
    </row>
    <row r="156" spans="1:10" hidden="1">
      <c r="A156" s="228"/>
      <c r="B156" s="228"/>
      <c r="C156" s="95"/>
      <c r="D156" s="95"/>
      <c r="E156" s="95"/>
      <c r="F156" s="186"/>
      <c r="G156" s="215"/>
      <c r="H156" s="186"/>
      <c r="I156" s="351"/>
      <c r="J156" s="154"/>
    </row>
    <row r="157" spans="1:10" hidden="1">
      <c r="A157" s="228"/>
      <c r="B157" s="228"/>
      <c r="C157" s="95"/>
      <c r="D157" s="95"/>
      <c r="E157" s="95"/>
      <c r="F157" s="186"/>
      <c r="G157" s="215"/>
      <c r="H157" s="186"/>
      <c r="I157" s="351"/>
      <c r="J157" s="154"/>
    </row>
    <row r="158" spans="1:10" hidden="1">
      <c r="A158" s="228"/>
      <c r="B158" s="228"/>
      <c r="C158" s="95"/>
      <c r="D158" s="95"/>
      <c r="E158" s="95"/>
      <c r="F158" s="186"/>
      <c r="G158" s="215"/>
      <c r="H158" s="186"/>
      <c r="I158" s="351"/>
      <c r="J158" s="154"/>
    </row>
    <row r="159" spans="1:10" hidden="1">
      <c r="A159" s="228"/>
      <c r="B159" s="228"/>
      <c r="C159" s="95"/>
      <c r="D159" s="95"/>
      <c r="E159" s="95"/>
      <c r="F159" s="186"/>
      <c r="G159" s="215"/>
      <c r="H159" s="186"/>
      <c r="I159" s="351"/>
      <c r="J159" s="154"/>
    </row>
    <row r="160" spans="1:10" hidden="1">
      <c r="A160" s="228"/>
      <c r="B160" s="228"/>
      <c r="C160" s="95"/>
      <c r="D160" s="95"/>
      <c r="E160" s="95"/>
      <c r="F160" s="186"/>
      <c r="G160" s="215"/>
      <c r="H160" s="186"/>
      <c r="I160" s="351"/>
      <c r="J160" s="154"/>
    </row>
    <row r="161" spans="1:10" hidden="1">
      <c r="A161" s="228"/>
      <c r="B161" s="228"/>
      <c r="C161" s="95"/>
      <c r="D161" s="95"/>
      <c r="E161" s="95"/>
      <c r="F161" s="186"/>
      <c r="G161" s="215"/>
      <c r="H161" s="186"/>
      <c r="I161" s="351"/>
      <c r="J161" s="154"/>
    </row>
    <row r="162" spans="1:10" hidden="1">
      <c r="A162" s="228"/>
      <c r="B162" s="228"/>
      <c r="C162" s="95"/>
      <c r="D162" s="95"/>
      <c r="E162" s="95"/>
      <c r="F162" s="186"/>
      <c r="G162" s="215"/>
      <c r="H162" s="186"/>
      <c r="I162" s="351"/>
      <c r="J162" s="154"/>
    </row>
    <row r="163" spans="1:10" hidden="1">
      <c r="A163" s="228"/>
      <c r="B163" s="228"/>
      <c r="C163" s="95"/>
      <c r="D163" s="95"/>
      <c r="E163" s="95"/>
      <c r="F163" s="186"/>
      <c r="G163" s="215"/>
      <c r="H163" s="186"/>
      <c r="I163" s="351"/>
      <c r="J163" s="154"/>
    </row>
    <row r="164" spans="1:10" hidden="1">
      <c r="A164" s="228"/>
      <c r="B164" s="228"/>
      <c r="C164" s="95"/>
      <c r="D164" s="95"/>
      <c r="E164" s="95"/>
      <c r="F164" s="186"/>
      <c r="G164" s="215"/>
      <c r="H164" s="186"/>
      <c r="I164" s="351"/>
      <c r="J164" s="154"/>
    </row>
    <row r="165" spans="1:10" hidden="1">
      <c r="A165" s="228"/>
      <c r="B165" s="228"/>
      <c r="C165" s="95"/>
      <c r="D165" s="95"/>
      <c r="E165" s="95"/>
      <c r="F165" s="186"/>
      <c r="G165" s="215"/>
      <c r="H165" s="186"/>
      <c r="I165" s="351"/>
      <c r="J165" s="154"/>
    </row>
    <row r="166" spans="1:10" hidden="1">
      <c r="A166" s="228"/>
      <c r="B166" s="228"/>
      <c r="C166" s="95"/>
      <c r="D166" s="95"/>
      <c r="E166" s="95"/>
      <c r="F166" s="186"/>
      <c r="G166" s="215"/>
      <c r="H166" s="186"/>
      <c r="I166" s="351"/>
      <c r="J166" s="154"/>
    </row>
    <row r="167" spans="1:10" hidden="1">
      <c r="A167" s="228"/>
      <c r="B167" s="228"/>
      <c r="C167" s="95"/>
      <c r="D167" s="95"/>
      <c r="E167" s="95"/>
      <c r="F167" s="186"/>
      <c r="G167" s="215"/>
      <c r="H167" s="186"/>
      <c r="I167" s="351"/>
      <c r="J167" s="154"/>
    </row>
    <row r="168" spans="1:10" hidden="1">
      <c r="A168" s="228"/>
      <c r="B168" s="228"/>
      <c r="C168" s="95"/>
      <c r="D168" s="95"/>
      <c r="E168" s="95"/>
      <c r="F168" s="186"/>
      <c r="G168" s="215"/>
      <c r="H168" s="186"/>
      <c r="I168" s="351"/>
      <c r="J168" s="154"/>
    </row>
    <row r="169" spans="1:10" hidden="1">
      <c r="A169" s="228"/>
      <c r="B169" s="228"/>
      <c r="C169" s="95"/>
      <c r="D169" s="95"/>
      <c r="E169" s="95"/>
      <c r="F169" s="186"/>
      <c r="G169" s="215"/>
      <c r="H169" s="186"/>
      <c r="I169" s="351"/>
      <c r="J169" s="154"/>
    </row>
    <row r="170" spans="1:10" hidden="1">
      <c r="A170" s="228"/>
      <c r="B170" s="228"/>
      <c r="C170" s="95"/>
      <c r="D170" s="95"/>
      <c r="E170" s="95"/>
      <c r="F170" s="186"/>
      <c r="G170" s="215"/>
      <c r="H170" s="186"/>
      <c r="I170" s="351"/>
      <c r="J170" s="154"/>
    </row>
    <row r="171" spans="1:10">
      <c r="A171" s="228"/>
      <c r="B171" s="228"/>
      <c r="C171" s="95"/>
      <c r="D171" s="95"/>
      <c r="E171" s="95"/>
      <c r="F171" s="186"/>
      <c r="G171" s="215"/>
      <c r="H171" s="186"/>
      <c r="I171" s="351"/>
      <c r="J171" s="154"/>
    </row>
    <row r="172" spans="1:10">
      <c r="A172" s="471" t="s">
        <v>1238</v>
      </c>
      <c r="B172" s="225" t="s">
        <v>1502</v>
      </c>
      <c r="C172" s="226" t="s">
        <v>2463</v>
      </c>
      <c r="D172" s="101"/>
      <c r="E172" s="226" t="s">
        <v>2464</v>
      </c>
      <c r="F172" s="557">
        <v>5661</v>
      </c>
      <c r="G172" s="215">
        <v>0.05</v>
      </c>
      <c r="H172" s="557"/>
      <c r="I172" s="351">
        <f t="shared" ref="I172:I200" si="9">F172-(F172*G172)+H172</f>
        <v>5377.95</v>
      </c>
      <c r="J172" s="154" t="s">
        <v>1500</v>
      </c>
    </row>
    <row r="173" spans="1:10">
      <c r="A173" s="471"/>
      <c r="B173" s="471"/>
      <c r="C173" s="226"/>
      <c r="D173" s="226" t="s">
        <v>2409</v>
      </c>
      <c r="E173" s="226" t="s">
        <v>2410</v>
      </c>
      <c r="F173" s="557">
        <v>4995</v>
      </c>
      <c r="G173" s="215">
        <v>0.05</v>
      </c>
      <c r="H173" s="557"/>
      <c r="I173" s="351">
        <f t="shared" si="9"/>
        <v>4745.25</v>
      </c>
      <c r="J173" s="154" t="s">
        <v>1500</v>
      </c>
    </row>
    <row r="174" spans="1:10">
      <c r="A174" s="471"/>
      <c r="B174" s="471"/>
      <c r="C174" s="226"/>
      <c r="D174" s="226" t="s">
        <v>2411</v>
      </c>
      <c r="E174" s="226" t="s">
        <v>2412</v>
      </c>
      <c r="F174" s="557">
        <v>7245</v>
      </c>
      <c r="G174" s="215">
        <v>0.05</v>
      </c>
      <c r="H174" s="557"/>
      <c r="I174" s="351">
        <f t="shared" si="9"/>
        <v>6882.75</v>
      </c>
      <c r="J174" s="154" t="s">
        <v>1500</v>
      </c>
    </row>
    <row r="175" spans="1:10">
      <c r="A175" s="471"/>
      <c r="B175" s="471"/>
      <c r="C175" s="226"/>
      <c r="D175" s="226" t="s">
        <v>2413</v>
      </c>
      <c r="E175" s="226" t="s">
        <v>2414</v>
      </c>
      <c r="F175" s="557">
        <v>786</v>
      </c>
      <c r="G175" s="215">
        <v>0.05</v>
      </c>
      <c r="H175" s="557"/>
      <c r="I175" s="351">
        <f t="shared" si="9"/>
        <v>746.7</v>
      </c>
      <c r="J175" s="154" t="s">
        <v>1500</v>
      </c>
    </row>
    <row r="176" spans="1:10">
      <c r="A176" s="471"/>
      <c r="B176" s="471"/>
      <c r="C176" s="226"/>
      <c r="D176" s="226" t="s">
        <v>2415</v>
      </c>
      <c r="E176" s="226" t="s">
        <v>2416</v>
      </c>
      <c r="F176" s="557">
        <v>1123</v>
      </c>
      <c r="G176" s="215">
        <v>0.05</v>
      </c>
      <c r="H176" s="557"/>
      <c r="I176" s="351">
        <f t="shared" si="9"/>
        <v>1066.8499999999999</v>
      </c>
      <c r="J176" s="154" t="s">
        <v>1500</v>
      </c>
    </row>
    <row r="177" spans="1:10">
      <c r="A177" s="471"/>
      <c r="B177" s="471"/>
      <c r="C177" s="226"/>
      <c r="D177" s="226" t="s">
        <v>2417</v>
      </c>
      <c r="E177" s="226" t="s">
        <v>2418</v>
      </c>
      <c r="F177" s="557">
        <v>2640</v>
      </c>
      <c r="G177" s="215">
        <v>0.05</v>
      </c>
      <c r="H177" s="557"/>
      <c r="I177" s="351">
        <f t="shared" si="9"/>
        <v>2508</v>
      </c>
      <c r="J177" s="154" t="s">
        <v>1500</v>
      </c>
    </row>
    <row r="178" spans="1:10">
      <c r="A178" s="471"/>
      <c r="B178" s="471"/>
      <c r="C178" s="226"/>
      <c r="D178" s="226" t="s">
        <v>2419</v>
      </c>
      <c r="E178" s="226" t="s">
        <v>2420</v>
      </c>
      <c r="F178" s="557">
        <v>1460</v>
      </c>
      <c r="G178" s="215">
        <v>0.05</v>
      </c>
      <c r="H178" s="557"/>
      <c r="I178" s="351">
        <f t="shared" si="9"/>
        <v>1387</v>
      </c>
      <c r="J178" s="154" t="s">
        <v>1500</v>
      </c>
    </row>
    <row r="179" spans="1:10">
      <c r="A179" s="471"/>
      <c r="B179" s="471"/>
      <c r="C179" s="226"/>
      <c r="D179" s="226" t="s">
        <v>2421</v>
      </c>
      <c r="E179" s="226" t="s">
        <v>2422</v>
      </c>
      <c r="F179" s="557">
        <v>5245</v>
      </c>
      <c r="G179" s="215">
        <v>0.05</v>
      </c>
      <c r="H179" s="557"/>
      <c r="I179" s="351">
        <f t="shared" si="9"/>
        <v>4982.75</v>
      </c>
      <c r="J179" s="154" t="s">
        <v>1500</v>
      </c>
    </row>
    <row r="180" spans="1:10">
      <c r="A180" s="471"/>
      <c r="B180" s="471"/>
      <c r="C180" s="226"/>
      <c r="D180" s="226" t="s">
        <v>2423</v>
      </c>
      <c r="E180" s="226" t="s">
        <v>2424</v>
      </c>
      <c r="F180" s="557">
        <v>1910</v>
      </c>
      <c r="G180" s="215">
        <v>0.05</v>
      </c>
      <c r="H180" s="557"/>
      <c r="I180" s="351">
        <f t="shared" si="9"/>
        <v>1814.5</v>
      </c>
      <c r="J180" s="154" t="s">
        <v>1500</v>
      </c>
    </row>
    <row r="181" spans="1:10">
      <c r="A181" s="471"/>
      <c r="B181" s="471"/>
      <c r="C181" s="226"/>
      <c r="D181" s="226" t="s">
        <v>2425</v>
      </c>
      <c r="E181" s="226" t="s">
        <v>2426</v>
      </c>
      <c r="F181" s="557">
        <v>247</v>
      </c>
      <c r="G181" s="215">
        <v>0.05</v>
      </c>
      <c r="H181" s="557"/>
      <c r="I181" s="351">
        <f t="shared" si="9"/>
        <v>234.65</v>
      </c>
      <c r="J181" s="154" t="s">
        <v>1500</v>
      </c>
    </row>
    <row r="182" spans="1:10">
      <c r="A182" s="471"/>
      <c r="B182" s="471"/>
      <c r="C182" s="226"/>
      <c r="D182" s="226" t="s">
        <v>2448</v>
      </c>
      <c r="E182" s="226" t="s">
        <v>2449</v>
      </c>
      <c r="F182" s="557">
        <v>308</v>
      </c>
      <c r="G182" s="215">
        <v>0.05</v>
      </c>
      <c r="H182" s="557"/>
      <c r="I182" s="351">
        <f t="shared" si="9"/>
        <v>292.60000000000002</v>
      </c>
      <c r="J182" s="154" t="s">
        <v>1500</v>
      </c>
    </row>
    <row r="183" spans="1:10">
      <c r="A183" s="471"/>
      <c r="B183" s="471"/>
      <c r="C183" s="226"/>
      <c r="D183" s="226" t="s">
        <v>2427</v>
      </c>
      <c r="E183" s="226" t="s">
        <v>449</v>
      </c>
      <c r="F183" s="557">
        <v>1095</v>
      </c>
      <c r="G183" s="215">
        <v>0.05</v>
      </c>
      <c r="H183" s="557"/>
      <c r="I183" s="351">
        <f t="shared" si="9"/>
        <v>1040.25</v>
      </c>
      <c r="J183" s="154" t="s">
        <v>1500</v>
      </c>
    </row>
    <row r="184" spans="1:10">
      <c r="A184" s="471"/>
      <c r="B184" s="471"/>
      <c r="C184" s="226"/>
      <c r="D184" s="226" t="s">
        <v>2450</v>
      </c>
      <c r="E184" s="226" t="s">
        <v>2451</v>
      </c>
      <c r="F184" s="557">
        <v>898</v>
      </c>
      <c r="G184" s="215">
        <v>0.05</v>
      </c>
      <c r="H184" s="557"/>
      <c r="I184" s="351">
        <f t="shared" si="9"/>
        <v>853.1</v>
      </c>
      <c r="J184" s="154" t="s">
        <v>1500</v>
      </c>
    </row>
    <row r="185" spans="1:10">
      <c r="A185" s="471"/>
      <c r="B185" s="471"/>
      <c r="C185" s="226"/>
      <c r="D185" s="226" t="s">
        <v>2428</v>
      </c>
      <c r="E185" s="226" t="s">
        <v>2429</v>
      </c>
      <c r="F185" s="557">
        <v>469</v>
      </c>
      <c r="G185" s="215">
        <v>0.05</v>
      </c>
      <c r="H185" s="557"/>
      <c r="I185" s="351">
        <f t="shared" si="9"/>
        <v>445.55</v>
      </c>
      <c r="J185" s="154" t="s">
        <v>1500</v>
      </c>
    </row>
    <row r="186" spans="1:10">
      <c r="A186" s="471"/>
      <c r="B186" s="471"/>
      <c r="C186" s="226"/>
      <c r="D186" s="226" t="s">
        <v>2430</v>
      </c>
      <c r="E186" s="226" t="s">
        <v>2431</v>
      </c>
      <c r="F186" s="557">
        <v>199</v>
      </c>
      <c r="G186" s="215">
        <v>0.05</v>
      </c>
      <c r="H186" s="557"/>
      <c r="I186" s="351">
        <f t="shared" si="9"/>
        <v>189.05</v>
      </c>
      <c r="J186" s="154" t="s">
        <v>1500</v>
      </c>
    </row>
    <row r="187" spans="1:10">
      <c r="A187" s="471"/>
      <c r="B187" s="471"/>
      <c r="C187" s="226"/>
      <c r="D187" s="226" t="s">
        <v>2432</v>
      </c>
      <c r="E187" s="226" t="s">
        <v>2433</v>
      </c>
      <c r="F187" s="557">
        <v>788</v>
      </c>
      <c r="G187" s="215">
        <v>0.05</v>
      </c>
      <c r="H187" s="557"/>
      <c r="I187" s="351">
        <f t="shared" si="9"/>
        <v>748.6</v>
      </c>
      <c r="J187" s="154" t="s">
        <v>1500</v>
      </c>
    </row>
    <row r="188" spans="1:10">
      <c r="A188" s="471"/>
      <c r="B188" s="471"/>
      <c r="C188" s="226"/>
      <c r="D188" s="226" t="s">
        <v>2434</v>
      </c>
      <c r="E188" s="226" t="s">
        <v>2435</v>
      </c>
      <c r="F188" s="557">
        <v>249</v>
      </c>
      <c r="G188" s="215">
        <v>0.05</v>
      </c>
      <c r="H188" s="557"/>
      <c r="I188" s="351">
        <f t="shared" si="9"/>
        <v>236.55</v>
      </c>
      <c r="J188" s="154" t="s">
        <v>1500</v>
      </c>
    </row>
    <row r="189" spans="1:10">
      <c r="A189" s="471"/>
      <c r="B189" s="471"/>
      <c r="C189" s="226"/>
      <c r="D189" s="226" t="s">
        <v>2436</v>
      </c>
      <c r="E189" s="226" t="s">
        <v>2437</v>
      </c>
      <c r="F189" s="557">
        <v>78</v>
      </c>
      <c r="G189" s="215">
        <v>0.05</v>
      </c>
      <c r="H189" s="557"/>
      <c r="I189" s="351">
        <f t="shared" si="9"/>
        <v>74.099999999999994</v>
      </c>
      <c r="J189" s="154" t="s">
        <v>1500</v>
      </c>
    </row>
    <row r="190" spans="1:10">
      <c r="A190" s="471"/>
      <c r="B190" s="471"/>
      <c r="C190" s="226"/>
      <c r="D190" s="226" t="s">
        <v>2438</v>
      </c>
      <c r="E190" s="226" t="s">
        <v>2439</v>
      </c>
      <c r="F190" s="557">
        <v>187</v>
      </c>
      <c r="G190" s="215">
        <v>0.05</v>
      </c>
      <c r="H190" s="557"/>
      <c r="I190" s="351">
        <f t="shared" si="9"/>
        <v>177.65</v>
      </c>
      <c r="J190" s="154" t="s">
        <v>1500</v>
      </c>
    </row>
    <row r="191" spans="1:10">
      <c r="A191" s="471"/>
      <c r="B191" s="471"/>
      <c r="C191" s="226"/>
      <c r="D191" s="226" t="s">
        <v>2440</v>
      </c>
      <c r="E191" s="226" t="s">
        <v>2441</v>
      </c>
      <c r="F191" s="557">
        <v>187</v>
      </c>
      <c r="G191" s="215">
        <v>0.05</v>
      </c>
      <c r="H191" s="557"/>
      <c r="I191" s="351">
        <f t="shared" si="9"/>
        <v>177.65</v>
      </c>
      <c r="J191" s="154" t="s">
        <v>1500</v>
      </c>
    </row>
    <row r="192" spans="1:10">
      <c r="A192" s="471"/>
      <c r="B192" s="471"/>
      <c r="C192" s="226"/>
      <c r="D192" s="226" t="s">
        <v>2442</v>
      </c>
      <c r="E192" s="226" t="s">
        <v>2443</v>
      </c>
      <c r="F192" s="557">
        <v>284</v>
      </c>
      <c r="G192" s="215">
        <v>0.05</v>
      </c>
      <c r="H192" s="557"/>
      <c r="I192" s="351">
        <f t="shared" si="9"/>
        <v>269.8</v>
      </c>
      <c r="J192" s="154" t="s">
        <v>1500</v>
      </c>
    </row>
    <row r="193" spans="1:10">
      <c r="A193" s="471"/>
      <c r="B193" s="471"/>
      <c r="C193" s="226"/>
      <c r="D193" s="226" t="s">
        <v>2444</v>
      </c>
      <c r="E193" s="226" t="s">
        <v>2445</v>
      </c>
      <c r="F193" s="557">
        <v>284</v>
      </c>
      <c r="G193" s="215">
        <v>0.05</v>
      </c>
      <c r="H193" s="557"/>
      <c r="I193" s="351">
        <f t="shared" si="9"/>
        <v>269.8</v>
      </c>
      <c r="J193" s="154" t="s">
        <v>1500</v>
      </c>
    </row>
    <row r="194" spans="1:10">
      <c r="A194" s="471"/>
      <c r="B194" s="471"/>
      <c r="C194" s="226"/>
      <c r="D194" s="226" t="s">
        <v>2465</v>
      </c>
      <c r="E194" s="226" t="s">
        <v>2466</v>
      </c>
      <c r="F194" s="557">
        <v>1011</v>
      </c>
      <c r="G194" s="215">
        <v>0.05</v>
      </c>
      <c r="H194" s="557"/>
      <c r="I194" s="351">
        <f t="shared" si="9"/>
        <v>960.45</v>
      </c>
      <c r="J194" s="154" t="s">
        <v>1500</v>
      </c>
    </row>
    <row r="195" spans="1:10">
      <c r="A195" s="471"/>
      <c r="B195" s="471"/>
      <c r="C195" s="226"/>
      <c r="D195" s="226" t="s">
        <v>2446</v>
      </c>
      <c r="E195" s="226" t="s">
        <v>2447</v>
      </c>
      <c r="F195" s="557">
        <v>0</v>
      </c>
      <c r="G195" s="215">
        <v>0.05</v>
      </c>
      <c r="H195" s="557"/>
      <c r="I195" s="351">
        <f t="shared" si="9"/>
        <v>0</v>
      </c>
      <c r="J195" s="154" t="s">
        <v>1500</v>
      </c>
    </row>
    <row r="196" spans="1:10">
      <c r="A196" s="471"/>
      <c r="B196" s="471"/>
      <c r="C196" s="226"/>
      <c r="D196" s="226" t="s">
        <v>2467</v>
      </c>
      <c r="E196" s="226" t="s">
        <v>2468</v>
      </c>
      <c r="F196" s="557">
        <v>699</v>
      </c>
      <c r="G196" s="215">
        <v>0.05</v>
      </c>
      <c r="H196" s="557"/>
      <c r="I196" s="351">
        <f t="shared" si="9"/>
        <v>664.05</v>
      </c>
      <c r="J196" s="154" t="s">
        <v>1500</v>
      </c>
    </row>
    <row r="197" spans="1:10">
      <c r="A197" s="471"/>
      <c r="B197" s="471"/>
      <c r="C197" s="226"/>
      <c r="D197" s="226" t="s">
        <v>2469</v>
      </c>
      <c r="E197" s="226" t="s">
        <v>2470</v>
      </c>
      <c r="F197" s="557">
        <v>1400</v>
      </c>
      <c r="G197" s="215">
        <v>0.05</v>
      </c>
      <c r="H197" s="557"/>
      <c r="I197" s="351">
        <f t="shared" si="9"/>
        <v>1330</v>
      </c>
      <c r="J197" s="154" t="s">
        <v>1500</v>
      </c>
    </row>
    <row r="198" spans="1:10">
      <c r="A198" s="471"/>
      <c r="B198" s="471"/>
      <c r="C198" s="226"/>
      <c r="D198" s="226" t="s">
        <v>574</v>
      </c>
      <c r="E198" s="226" t="s">
        <v>575</v>
      </c>
      <c r="F198" s="557">
        <v>0</v>
      </c>
      <c r="G198" s="215">
        <v>0.05</v>
      </c>
      <c r="H198" s="557"/>
      <c r="I198" s="351">
        <f t="shared" si="9"/>
        <v>0</v>
      </c>
      <c r="J198" s="154" t="s">
        <v>1500</v>
      </c>
    </row>
    <row r="199" spans="1:10">
      <c r="A199" s="471"/>
      <c r="B199" s="471"/>
      <c r="C199" s="226"/>
      <c r="D199" s="226" t="s">
        <v>576</v>
      </c>
      <c r="E199" s="226" t="s">
        <v>577</v>
      </c>
      <c r="F199" s="557">
        <v>0</v>
      </c>
      <c r="G199" s="215">
        <v>0.05</v>
      </c>
      <c r="H199" s="557"/>
      <c r="I199" s="351">
        <f t="shared" si="9"/>
        <v>0</v>
      </c>
      <c r="J199" s="154" t="s">
        <v>1500</v>
      </c>
    </row>
    <row r="200" spans="1:10">
      <c r="A200" s="471"/>
      <c r="B200" s="471"/>
      <c r="C200" s="226"/>
      <c r="D200" s="226" t="s">
        <v>1439</v>
      </c>
      <c r="E200" s="226" t="s">
        <v>1440</v>
      </c>
      <c r="F200" s="557">
        <v>0</v>
      </c>
      <c r="G200" s="215">
        <v>0.05</v>
      </c>
      <c r="H200" s="557"/>
      <c r="I200" s="351">
        <f t="shared" si="9"/>
        <v>0</v>
      </c>
      <c r="J200" s="154" t="s">
        <v>1500</v>
      </c>
    </row>
    <row r="201" spans="1:10">
      <c r="A201" s="228"/>
      <c r="B201" s="228"/>
      <c r="C201" s="95"/>
      <c r="D201" s="95"/>
      <c r="E201" s="95"/>
      <c r="F201" s="186"/>
      <c r="G201" s="215"/>
      <c r="H201" s="186"/>
      <c r="I201" s="351"/>
      <c r="J201" s="154"/>
    </row>
    <row r="202" spans="1:10">
      <c r="A202" s="228" t="s">
        <v>770</v>
      </c>
      <c r="B202" s="228" t="s">
        <v>1530</v>
      </c>
      <c r="C202" s="95" t="s">
        <v>362</v>
      </c>
      <c r="D202" s="95"/>
      <c r="E202" s="95" t="s">
        <v>1529</v>
      </c>
      <c r="F202" s="186">
        <v>1741</v>
      </c>
      <c r="G202" s="215">
        <v>0.12</v>
      </c>
      <c r="H202" s="186">
        <v>150</v>
      </c>
      <c r="I202" s="351">
        <f t="shared" si="7"/>
        <v>1682.08</v>
      </c>
      <c r="J202" s="154" t="s">
        <v>1500</v>
      </c>
    </row>
    <row r="203" spans="1:10">
      <c r="A203" s="228"/>
      <c r="B203" s="228"/>
      <c r="C203" s="95"/>
      <c r="D203" s="95" t="s">
        <v>1459</v>
      </c>
      <c r="E203" s="95" t="s">
        <v>1460</v>
      </c>
      <c r="F203" s="186">
        <v>284</v>
      </c>
      <c r="G203" s="215">
        <v>0.05</v>
      </c>
      <c r="H203" s="186"/>
      <c r="I203" s="351">
        <f t="shared" si="7"/>
        <v>269.8</v>
      </c>
      <c r="J203" s="154" t="s">
        <v>1500</v>
      </c>
    </row>
    <row r="204" spans="1:10">
      <c r="A204" s="228"/>
      <c r="B204" s="228"/>
      <c r="C204" s="95"/>
      <c r="D204" s="95" t="s">
        <v>270</v>
      </c>
      <c r="E204" s="95" t="s">
        <v>271</v>
      </c>
      <c r="F204" s="186">
        <v>150</v>
      </c>
      <c r="G204" s="215">
        <v>0.05</v>
      </c>
      <c r="H204" s="186"/>
      <c r="I204" s="351">
        <f t="shared" si="7"/>
        <v>142.5</v>
      </c>
      <c r="J204" s="154" t="s">
        <v>1500</v>
      </c>
    </row>
    <row r="205" spans="1:10">
      <c r="A205" s="228"/>
      <c r="B205" s="228"/>
      <c r="C205" s="95"/>
      <c r="D205" s="95" t="s">
        <v>1461</v>
      </c>
      <c r="E205" s="95" t="s">
        <v>397</v>
      </c>
      <c r="F205" s="186">
        <v>374</v>
      </c>
      <c r="G205" s="215">
        <v>0.05</v>
      </c>
      <c r="H205" s="186"/>
      <c r="I205" s="351">
        <f t="shared" si="7"/>
        <v>355.3</v>
      </c>
      <c r="J205" s="154" t="s">
        <v>1500</v>
      </c>
    </row>
    <row r="206" spans="1:10">
      <c r="A206" s="228"/>
      <c r="B206" s="228"/>
      <c r="C206" s="95"/>
      <c r="D206" s="95" t="s">
        <v>1462</v>
      </c>
      <c r="E206" s="95" t="s">
        <v>1463</v>
      </c>
      <c r="F206" s="186">
        <v>227</v>
      </c>
      <c r="G206" s="215">
        <v>0.05</v>
      </c>
      <c r="H206" s="186"/>
      <c r="I206" s="351">
        <f t="shared" ref="I206:I221" si="10">F206-(F206*G206)+H206</f>
        <v>215.65</v>
      </c>
      <c r="J206" s="154" t="s">
        <v>1500</v>
      </c>
    </row>
    <row r="207" spans="1:10">
      <c r="A207" s="228"/>
      <c r="B207" s="228"/>
      <c r="C207" s="95"/>
      <c r="D207" s="95" t="s">
        <v>1508</v>
      </c>
      <c r="E207" s="95" t="s">
        <v>632</v>
      </c>
      <c r="F207" s="186">
        <v>279</v>
      </c>
      <c r="G207" s="215">
        <v>0.05</v>
      </c>
      <c r="H207" s="186"/>
      <c r="I207" s="351">
        <f t="shared" si="10"/>
        <v>265.05</v>
      </c>
      <c r="J207" s="154" t="s">
        <v>1500</v>
      </c>
    </row>
    <row r="208" spans="1:10">
      <c r="A208" s="228"/>
      <c r="B208" s="228"/>
      <c r="C208" s="95"/>
      <c r="D208" s="95" t="s">
        <v>1509</v>
      </c>
      <c r="E208" s="95" t="s">
        <v>1465</v>
      </c>
      <c r="F208" s="186">
        <v>299</v>
      </c>
      <c r="G208" s="215">
        <v>0.05</v>
      </c>
      <c r="H208" s="186"/>
      <c r="I208" s="351">
        <f t="shared" si="10"/>
        <v>284.05</v>
      </c>
      <c r="J208" s="154" t="s">
        <v>1500</v>
      </c>
    </row>
    <row r="209" spans="1:10">
      <c r="A209" s="228"/>
      <c r="B209" s="228"/>
      <c r="C209" s="95"/>
      <c r="D209" s="95" t="s">
        <v>1510</v>
      </c>
      <c r="E209" s="95" t="s">
        <v>1467</v>
      </c>
      <c r="F209" s="186">
        <v>158</v>
      </c>
      <c r="G209" s="215">
        <v>0.05</v>
      </c>
      <c r="H209" s="186"/>
      <c r="I209" s="351">
        <f t="shared" si="10"/>
        <v>150.1</v>
      </c>
      <c r="J209" s="154" t="s">
        <v>1500</v>
      </c>
    </row>
    <row r="210" spans="1:10">
      <c r="A210" s="228"/>
      <c r="B210" s="228"/>
      <c r="C210" s="95"/>
      <c r="D210" s="95" t="s">
        <v>1195</v>
      </c>
      <c r="E210" s="95" t="s">
        <v>1196</v>
      </c>
      <c r="F210" s="186">
        <v>299</v>
      </c>
      <c r="G210" s="215">
        <v>0.05</v>
      </c>
      <c r="H210" s="186"/>
      <c r="I210" s="351">
        <f t="shared" si="10"/>
        <v>284.05</v>
      </c>
      <c r="J210" s="154" t="s">
        <v>1500</v>
      </c>
    </row>
    <row r="211" spans="1:10">
      <c r="A211" s="228"/>
      <c r="B211" s="228"/>
      <c r="C211" s="95"/>
      <c r="D211" s="95" t="s">
        <v>574</v>
      </c>
      <c r="E211" s="95" t="s">
        <v>575</v>
      </c>
      <c r="F211" s="186">
        <v>0</v>
      </c>
      <c r="G211" s="215">
        <v>0.05</v>
      </c>
      <c r="H211" s="186"/>
      <c r="I211" s="351">
        <f t="shared" si="10"/>
        <v>0</v>
      </c>
      <c r="J211" s="154" t="s">
        <v>1500</v>
      </c>
    </row>
    <row r="212" spans="1:10">
      <c r="A212" s="228"/>
      <c r="B212" s="228"/>
      <c r="C212" s="95"/>
      <c r="D212" s="95" t="s">
        <v>576</v>
      </c>
      <c r="E212" s="95" t="s">
        <v>577</v>
      </c>
      <c r="F212" s="186">
        <v>0</v>
      </c>
      <c r="G212" s="215">
        <v>0.05</v>
      </c>
      <c r="H212" s="186"/>
      <c r="I212" s="351">
        <f t="shared" si="10"/>
        <v>0</v>
      </c>
      <c r="J212" s="154" t="s">
        <v>1500</v>
      </c>
    </row>
    <row r="213" spans="1:10">
      <c r="A213" s="228"/>
      <c r="B213" s="228"/>
      <c r="C213" s="95"/>
      <c r="D213" s="95" t="s">
        <v>1439</v>
      </c>
      <c r="E213" s="95" t="s">
        <v>1440</v>
      </c>
      <c r="F213" s="186">
        <v>0</v>
      </c>
      <c r="G213" s="215">
        <v>0.05</v>
      </c>
      <c r="H213" s="186"/>
      <c r="I213" s="351">
        <f t="shared" si="10"/>
        <v>0</v>
      </c>
      <c r="J213" s="154" t="s">
        <v>1500</v>
      </c>
    </row>
    <row r="214" spans="1:10">
      <c r="A214" s="228"/>
      <c r="B214" s="228"/>
      <c r="C214" s="95"/>
      <c r="D214" s="95" t="s">
        <v>1468</v>
      </c>
      <c r="E214" s="95" t="s">
        <v>1469</v>
      </c>
      <c r="F214" s="186">
        <v>56</v>
      </c>
      <c r="G214" s="215">
        <v>0.05</v>
      </c>
      <c r="H214" s="186"/>
      <c r="I214" s="351">
        <f t="shared" si="10"/>
        <v>53.2</v>
      </c>
      <c r="J214" s="154" t="s">
        <v>1500</v>
      </c>
    </row>
    <row r="215" spans="1:10">
      <c r="A215" s="228"/>
      <c r="B215" s="228"/>
      <c r="C215" s="95"/>
      <c r="D215" s="95" t="s">
        <v>1477</v>
      </c>
      <c r="E215" s="95" t="s">
        <v>1478</v>
      </c>
      <c r="F215" s="186">
        <v>568</v>
      </c>
      <c r="G215" s="215">
        <v>0.05</v>
      </c>
      <c r="H215" s="186"/>
      <c r="I215" s="351">
        <f t="shared" si="10"/>
        <v>539.6</v>
      </c>
      <c r="J215" s="154" t="s">
        <v>1500</v>
      </c>
    </row>
    <row r="216" spans="1:10">
      <c r="A216" s="228"/>
      <c r="B216" s="228"/>
      <c r="C216" s="95"/>
      <c r="D216" s="95" t="s">
        <v>1479</v>
      </c>
      <c r="E216" s="95" t="s">
        <v>1480</v>
      </c>
      <c r="F216" s="186">
        <v>568</v>
      </c>
      <c r="G216" s="215">
        <v>0.05</v>
      </c>
      <c r="H216" s="186"/>
      <c r="I216" s="351">
        <f t="shared" si="10"/>
        <v>539.6</v>
      </c>
      <c r="J216" s="154" t="s">
        <v>1500</v>
      </c>
    </row>
    <row r="217" spans="1:10">
      <c r="A217" s="228"/>
      <c r="B217" s="228"/>
      <c r="C217" s="95"/>
      <c r="D217" s="95" t="s">
        <v>1470</v>
      </c>
      <c r="E217" s="95" t="s">
        <v>1471</v>
      </c>
      <c r="F217" s="186">
        <v>227</v>
      </c>
      <c r="G217" s="215">
        <v>0.05</v>
      </c>
      <c r="H217" s="186"/>
      <c r="I217" s="351">
        <f t="shared" si="10"/>
        <v>215.65</v>
      </c>
      <c r="J217" s="154" t="s">
        <v>1500</v>
      </c>
    </row>
    <row r="218" spans="1:10">
      <c r="A218" s="228"/>
      <c r="B218" s="228"/>
      <c r="C218" s="95"/>
      <c r="D218" s="95" t="s">
        <v>1472</v>
      </c>
      <c r="E218" s="95" t="s">
        <v>1372</v>
      </c>
      <c r="F218" s="186">
        <v>739</v>
      </c>
      <c r="G218" s="215">
        <v>0.05</v>
      </c>
      <c r="H218" s="186"/>
      <c r="I218" s="351">
        <f t="shared" si="10"/>
        <v>702.05</v>
      </c>
      <c r="J218" s="154" t="s">
        <v>1500</v>
      </c>
    </row>
    <row r="219" spans="1:10">
      <c r="A219" s="228"/>
      <c r="B219" s="228"/>
      <c r="C219" s="95"/>
      <c r="D219" s="95" t="s">
        <v>1473</v>
      </c>
      <c r="E219" s="95" t="s">
        <v>1474</v>
      </c>
      <c r="F219" s="186">
        <v>342</v>
      </c>
      <c r="G219" s="215">
        <v>0.05</v>
      </c>
      <c r="H219" s="186"/>
      <c r="I219" s="351">
        <f t="shared" si="10"/>
        <v>324.89999999999998</v>
      </c>
      <c r="J219" s="154" t="s">
        <v>1500</v>
      </c>
    </row>
    <row r="220" spans="1:10" s="101" customFormat="1">
      <c r="A220" s="471" t="s">
        <v>1600</v>
      </c>
      <c r="B220" s="471" t="s">
        <v>1530</v>
      </c>
      <c r="C220" s="226" t="s">
        <v>1594</v>
      </c>
      <c r="E220" s="226" t="s">
        <v>1595</v>
      </c>
      <c r="F220" s="557">
        <v>1570</v>
      </c>
      <c r="G220" s="215">
        <v>0.12</v>
      </c>
      <c r="H220" s="557">
        <v>150</v>
      </c>
      <c r="I220" s="351">
        <f t="shared" si="10"/>
        <v>1531.6</v>
      </c>
      <c r="J220" s="154" t="s">
        <v>1500</v>
      </c>
    </row>
    <row r="221" spans="1:10" s="101" customFormat="1">
      <c r="A221" s="471"/>
      <c r="B221" s="471"/>
      <c r="C221" s="226"/>
      <c r="D221" s="226" t="s">
        <v>1652</v>
      </c>
      <c r="E221" s="226" t="s">
        <v>1653</v>
      </c>
      <c r="F221" s="557">
        <v>340</v>
      </c>
      <c r="G221" s="215">
        <v>0.05</v>
      </c>
      <c r="H221" s="557"/>
      <c r="I221" s="351">
        <f t="shared" si="10"/>
        <v>323</v>
      </c>
      <c r="J221" s="154" t="s">
        <v>1500</v>
      </c>
    </row>
    <row r="222" spans="1:10" s="101" customFormat="1">
      <c r="A222" s="471"/>
      <c r="B222" s="471"/>
      <c r="C222" s="226"/>
      <c r="D222" s="226" t="s">
        <v>386</v>
      </c>
      <c r="E222" s="226" t="s">
        <v>387</v>
      </c>
      <c r="F222" s="557">
        <v>99</v>
      </c>
      <c r="G222" s="215">
        <v>0.05</v>
      </c>
      <c r="H222" s="557"/>
      <c r="I222" s="351">
        <f t="shared" ref="I222:I237" si="11">F222-(F222*G222)+H222</f>
        <v>94.05</v>
      </c>
      <c r="J222" s="154" t="s">
        <v>1500</v>
      </c>
    </row>
    <row r="223" spans="1:10" s="101" customFormat="1">
      <c r="A223" s="471"/>
      <c r="B223" s="471"/>
      <c r="C223" s="226"/>
      <c r="D223" s="226" t="s">
        <v>270</v>
      </c>
      <c r="E223" s="226" t="s">
        <v>271</v>
      </c>
      <c r="F223" s="557">
        <v>150</v>
      </c>
      <c r="G223" s="215">
        <v>0.05</v>
      </c>
      <c r="H223" s="557"/>
      <c r="I223" s="351">
        <f t="shared" si="11"/>
        <v>142.5</v>
      </c>
      <c r="J223" s="154" t="s">
        <v>1500</v>
      </c>
    </row>
    <row r="224" spans="1:10" s="101" customFormat="1">
      <c r="A224" s="471"/>
      <c r="B224" s="471"/>
      <c r="C224" s="226"/>
      <c r="D224" s="226" t="s">
        <v>1437</v>
      </c>
      <c r="E224" s="226" t="s">
        <v>1438</v>
      </c>
      <c r="F224" s="557">
        <v>279</v>
      </c>
      <c r="G224" s="215">
        <v>0.05</v>
      </c>
      <c r="H224" s="557"/>
      <c r="I224" s="351">
        <f t="shared" si="11"/>
        <v>265.05</v>
      </c>
      <c r="J224" s="154" t="s">
        <v>1500</v>
      </c>
    </row>
    <row r="225" spans="1:10" s="101" customFormat="1">
      <c r="A225" s="471"/>
      <c r="B225" s="471"/>
      <c r="C225" s="226"/>
      <c r="D225" s="226" t="s">
        <v>1195</v>
      </c>
      <c r="E225" s="226" t="s">
        <v>1196</v>
      </c>
      <c r="F225" s="557">
        <v>299</v>
      </c>
      <c r="G225" s="215">
        <v>0.05</v>
      </c>
      <c r="H225" s="557"/>
      <c r="I225" s="351">
        <f t="shared" si="11"/>
        <v>284.05</v>
      </c>
      <c r="J225" s="154" t="s">
        <v>1500</v>
      </c>
    </row>
    <row r="226" spans="1:10" s="101" customFormat="1">
      <c r="A226" s="471"/>
      <c r="B226" s="471"/>
      <c r="C226" s="226"/>
      <c r="D226" s="226" t="s">
        <v>574</v>
      </c>
      <c r="E226" s="226" t="s">
        <v>575</v>
      </c>
      <c r="F226" s="557">
        <v>0</v>
      </c>
      <c r="G226" s="215">
        <v>0.05</v>
      </c>
      <c r="H226" s="557"/>
      <c r="I226" s="351">
        <f t="shared" si="11"/>
        <v>0</v>
      </c>
      <c r="J226" s="154" t="s">
        <v>1500</v>
      </c>
    </row>
    <row r="227" spans="1:10" s="101" customFormat="1">
      <c r="A227" s="471"/>
      <c r="B227" s="471"/>
      <c r="C227" s="226"/>
      <c r="D227" s="226" t="s">
        <v>576</v>
      </c>
      <c r="E227" s="226" t="s">
        <v>577</v>
      </c>
      <c r="F227" s="557">
        <v>0</v>
      </c>
      <c r="G227" s="215">
        <v>0.05</v>
      </c>
      <c r="H227" s="557"/>
      <c r="I227" s="351">
        <f t="shared" si="11"/>
        <v>0</v>
      </c>
      <c r="J227" s="154" t="s">
        <v>1500</v>
      </c>
    </row>
    <row r="228" spans="1:10" s="101" customFormat="1">
      <c r="A228" s="471"/>
      <c r="B228" s="471"/>
      <c r="C228" s="226"/>
      <c r="D228" s="226" t="s">
        <v>1439</v>
      </c>
      <c r="E228" s="226" t="s">
        <v>1440</v>
      </c>
      <c r="F228" s="557">
        <v>0</v>
      </c>
      <c r="G228" s="215">
        <v>0.05</v>
      </c>
      <c r="H228" s="557"/>
      <c r="I228" s="351">
        <f t="shared" si="11"/>
        <v>0</v>
      </c>
      <c r="J228" s="154" t="s">
        <v>1500</v>
      </c>
    </row>
    <row r="229" spans="1:10" s="101" customFormat="1">
      <c r="A229" s="471"/>
      <c r="B229" s="471"/>
      <c r="C229" s="226"/>
      <c r="D229" s="491" t="s">
        <v>2091</v>
      </c>
      <c r="E229" s="491" t="s">
        <v>2171</v>
      </c>
      <c r="F229" s="579">
        <v>499</v>
      </c>
      <c r="G229" s="215">
        <v>0.05</v>
      </c>
      <c r="H229" s="557"/>
      <c r="I229" s="351">
        <f t="shared" ref="I229" si="12">F229-(F229*G229)+H229</f>
        <v>474.05</v>
      </c>
      <c r="J229" s="154" t="s">
        <v>1500</v>
      </c>
    </row>
    <row r="230" spans="1:10" s="101" customFormat="1">
      <c r="A230" s="471"/>
      <c r="B230" s="471"/>
      <c r="C230" s="226"/>
      <c r="D230" s="226" t="s">
        <v>1442</v>
      </c>
      <c r="E230" s="226" t="s">
        <v>1189</v>
      </c>
      <c r="F230" s="557">
        <v>682</v>
      </c>
      <c r="G230" s="215">
        <v>0.05</v>
      </c>
      <c r="H230" s="557"/>
      <c r="I230" s="351">
        <f t="shared" si="11"/>
        <v>647.9</v>
      </c>
      <c r="J230" s="154" t="s">
        <v>1500</v>
      </c>
    </row>
    <row r="231" spans="1:10" s="101" customFormat="1">
      <c r="A231" s="471"/>
      <c r="B231" s="471"/>
      <c r="C231" s="226"/>
      <c r="D231" s="226" t="s">
        <v>1532</v>
      </c>
      <c r="E231" s="226" t="s">
        <v>1198</v>
      </c>
      <c r="F231" s="557">
        <v>96</v>
      </c>
      <c r="G231" s="215">
        <v>0.05</v>
      </c>
      <c r="H231" s="557"/>
      <c r="I231" s="351">
        <f t="shared" si="11"/>
        <v>91.2</v>
      </c>
      <c r="J231" s="154" t="s">
        <v>1500</v>
      </c>
    </row>
    <row r="232" spans="1:10" s="101" customFormat="1">
      <c r="A232" s="471"/>
      <c r="B232" s="471"/>
      <c r="C232" s="226"/>
      <c r="D232" s="226" t="s">
        <v>1533</v>
      </c>
      <c r="E232" s="226" t="s">
        <v>1425</v>
      </c>
      <c r="F232" s="557">
        <v>409</v>
      </c>
      <c r="G232" s="215">
        <v>0.05</v>
      </c>
      <c r="H232" s="557"/>
      <c r="I232" s="351">
        <f t="shared" si="11"/>
        <v>388.55</v>
      </c>
      <c r="J232" s="154" t="s">
        <v>1500</v>
      </c>
    </row>
    <row r="233" spans="1:10" s="101" customFormat="1">
      <c r="A233" s="471"/>
      <c r="B233" s="471"/>
      <c r="C233" s="226"/>
      <c r="D233" s="226" t="s">
        <v>1534</v>
      </c>
      <c r="E233" s="226" t="s">
        <v>1558</v>
      </c>
      <c r="F233" s="557">
        <v>750</v>
      </c>
      <c r="G233" s="215">
        <v>0.05</v>
      </c>
      <c r="H233" s="557"/>
      <c r="I233" s="351">
        <f t="shared" si="11"/>
        <v>712.5</v>
      </c>
      <c r="J233" s="154" t="s">
        <v>1500</v>
      </c>
    </row>
    <row r="234" spans="1:10" s="101" customFormat="1">
      <c r="A234" s="471"/>
      <c r="B234" s="471"/>
      <c r="C234" s="226"/>
      <c r="D234" s="226" t="s">
        <v>1535</v>
      </c>
      <c r="E234" s="226" t="s">
        <v>1471</v>
      </c>
      <c r="F234" s="557">
        <v>545</v>
      </c>
      <c r="G234" s="215">
        <v>0.05</v>
      </c>
      <c r="H234" s="557"/>
      <c r="I234" s="351">
        <f t="shared" si="11"/>
        <v>517.75</v>
      </c>
      <c r="J234" s="154" t="s">
        <v>1500</v>
      </c>
    </row>
    <row r="235" spans="1:10" s="101" customFormat="1">
      <c r="A235" s="471"/>
      <c r="B235" s="471"/>
      <c r="C235" s="226"/>
      <c r="D235" s="226" t="s">
        <v>1446</v>
      </c>
      <c r="E235" s="226" t="s">
        <v>1447</v>
      </c>
      <c r="F235" s="557">
        <v>272</v>
      </c>
      <c r="G235" s="215">
        <v>0.05</v>
      </c>
      <c r="H235" s="557"/>
      <c r="I235" s="351">
        <f t="shared" si="11"/>
        <v>258.39999999999998</v>
      </c>
      <c r="J235" s="154" t="s">
        <v>1500</v>
      </c>
    </row>
    <row r="236" spans="1:10" s="101" customFormat="1">
      <c r="A236" s="471" t="s">
        <v>1598</v>
      </c>
      <c r="B236" s="494" t="s">
        <v>1502</v>
      </c>
      <c r="C236" s="226" t="s">
        <v>1596</v>
      </c>
      <c r="D236" s="226"/>
      <c r="E236" s="226" t="s">
        <v>1597</v>
      </c>
      <c r="F236" s="557">
        <v>1502</v>
      </c>
      <c r="G236" s="215">
        <v>0.12</v>
      </c>
      <c r="H236" s="557">
        <v>150</v>
      </c>
      <c r="I236" s="351">
        <f t="shared" si="11"/>
        <v>1471.76</v>
      </c>
      <c r="J236" s="154" t="s">
        <v>1500</v>
      </c>
    </row>
    <row r="237" spans="1:10" s="101" customFormat="1">
      <c r="A237" s="471"/>
      <c r="B237" s="471"/>
      <c r="C237" s="226"/>
      <c r="D237" s="226" t="s">
        <v>1652</v>
      </c>
      <c r="E237" s="226" t="s">
        <v>1653</v>
      </c>
      <c r="F237" s="557">
        <v>340</v>
      </c>
      <c r="G237" s="215">
        <v>0.05</v>
      </c>
      <c r="H237" s="557"/>
      <c r="I237" s="351">
        <f t="shared" si="11"/>
        <v>323</v>
      </c>
      <c r="J237" s="154" t="s">
        <v>1500</v>
      </c>
    </row>
    <row r="238" spans="1:10" s="101" customFormat="1">
      <c r="A238" s="471"/>
      <c r="B238" s="471"/>
      <c r="C238" s="226"/>
      <c r="D238" s="226" t="s">
        <v>386</v>
      </c>
      <c r="E238" s="226" t="s">
        <v>387</v>
      </c>
      <c r="F238" s="557">
        <v>99</v>
      </c>
      <c r="G238" s="215">
        <v>0.05</v>
      </c>
      <c r="H238" s="557"/>
      <c r="I238" s="351">
        <f t="shared" ref="I238:I249" si="13">F238-(F238*G238)+H238</f>
        <v>94.05</v>
      </c>
      <c r="J238" s="154" t="s">
        <v>1500</v>
      </c>
    </row>
    <row r="239" spans="1:10" s="101" customFormat="1">
      <c r="A239" s="471"/>
      <c r="B239" s="471"/>
      <c r="C239" s="226"/>
      <c r="D239" s="226" t="s">
        <v>270</v>
      </c>
      <c r="E239" s="226" t="s">
        <v>271</v>
      </c>
      <c r="F239" s="557">
        <v>150</v>
      </c>
      <c r="G239" s="215">
        <v>0.05</v>
      </c>
      <c r="H239" s="557"/>
      <c r="I239" s="351">
        <f t="shared" si="13"/>
        <v>142.5</v>
      </c>
      <c r="J239" s="154" t="s">
        <v>1500</v>
      </c>
    </row>
    <row r="240" spans="1:10">
      <c r="A240" s="228"/>
      <c r="B240" s="228"/>
      <c r="C240" s="95"/>
      <c r="D240" s="95" t="s">
        <v>1437</v>
      </c>
      <c r="E240" s="95" t="s">
        <v>1438</v>
      </c>
      <c r="F240" s="186">
        <v>279</v>
      </c>
      <c r="G240" s="215">
        <v>0.05</v>
      </c>
      <c r="H240" s="186"/>
      <c r="I240" s="351">
        <f t="shared" si="13"/>
        <v>265.05</v>
      </c>
      <c r="J240" s="154" t="s">
        <v>1500</v>
      </c>
    </row>
    <row r="241" spans="1:10">
      <c r="A241" s="228"/>
      <c r="B241" s="228"/>
      <c r="C241" s="95"/>
      <c r="D241" s="95" t="s">
        <v>1195</v>
      </c>
      <c r="E241" s="95" t="s">
        <v>1196</v>
      </c>
      <c r="F241" s="186">
        <v>299</v>
      </c>
      <c r="G241" s="215">
        <v>0.05</v>
      </c>
      <c r="H241" s="186"/>
      <c r="I241" s="351">
        <f t="shared" si="13"/>
        <v>284.05</v>
      </c>
      <c r="J241" s="154" t="s">
        <v>1500</v>
      </c>
    </row>
    <row r="242" spans="1:10">
      <c r="A242" s="228"/>
      <c r="B242" s="228"/>
      <c r="C242" s="95"/>
      <c r="D242" s="95" t="s">
        <v>574</v>
      </c>
      <c r="E242" s="95" t="s">
        <v>575</v>
      </c>
      <c r="F242" s="186">
        <v>0</v>
      </c>
      <c r="G242" s="215">
        <v>0.05</v>
      </c>
      <c r="H242" s="186"/>
      <c r="I242" s="351">
        <f t="shared" si="13"/>
        <v>0</v>
      </c>
      <c r="J242" s="154" t="s">
        <v>1500</v>
      </c>
    </row>
    <row r="243" spans="1:10">
      <c r="A243" s="228"/>
      <c r="B243" s="228"/>
      <c r="C243" s="95"/>
      <c r="D243" s="95" t="s">
        <v>576</v>
      </c>
      <c r="E243" s="95" t="s">
        <v>577</v>
      </c>
      <c r="F243" s="186">
        <v>0</v>
      </c>
      <c r="G243" s="215">
        <v>0.05</v>
      </c>
      <c r="H243" s="186"/>
      <c r="I243" s="351">
        <f t="shared" si="13"/>
        <v>0</v>
      </c>
      <c r="J243" s="154" t="s">
        <v>1500</v>
      </c>
    </row>
    <row r="244" spans="1:10">
      <c r="A244" s="228"/>
      <c r="B244" s="228"/>
      <c r="C244" s="95"/>
      <c r="D244" s="95" t="s">
        <v>1439</v>
      </c>
      <c r="E244" s="95" t="s">
        <v>1440</v>
      </c>
      <c r="F244" s="186">
        <v>0</v>
      </c>
      <c r="G244" s="215">
        <v>0.05</v>
      </c>
      <c r="H244" s="186"/>
      <c r="I244" s="351">
        <f t="shared" si="13"/>
        <v>0</v>
      </c>
      <c r="J244" s="154" t="s">
        <v>1500</v>
      </c>
    </row>
    <row r="245" spans="1:10" s="101" customFormat="1">
      <c r="A245" s="471"/>
      <c r="B245" s="471"/>
      <c r="C245" s="226"/>
      <c r="D245" s="491" t="s">
        <v>2091</v>
      </c>
      <c r="E245" s="491" t="s">
        <v>2171</v>
      </c>
      <c r="F245" s="579">
        <v>499</v>
      </c>
      <c r="G245" s="215">
        <v>0.05</v>
      </c>
      <c r="H245" s="557"/>
      <c r="I245" s="351">
        <f t="shared" si="13"/>
        <v>474.05</v>
      </c>
      <c r="J245" s="154" t="s">
        <v>1500</v>
      </c>
    </row>
    <row r="246" spans="1:10">
      <c r="A246" s="228"/>
      <c r="B246" s="228"/>
      <c r="C246" s="95"/>
      <c r="D246" s="95" t="s">
        <v>1576</v>
      </c>
      <c r="E246" s="95" t="s">
        <v>1425</v>
      </c>
      <c r="F246" s="186">
        <v>450</v>
      </c>
      <c r="G246" s="215">
        <v>0.05</v>
      </c>
      <c r="H246" s="186"/>
      <c r="I246" s="351">
        <f t="shared" si="13"/>
        <v>427.5</v>
      </c>
      <c r="J246" s="154" t="s">
        <v>1500</v>
      </c>
    </row>
    <row r="247" spans="1:10">
      <c r="A247" s="228"/>
      <c r="B247" s="228"/>
      <c r="C247" s="95"/>
      <c r="D247" s="95" t="s">
        <v>1442</v>
      </c>
      <c r="E247" s="95" t="s">
        <v>1189</v>
      </c>
      <c r="F247" s="186">
        <v>682</v>
      </c>
      <c r="G247" s="215">
        <v>0.05</v>
      </c>
      <c r="H247" s="186"/>
      <c r="I247" s="351">
        <f t="shared" si="13"/>
        <v>647.9</v>
      </c>
      <c r="J247" s="154" t="s">
        <v>1500</v>
      </c>
    </row>
    <row r="248" spans="1:10">
      <c r="A248" s="228"/>
      <c r="B248" s="228"/>
      <c r="C248" s="95"/>
      <c r="D248" s="95" t="s">
        <v>1445</v>
      </c>
      <c r="E248" s="95" t="s">
        <v>1198</v>
      </c>
      <c r="F248" s="186">
        <v>75</v>
      </c>
      <c r="G248" s="215">
        <v>0.05</v>
      </c>
      <c r="H248" s="186"/>
      <c r="I248" s="351">
        <f t="shared" si="13"/>
        <v>71.25</v>
      </c>
      <c r="J248" s="154" t="s">
        <v>1500</v>
      </c>
    </row>
    <row r="249" spans="1:10">
      <c r="A249" s="228"/>
      <c r="B249" s="228"/>
      <c r="C249" s="95"/>
      <c r="D249" s="95" t="s">
        <v>1446</v>
      </c>
      <c r="E249" s="95" t="s">
        <v>1447</v>
      </c>
      <c r="F249" s="186">
        <v>272</v>
      </c>
      <c r="G249" s="215">
        <v>0.05</v>
      </c>
      <c r="H249" s="186"/>
      <c r="I249" s="351">
        <f t="shared" si="13"/>
        <v>258.39999999999998</v>
      </c>
      <c r="J249" s="154" t="s">
        <v>1500</v>
      </c>
    </row>
  </sheetData>
  <mergeCells count="15">
    <mergeCell ref="J5:J6"/>
    <mergeCell ref="K5:K6"/>
    <mergeCell ref="L5:O5"/>
    <mergeCell ref="C2:I2"/>
    <mergeCell ref="C3:I3"/>
    <mergeCell ref="C4:I4"/>
    <mergeCell ref="F5:F6"/>
    <mergeCell ref="G5:G6"/>
    <mergeCell ref="H5:H6"/>
    <mergeCell ref="I5:I6"/>
    <mergeCell ref="A5:A6"/>
    <mergeCell ref="B5:B6"/>
    <mergeCell ref="C5:C6"/>
    <mergeCell ref="D5:D6"/>
    <mergeCell ref="E5:E6"/>
  </mergeCells>
  <hyperlinks>
    <hyperlink ref="A1" location="'Table of Contents'!A1" display="Return to Table of Contents" xr:uid="{00000000-0004-0000-0800-000000000000}"/>
    <hyperlink ref="C1" location="'Table of Contents'!A1" display="Return to Table of Contents" xr:uid="{00000000-0004-0000-08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45"/>
  <sheetViews>
    <sheetView showGridLines="0" zoomScaleNormal="100" workbookViewId="0">
      <selection activeCell="P19" sqref="P19"/>
    </sheetView>
  </sheetViews>
  <sheetFormatPr defaultRowHeight="14.4"/>
  <sheetData>
    <row r="1" spans="1:23">
      <c r="A1" s="842" t="s">
        <v>154</v>
      </c>
      <c r="B1" s="842"/>
      <c r="C1" s="842"/>
      <c r="D1" s="842"/>
      <c r="E1" s="842"/>
      <c r="F1" s="842"/>
      <c r="G1" s="842"/>
      <c r="H1" s="842"/>
      <c r="I1" s="842"/>
      <c r="J1" s="842"/>
      <c r="K1" s="842"/>
      <c r="L1" s="842"/>
      <c r="M1" s="842"/>
      <c r="N1" s="842"/>
      <c r="O1" s="842"/>
      <c r="P1" s="842"/>
      <c r="Q1" s="842"/>
      <c r="R1" s="842"/>
      <c r="S1" s="842"/>
      <c r="T1" s="842"/>
      <c r="U1" s="842"/>
      <c r="V1" s="842"/>
    </row>
    <row r="2" spans="1:23" ht="15" thickBot="1">
      <c r="A2" s="38"/>
      <c r="B2" s="38"/>
      <c r="C2" s="38"/>
      <c r="D2" s="38"/>
      <c r="E2" s="38"/>
      <c r="F2" s="38"/>
      <c r="G2" s="38"/>
      <c r="H2" s="38"/>
      <c r="I2" s="38"/>
      <c r="J2" s="38"/>
      <c r="K2" s="38"/>
      <c r="L2" s="38"/>
      <c r="M2" s="38"/>
      <c r="N2" s="38"/>
      <c r="O2" s="38"/>
      <c r="P2" s="38"/>
      <c r="Q2" s="38"/>
      <c r="R2" s="38"/>
      <c r="S2" s="38"/>
      <c r="T2" s="38"/>
      <c r="U2" s="38"/>
      <c r="V2" s="38"/>
      <c r="W2" s="38"/>
    </row>
    <row r="3" spans="1:23" ht="16.8" thickTop="1" thickBot="1">
      <c r="A3" s="839" t="s">
        <v>101</v>
      </c>
      <c r="B3" s="840"/>
      <c r="C3" s="840"/>
      <c r="D3" s="840"/>
      <c r="E3" s="840"/>
      <c r="F3" s="840"/>
      <c r="G3" s="840"/>
      <c r="H3" s="840"/>
      <c r="I3" s="840"/>
      <c r="J3" s="840"/>
      <c r="K3" s="840"/>
      <c r="L3" s="840"/>
      <c r="M3" s="840"/>
      <c r="N3" s="840"/>
      <c r="O3" s="840"/>
      <c r="P3" s="840"/>
      <c r="Q3" s="840"/>
      <c r="R3" s="840"/>
      <c r="S3" s="840"/>
      <c r="T3" s="840"/>
      <c r="U3" s="840"/>
      <c r="V3" s="840"/>
      <c r="W3" s="56"/>
    </row>
    <row r="4" spans="1:23" ht="15" thickTop="1">
      <c r="A4" s="45"/>
      <c r="B4" s="10"/>
      <c r="C4" s="10"/>
      <c r="D4" s="10"/>
      <c r="E4" s="10"/>
      <c r="F4" s="10"/>
      <c r="G4" s="10"/>
      <c r="H4" s="10"/>
      <c r="I4" s="10"/>
      <c r="J4" s="10"/>
      <c r="K4" s="10"/>
      <c r="L4" s="10"/>
      <c r="M4" s="10"/>
      <c r="N4" s="10"/>
      <c r="O4" s="10"/>
      <c r="P4" s="10"/>
      <c r="Q4" s="10"/>
      <c r="R4" s="38"/>
      <c r="S4" s="38"/>
      <c r="T4" s="38"/>
      <c r="U4" s="38"/>
      <c r="V4" s="38"/>
      <c r="W4" s="38"/>
    </row>
    <row r="5" spans="1:23" ht="15.6">
      <c r="A5" s="841" t="s">
        <v>102</v>
      </c>
      <c r="B5" s="841"/>
      <c r="C5" s="841"/>
      <c r="D5" s="841"/>
      <c r="E5" s="841"/>
      <c r="F5" s="841"/>
      <c r="G5" s="841"/>
      <c r="H5" s="841"/>
      <c r="I5" s="841"/>
      <c r="J5" s="841"/>
      <c r="K5" s="841"/>
      <c r="L5" s="841"/>
      <c r="M5" s="841"/>
      <c r="N5" s="841"/>
      <c r="O5" s="841"/>
      <c r="P5" s="841"/>
      <c r="Q5" s="841"/>
      <c r="R5" s="841"/>
      <c r="S5" s="841"/>
      <c r="T5" s="841"/>
      <c r="U5" s="841"/>
      <c r="V5" s="841"/>
      <c r="W5" s="38"/>
    </row>
    <row r="6" spans="1:23">
      <c r="A6" s="38"/>
      <c r="B6" s="38"/>
      <c r="C6" s="10"/>
      <c r="D6" s="10"/>
      <c r="E6" s="10"/>
      <c r="F6" s="10"/>
      <c r="G6" s="10"/>
      <c r="H6" s="10"/>
      <c r="I6" s="10"/>
      <c r="J6" s="10"/>
      <c r="K6" s="10"/>
      <c r="L6" s="10"/>
      <c r="M6" s="10"/>
      <c r="N6" s="10"/>
      <c r="O6" s="10"/>
      <c r="P6" s="10"/>
      <c r="Q6" s="10"/>
      <c r="R6" s="38"/>
      <c r="S6" s="38"/>
      <c r="T6" s="38"/>
      <c r="U6" s="38"/>
      <c r="V6" s="38"/>
      <c r="W6" s="38"/>
    </row>
    <row r="7" spans="1:23" ht="18" customHeight="1">
      <c r="A7" s="838" t="s">
        <v>103</v>
      </c>
      <c r="B7" s="838"/>
      <c r="C7" s="838"/>
      <c r="D7" s="838"/>
      <c r="E7" s="838"/>
      <c r="F7" s="838"/>
      <c r="G7" s="838"/>
      <c r="H7" s="838"/>
      <c r="I7" s="838"/>
      <c r="J7" s="838"/>
      <c r="K7" s="838"/>
      <c r="L7" s="838"/>
      <c r="M7" s="838"/>
      <c r="N7" s="838"/>
      <c r="O7" s="838"/>
      <c r="P7" s="838"/>
      <c r="Q7" s="838"/>
      <c r="R7" s="838"/>
      <c r="S7" s="838"/>
      <c r="T7" s="838"/>
      <c r="U7" s="838"/>
      <c r="V7" s="838"/>
      <c r="W7" s="51"/>
    </row>
    <row r="8" spans="1:23" ht="18" customHeight="1">
      <c r="A8" s="55" t="s">
        <v>104</v>
      </c>
      <c r="B8" s="63" t="s">
        <v>105</v>
      </c>
      <c r="C8" s="62"/>
      <c r="D8" s="62"/>
      <c r="E8" s="62"/>
      <c r="F8" s="62"/>
      <c r="G8" s="62"/>
      <c r="H8" s="62"/>
      <c r="I8" s="62"/>
      <c r="J8" s="62"/>
      <c r="K8" s="62"/>
      <c r="L8" s="62"/>
      <c r="M8" s="62"/>
      <c r="N8" s="62"/>
      <c r="O8" s="62"/>
      <c r="P8" s="62"/>
      <c r="Q8" s="62"/>
      <c r="R8" s="62"/>
      <c r="S8" s="62"/>
      <c r="T8" s="62"/>
      <c r="U8" s="62"/>
      <c r="V8" s="62"/>
      <c r="W8" s="51"/>
    </row>
    <row r="9" spans="1:23" ht="18" customHeight="1">
      <c r="A9" s="55" t="s">
        <v>106</v>
      </c>
      <c r="B9" s="53" t="s">
        <v>107</v>
      </c>
      <c r="C9" s="38"/>
      <c r="D9" s="38"/>
      <c r="E9" s="38"/>
      <c r="F9" s="38"/>
      <c r="G9" s="38"/>
      <c r="H9" s="38"/>
      <c r="I9" s="38"/>
      <c r="J9" s="38"/>
      <c r="K9" s="38"/>
      <c r="L9" s="38"/>
      <c r="M9" s="38"/>
      <c r="N9" s="38"/>
      <c r="O9" s="38"/>
      <c r="P9" s="38"/>
      <c r="Q9" s="38"/>
      <c r="R9" s="38"/>
      <c r="S9" s="38"/>
      <c r="T9" s="38"/>
      <c r="U9" s="38"/>
      <c r="V9" s="38"/>
      <c r="W9" s="38"/>
    </row>
    <row r="10" spans="1:23" ht="18" customHeight="1">
      <c r="A10" s="55" t="s">
        <v>108</v>
      </c>
      <c r="B10" s="53" t="s">
        <v>152</v>
      </c>
      <c r="C10" s="38"/>
      <c r="D10" s="38"/>
      <c r="E10" s="38"/>
      <c r="F10" s="38"/>
      <c r="G10" s="38"/>
      <c r="H10" s="38"/>
      <c r="I10" s="38"/>
      <c r="J10" s="38"/>
      <c r="K10" s="38"/>
      <c r="L10" s="38"/>
      <c r="M10" s="38"/>
      <c r="N10" s="38"/>
      <c r="O10" s="38"/>
      <c r="P10" s="38"/>
      <c r="Q10" s="38"/>
      <c r="R10" s="38"/>
      <c r="S10" s="38"/>
      <c r="T10" s="38"/>
      <c r="U10" s="38"/>
      <c r="V10" s="38"/>
      <c r="W10" s="38"/>
    </row>
    <row r="11" spans="1:23" ht="18" customHeight="1">
      <c r="A11" s="55" t="s">
        <v>110</v>
      </c>
      <c r="B11" s="53" t="s">
        <v>109</v>
      </c>
      <c r="C11" s="38"/>
      <c r="D11" s="38"/>
      <c r="E11" s="38"/>
      <c r="F11" s="38"/>
      <c r="G11" s="38"/>
      <c r="H11" s="38"/>
      <c r="I11" s="38"/>
      <c r="J11" s="38"/>
      <c r="K11" s="38"/>
      <c r="L11" s="38"/>
      <c r="M11" s="38"/>
      <c r="N11" s="38"/>
      <c r="O11" s="38"/>
      <c r="P11" s="38"/>
      <c r="Q11" s="38"/>
      <c r="R11" s="38"/>
      <c r="S11" s="38"/>
      <c r="T11" s="38"/>
      <c r="U11" s="38"/>
      <c r="V11" s="38"/>
      <c r="W11" s="38"/>
    </row>
    <row r="12" spans="1:23" ht="18" customHeight="1">
      <c r="A12" s="55" t="s">
        <v>112</v>
      </c>
      <c r="B12" s="38" t="s">
        <v>111</v>
      </c>
      <c r="C12" s="38"/>
      <c r="D12" s="38"/>
      <c r="E12" s="38"/>
      <c r="F12" s="38"/>
      <c r="G12" s="38"/>
      <c r="H12" s="38"/>
      <c r="I12" s="38"/>
      <c r="J12" s="38"/>
      <c r="K12" s="38"/>
      <c r="L12" s="38"/>
      <c r="M12" s="38"/>
      <c r="N12" s="38"/>
      <c r="O12" s="38"/>
      <c r="P12" s="38"/>
      <c r="Q12" s="38"/>
      <c r="R12" s="38"/>
      <c r="S12" s="38"/>
      <c r="T12" s="38"/>
      <c r="U12" s="38"/>
      <c r="V12" s="38"/>
      <c r="W12" s="38"/>
    </row>
    <row r="13" spans="1:23" ht="18" customHeight="1">
      <c r="A13" s="55" t="s">
        <v>113</v>
      </c>
      <c r="B13" s="53" t="s">
        <v>142</v>
      </c>
      <c r="C13" s="38"/>
      <c r="D13" s="38"/>
      <c r="E13" s="38"/>
      <c r="F13" s="38"/>
      <c r="G13" s="38"/>
      <c r="H13" s="38"/>
      <c r="I13" s="38"/>
      <c r="J13" s="38"/>
      <c r="K13" s="38"/>
      <c r="L13" s="38"/>
      <c r="M13" s="38"/>
      <c r="N13" s="38"/>
      <c r="O13" s="38"/>
      <c r="P13" s="38"/>
      <c r="Q13" s="38"/>
      <c r="R13" s="38"/>
      <c r="S13" s="38"/>
      <c r="T13" s="38"/>
      <c r="U13" s="38"/>
      <c r="V13" s="38"/>
      <c r="W13" s="38"/>
    </row>
    <row r="14" spans="1:23" ht="18" customHeight="1">
      <c r="A14" s="55" t="s">
        <v>114</v>
      </c>
      <c r="B14" s="53" t="s">
        <v>143</v>
      </c>
      <c r="C14" s="38"/>
      <c r="D14" s="38"/>
      <c r="E14" s="38"/>
      <c r="F14" s="38"/>
      <c r="G14" s="38"/>
      <c r="H14" s="38"/>
      <c r="I14" s="38"/>
      <c r="J14" s="38"/>
      <c r="K14" s="38"/>
      <c r="L14" s="38"/>
      <c r="M14" s="38"/>
      <c r="N14" s="38"/>
      <c r="O14" s="38"/>
      <c r="P14" s="38"/>
      <c r="Q14" s="38"/>
      <c r="R14" s="38"/>
      <c r="S14" s="38"/>
      <c r="T14" s="38"/>
      <c r="U14" s="38"/>
      <c r="V14" s="38"/>
      <c r="W14" s="38"/>
    </row>
    <row r="15" spans="1:23" ht="18" customHeight="1">
      <c r="A15" s="55" t="s">
        <v>115</v>
      </c>
      <c r="B15" s="53" t="s">
        <v>144</v>
      </c>
      <c r="C15" s="38"/>
      <c r="D15" s="38"/>
      <c r="E15" s="38"/>
      <c r="F15" s="38"/>
      <c r="G15" s="38"/>
      <c r="H15" s="38"/>
      <c r="I15" s="38"/>
      <c r="J15" s="38"/>
      <c r="K15" s="38"/>
      <c r="L15" s="38"/>
      <c r="M15" s="38"/>
      <c r="N15" s="38"/>
      <c r="O15" s="38"/>
      <c r="P15" s="38"/>
      <c r="Q15" s="38"/>
      <c r="R15" s="38"/>
      <c r="S15" s="38"/>
      <c r="T15" s="38"/>
      <c r="U15" s="38"/>
      <c r="V15" s="38"/>
      <c r="W15" s="38"/>
    </row>
    <row r="16" spans="1:23" ht="18" customHeight="1">
      <c r="A16" s="55"/>
      <c r="B16" s="53" t="s">
        <v>145</v>
      </c>
      <c r="C16" s="38"/>
      <c r="D16" s="38"/>
      <c r="E16" s="38"/>
      <c r="F16" s="38"/>
      <c r="G16" s="38"/>
      <c r="H16" s="38"/>
      <c r="I16" s="38"/>
      <c r="J16" s="38"/>
      <c r="K16" s="38"/>
      <c r="L16" s="38"/>
      <c r="M16" s="38"/>
      <c r="N16" s="38"/>
      <c r="O16" s="38"/>
      <c r="P16" s="38"/>
      <c r="Q16" s="38"/>
      <c r="R16" s="38"/>
      <c r="S16" s="38"/>
      <c r="T16" s="38"/>
      <c r="U16" s="38"/>
      <c r="V16" s="38"/>
      <c r="W16" s="38"/>
    </row>
    <row r="17" spans="1:23" ht="18" customHeight="1">
      <c r="A17" s="55" t="s">
        <v>116</v>
      </c>
      <c r="B17" s="53" t="s">
        <v>146</v>
      </c>
      <c r="C17" s="38"/>
      <c r="D17" s="38"/>
      <c r="E17" s="38"/>
      <c r="F17" s="38"/>
      <c r="G17" s="38"/>
      <c r="H17" s="38"/>
      <c r="I17" s="38"/>
      <c r="J17" s="38"/>
      <c r="K17" s="38"/>
      <c r="L17" s="38"/>
      <c r="M17" s="38"/>
      <c r="N17" s="38"/>
      <c r="O17" s="38"/>
      <c r="P17" s="38"/>
      <c r="Q17" s="38"/>
      <c r="R17" s="38"/>
      <c r="S17" s="38"/>
      <c r="T17" s="38"/>
      <c r="U17" s="38"/>
      <c r="V17" s="38"/>
      <c r="W17" s="38"/>
    </row>
    <row r="18" spans="1:23" ht="18" customHeight="1">
      <c r="A18" s="55"/>
      <c r="B18" s="53" t="s">
        <v>147</v>
      </c>
      <c r="C18" s="38"/>
      <c r="D18" s="38"/>
      <c r="E18" s="38"/>
      <c r="F18" s="38"/>
      <c r="G18" s="38"/>
      <c r="H18" s="38"/>
      <c r="I18" s="38"/>
      <c r="J18" s="38"/>
      <c r="K18" s="38"/>
      <c r="L18" s="38"/>
      <c r="M18" s="38"/>
      <c r="N18" s="38"/>
      <c r="O18" s="38"/>
      <c r="P18" s="38"/>
      <c r="Q18" s="38"/>
      <c r="R18" s="38"/>
      <c r="S18" s="38"/>
      <c r="T18" s="38"/>
      <c r="U18" s="38"/>
      <c r="V18" s="38"/>
      <c r="W18" s="38"/>
    </row>
    <row r="19" spans="1:23" ht="18" customHeight="1">
      <c r="A19" s="55" t="s">
        <v>123</v>
      </c>
      <c r="B19" s="53" t="s">
        <v>148</v>
      </c>
      <c r="C19" s="38"/>
      <c r="D19" s="38"/>
      <c r="E19" s="38"/>
      <c r="F19" s="38"/>
      <c r="G19" s="38"/>
      <c r="H19" s="38"/>
      <c r="I19" s="38"/>
      <c r="J19" s="38"/>
      <c r="K19" s="38"/>
      <c r="L19" s="38"/>
      <c r="M19" s="38"/>
      <c r="N19" s="38"/>
      <c r="O19" s="38"/>
      <c r="P19" s="38"/>
      <c r="Q19" s="38"/>
      <c r="R19" s="38"/>
      <c r="S19" s="38"/>
      <c r="T19" s="38"/>
      <c r="U19" s="38"/>
      <c r="V19" s="38"/>
      <c r="W19" s="38"/>
    </row>
    <row r="20" spans="1:23" ht="13.95" customHeight="1">
      <c r="A20" s="55"/>
      <c r="B20" s="53"/>
      <c r="C20" s="38"/>
      <c r="D20" s="38"/>
      <c r="E20" s="38"/>
      <c r="F20" s="38"/>
      <c r="G20" s="38"/>
      <c r="H20" s="38"/>
      <c r="I20" s="38"/>
      <c r="J20" s="38"/>
      <c r="K20" s="38"/>
      <c r="L20" s="38"/>
      <c r="M20" s="38"/>
      <c r="N20" s="38"/>
      <c r="O20" s="38"/>
      <c r="P20" s="38"/>
      <c r="Q20" s="38"/>
      <c r="R20" s="38"/>
      <c r="S20" s="38"/>
      <c r="T20" s="38"/>
      <c r="U20" s="38"/>
      <c r="V20" s="38"/>
      <c r="W20" s="38"/>
    </row>
    <row r="21" spans="1:23" ht="18" customHeight="1">
      <c r="A21" s="55"/>
      <c r="B21" s="78" t="s">
        <v>157</v>
      </c>
      <c r="C21" s="79"/>
      <c r="D21" s="79"/>
      <c r="E21" s="79"/>
      <c r="F21" s="79"/>
      <c r="G21" s="79"/>
      <c r="H21" s="79"/>
      <c r="I21" s="79"/>
      <c r="J21" s="79"/>
      <c r="K21" s="79"/>
      <c r="L21" s="79"/>
      <c r="M21" s="79"/>
      <c r="N21" s="79"/>
      <c r="O21" s="79"/>
      <c r="P21" s="79"/>
      <c r="Q21" s="79"/>
      <c r="R21" s="79"/>
      <c r="S21" s="38"/>
      <c r="T21" s="38"/>
      <c r="U21" s="38"/>
      <c r="V21" s="38"/>
      <c r="W21" s="38"/>
    </row>
    <row r="22" spans="1:23">
      <c r="A22" s="55"/>
      <c r="B22" s="53"/>
      <c r="C22" s="38"/>
      <c r="D22" s="38"/>
      <c r="E22" s="38"/>
      <c r="F22" s="38"/>
      <c r="G22" s="38"/>
      <c r="H22" s="38"/>
      <c r="I22" s="38"/>
      <c r="J22" s="38"/>
      <c r="K22" s="38"/>
      <c r="L22" s="38"/>
      <c r="M22" s="38"/>
      <c r="N22" s="38"/>
      <c r="O22" s="38"/>
      <c r="P22" s="38"/>
      <c r="Q22" s="38"/>
      <c r="R22" s="38"/>
      <c r="S22" s="38"/>
      <c r="T22" s="38"/>
      <c r="U22" s="38"/>
      <c r="V22" s="38"/>
      <c r="W22" s="38"/>
    </row>
    <row r="23" spans="1:23">
      <c r="A23" s="843" t="s">
        <v>172</v>
      </c>
      <c r="B23" s="843"/>
      <c r="C23" s="843"/>
      <c r="D23" s="843"/>
      <c r="E23" s="843"/>
      <c r="F23" s="843"/>
      <c r="G23" s="843"/>
      <c r="H23" s="843"/>
      <c r="I23" s="843"/>
      <c r="J23" s="843"/>
      <c r="K23" s="843"/>
      <c r="L23" s="843"/>
      <c r="M23" s="843"/>
      <c r="N23" s="843"/>
      <c r="O23" s="843"/>
      <c r="P23" s="843"/>
      <c r="Q23" s="843"/>
      <c r="R23" s="57"/>
      <c r="S23" s="57"/>
      <c r="T23" s="57"/>
      <c r="U23" s="57"/>
      <c r="V23" s="57"/>
    </row>
    <row r="24" spans="1:23">
      <c r="A24" s="843"/>
      <c r="B24" s="843"/>
      <c r="C24" s="843"/>
      <c r="D24" s="843"/>
      <c r="E24" s="843"/>
      <c r="F24" s="843"/>
      <c r="G24" s="843"/>
      <c r="H24" s="843"/>
      <c r="I24" s="843"/>
      <c r="J24" s="843"/>
      <c r="K24" s="843"/>
      <c r="L24" s="843"/>
      <c r="M24" s="843"/>
      <c r="N24" s="843"/>
      <c r="O24" s="843"/>
      <c r="P24" s="843"/>
      <c r="Q24" s="843"/>
      <c r="R24" s="57"/>
      <c r="S24" s="57"/>
      <c r="T24" s="57"/>
      <c r="U24" s="57"/>
      <c r="V24" s="57"/>
    </row>
    <row r="25" spans="1:23">
      <c r="A25" s="843"/>
      <c r="B25" s="843"/>
      <c r="C25" s="843"/>
      <c r="D25" s="843"/>
      <c r="E25" s="843"/>
      <c r="F25" s="843"/>
      <c r="G25" s="843"/>
      <c r="H25" s="843"/>
      <c r="I25" s="843"/>
      <c r="J25" s="843"/>
      <c r="K25" s="843"/>
      <c r="L25" s="843"/>
      <c r="M25" s="843"/>
      <c r="N25" s="843"/>
      <c r="O25" s="843"/>
      <c r="P25" s="843"/>
      <c r="Q25" s="843"/>
      <c r="R25" s="54"/>
      <c r="S25" s="54"/>
      <c r="T25" s="38"/>
      <c r="U25" s="38"/>
      <c r="V25" s="38"/>
    </row>
    <row r="26" spans="1:23">
      <c r="A26" s="58"/>
      <c r="B26" s="58"/>
      <c r="C26" s="58"/>
      <c r="D26" s="58"/>
      <c r="E26" s="58"/>
      <c r="F26" s="58"/>
      <c r="G26" s="58"/>
      <c r="H26" s="58"/>
      <c r="I26" s="58"/>
      <c r="J26" s="58"/>
      <c r="K26" s="58"/>
      <c r="L26" s="58"/>
      <c r="M26" s="58"/>
      <c r="N26" s="58"/>
      <c r="O26" s="58"/>
      <c r="P26" s="58"/>
      <c r="Q26" s="58"/>
      <c r="R26" s="54"/>
      <c r="S26" s="54"/>
      <c r="T26" s="38"/>
      <c r="U26" s="38"/>
      <c r="V26" s="38"/>
    </row>
    <row r="27" spans="1:23">
      <c r="A27" s="843" t="s">
        <v>158</v>
      </c>
      <c r="B27" s="843"/>
      <c r="C27" s="843"/>
      <c r="D27" s="843"/>
      <c r="E27" s="843"/>
      <c r="F27" s="843"/>
      <c r="G27" s="843"/>
      <c r="H27" s="843"/>
      <c r="I27" s="843"/>
      <c r="J27" s="843"/>
      <c r="K27" s="843"/>
      <c r="L27" s="843"/>
      <c r="M27" s="843"/>
      <c r="N27" s="843"/>
      <c r="O27" s="843"/>
      <c r="P27" s="843"/>
      <c r="Q27" s="843"/>
      <c r="R27" s="54"/>
      <c r="S27" s="54"/>
      <c r="T27" s="38"/>
      <c r="U27" s="38"/>
      <c r="V27" s="38"/>
    </row>
    <row r="28" spans="1:23">
      <c r="A28" s="843"/>
      <c r="B28" s="843"/>
      <c r="C28" s="843"/>
      <c r="D28" s="843"/>
      <c r="E28" s="843"/>
      <c r="F28" s="843"/>
      <c r="G28" s="843"/>
      <c r="H28" s="843"/>
      <c r="I28" s="843"/>
      <c r="J28" s="843"/>
      <c r="K28" s="843"/>
      <c r="L28" s="843"/>
      <c r="M28" s="843"/>
      <c r="N28" s="843"/>
      <c r="O28" s="843"/>
      <c r="P28" s="843"/>
      <c r="Q28" s="843"/>
      <c r="R28" s="54"/>
      <c r="S28" s="54"/>
      <c r="T28" s="38"/>
      <c r="U28" s="38"/>
      <c r="V28" s="38"/>
    </row>
    <row r="29" spans="1:23">
      <c r="A29" s="58"/>
      <c r="B29" s="58"/>
      <c r="C29" s="58"/>
      <c r="D29" s="58"/>
      <c r="E29" s="58"/>
      <c r="F29" s="58"/>
      <c r="G29" s="58"/>
      <c r="H29" s="58"/>
      <c r="I29" s="58"/>
      <c r="J29" s="58"/>
      <c r="K29" s="58"/>
      <c r="L29" s="58"/>
      <c r="M29" s="58"/>
      <c r="N29" s="58"/>
      <c r="O29" s="58"/>
      <c r="P29" s="58"/>
      <c r="Q29" s="58"/>
      <c r="R29" s="54"/>
      <c r="S29" s="54"/>
      <c r="T29" s="38"/>
      <c r="U29" s="38"/>
      <c r="V29" s="38"/>
    </row>
    <row r="30" spans="1:23">
      <c r="A30" s="58"/>
      <c r="B30" s="58"/>
      <c r="C30" s="58"/>
      <c r="D30" s="58"/>
      <c r="E30" s="58"/>
      <c r="F30" s="58"/>
      <c r="G30" s="58"/>
      <c r="H30" s="58"/>
      <c r="I30" s="58"/>
      <c r="J30" s="58"/>
      <c r="K30" s="58"/>
      <c r="L30" s="58"/>
      <c r="M30" s="58"/>
      <c r="N30" s="58"/>
      <c r="O30" s="58"/>
      <c r="P30" s="58"/>
      <c r="Q30" s="58"/>
      <c r="R30" s="54"/>
      <c r="S30" s="54"/>
      <c r="T30" s="38"/>
      <c r="U30" s="38"/>
      <c r="V30" s="38"/>
    </row>
    <row r="31" spans="1:23" ht="18" customHeight="1">
      <c r="A31" s="838" t="s">
        <v>117</v>
      </c>
      <c r="B31" s="838"/>
      <c r="C31" s="838"/>
      <c r="D31" s="838"/>
      <c r="E31" s="838"/>
      <c r="F31" s="838"/>
      <c r="G31" s="838"/>
      <c r="H31" s="838"/>
      <c r="I31" s="838"/>
      <c r="J31" s="838"/>
      <c r="K31" s="838"/>
      <c r="L31" s="838"/>
      <c r="M31" s="838"/>
      <c r="N31" s="838"/>
      <c r="O31" s="838"/>
      <c r="P31" s="838"/>
      <c r="Q31" s="838"/>
      <c r="R31" s="838"/>
      <c r="S31" s="838"/>
      <c r="T31" s="838"/>
      <c r="U31" s="838"/>
      <c r="V31" s="838"/>
    </row>
    <row r="32" spans="1:23" ht="18" customHeight="1">
      <c r="A32" s="55" t="s">
        <v>104</v>
      </c>
      <c r="B32" s="38" t="s">
        <v>160</v>
      </c>
      <c r="C32" s="38"/>
      <c r="D32" s="38"/>
      <c r="E32" s="38"/>
      <c r="F32" s="38"/>
      <c r="G32" s="38"/>
      <c r="H32" s="38"/>
      <c r="I32" s="38"/>
      <c r="J32" s="38"/>
      <c r="K32" s="38"/>
      <c r="L32" s="38"/>
      <c r="M32" s="38"/>
      <c r="N32" s="38"/>
      <c r="O32" s="38"/>
      <c r="P32" s="38"/>
      <c r="Q32" s="38"/>
      <c r="R32" s="38"/>
      <c r="S32" s="38"/>
      <c r="T32" s="38"/>
      <c r="U32" s="38"/>
      <c r="V32" s="38"/>
    </row>
    <row r="33" spans="1:22" s="65" customFormat="1" ht="18" customHeight="1">
      <c r="A33" s="55" t="s">
        <v>106</v>
      </c>
      <c r="B33" s="10" t="s">
        <v>159</v>
      </c>
      <c r="C33" s="10"/>
      <c r="D33" s="10"/>
      <c r="E33" s="10"/>
      <c r="F33" s="10"/>
      <c r="G33" s="10"/>
      <c r="H33" s="10"/>
      <c r="I33" s="10"/>
      <c r="J33" s="10"/>
      <c r="K33" s="10"/>
      <c r="L33" s="10"/>
      <c r="M33" s="10"/>
      <c r="N33" s="10"/>
      <c r="O33" s="10"/>
      <c r="P33" s="10"/>
      <c r="Q33" s="10"/>
      <c r="R33" s="10"/>
      <c r="S33" s="10"/>
      <c r="T33" s="10"/>
      <c r="U33" s="10"/>
      <c r="V33" s="10"/>
    </row>
    <row r="34" spans="1:22" ht="18" customHeight="1">
      <c r="A34" s="55" t="s">
        <v>108</v>
      </c>
      <c r="B34" s="38" t="s">
        <v>161</v>
      </c>
      <c r="C34" s="38"/>
      <c r="D34" s="38"/>
      <c r="E34" s="38"/>
      <c r="F34" s="38"/>
      <c r="G34" s="38"/>
      <c r="H34" s="38"/>
      <c r="I34" s="38"/>
      <c r="J34" s="38"/>
      <c r="K34" s="38"/>
      <c r="L34" s="38"/>
      <c r="M34" s="38"/>
      <c r="N34" s="38"/>
      <c r="O34" s="38"/>
      <c r="P34" s="38"/>
      <c r="Q34" s="38"/>
      <c r="R34" s="38"/>
      <c r="S34" s="38"/>
      <c r="T34" s="38"/>
      <c r="U34" s="38"/>
      <c r="V34" s="38"/>
    </row>
    <row r="35" spans="1:22" ht="18" customHeight="1">
      <c r="A35" s="55" t="s">
        <v>110</v>
      </c>
      <c r="B35" t="s">
        <v>162</v>
      </c>
      <c r="C35" s="38"/>
      <c r="D35" s="38"/>
      <c r="E35" s="38"/>
      <c r="F35" s="38"/>
      <c r="G35" s="38"/>
      <c r="H35" s="38"/>
      <c r="I35" s="38"/>
      <c r="J35" s="38"/>
      <c r="K35" s="38"/>
      <c r="L35" s="38"/>
      <c r="M35" s="38"/>
      <c r="N35" s="38"/>
      <c r="O35" s="38"/>
      <c r="P35" s="38"/>
      <c r="Q35" s="38"/>
      <c r="R35" s="38"/>
      <c r="S35" s="38"/>
      <c r="T35" s="38"/>
      <c r="U35" s="38"/>
      <c r="V35" s="38"/>
    </row>
    <row r="36" spans="1:22">
      <c r="A36" s="55"/>
      <c r="B36" s="38"/>
      <c r="C36" s="38"/>
      <c r="D36" s="38"/>
      <c r="E36" s="38"/>
      <c r="F36" s="38"/>
      <c r="G36" s="38"/>
      <c r="H36" s="38"/>
      <c r="I36" s="38"/>
      <c r="J36" s="38"/>
      <c r="K36" s="38"/>
      <c r="L36" s="38"/>
      <c r="M36" s="38"/>
      <c r="N36" s="38"/>
      <c r="O36" s="38"/>
      <c r="P36" s="38"/>
      <c r="Q36" s="38"/>
      <c r="R36" s="38"/>
      <c r="S36" s="38"/>
      <c r="T36" s="38"/>
      <c r="U36" s="38"/>
      <c r="V36" s="38"/>
    </row>
    <row r="37" spans="1:22" ht="18" customHeight="1">
      <c r="A37" s="838" t="s">
        <v>118</v>
      </c>
      <c r="B37" s="838"/>
      <c r="C37" s="838"/>
      <c r="D37" s="838"/>
      <c r="E37" s="838"/>
      <c r="F37" s="838"/>
      <c r="G37" s="838"/>
      <c r="H37" s="838"/>
      <c r="I37" s="838"/>
      <c r="J37" s="838"/>
      <c r="K37" s="838"/>
      <c r="L37" s="838"/>
      <c r="M37" s="838"/>
      <c r="N37" s="838"/>
      <c r="O37" s="838"/>
      <c r="P37" s="838"/>
      <c r="Q37" s="838"/>
      <c r="R37" s="838"/>
      <c r="S37" s="838"/>
      <c r="T37" s="838"/>
      <c r="U37" s="838"/>
      <c r="V37" s="838"/>
    </row>
    <row r="38" spans="1:22" ht="18" customHeight="1">
      <c r="A38" s="55" t="s">
        <v>104</v>
      </c>
      <c r="B38" s="38" t="s">
        <v>131</v>
      </c>
      <c r="C38" s="38"/>
      <c r="D38" s="38"/>
      <c r="E38" s="38"/>
      <c r="F38" s="38"/>
      <c r="G38" s="38"/>
      <c r="H38" s="38"/>
      <c r="I38" s="38"/>
      <c r="J38" s="38"/>
      <c r="K38" s="38"/>
      <c r="L38" s="38"/>
      <c r="M38" s="38"/>
      <c r="N38" s="38"/>
      <c r="O38" s="38"/>
      <c r="P38" s="38"/>
      <c r="Q38" s="38"/>
      <c r="R38" s="38"/>
      <c r="S38" s="38"/>
      <c r="T38" s="38"/>
      <c r="U38" s="38"/>
      <c r="V38" s="38"/>
    </row>
    <row r="39" spans="1:22" ht="18" customHeight="1">
      <c r="A39" s="55" t="s">
        <v>106</v>
      </c>
      <c r="B39" s="38" t="s">
        <v>149</v>
      </c>
      <c r="C39" s="38"/>
      <c r="D39" s="38"/>
      <c r="E39" s="38"/>
      <c r="F39" s="38"/>
      <c r="G39" s="38"/>
      <c r="H39" s="38"/>
      <c r="I39" s="38"/>
      <c r="J39" s="38"/>
      <c r="K39" s="38"/>
      <c r="L39" s="38"/>
      <c r="M39" s="38"/>
      <c r="N39" s="38"/>
      <c r="O39" s="38"/>
      <c r="P39" s="38"/>
      <c r="Q39" s="38"/>
      <c r="R39" s="38"/>
      <c r="S39" s="38"/>
      <c r="T39" s="38"/>
      <c r="U39" s="38"/>
      <c r="V39" s="38"/>
    </row>
    <row r="40" spans="1:22" ht="18" customHeight="1">
      <c r="A40" s="55"/>
      <c r="B40" s="38" t="s">
        <v>150</v>
      </c>
      <c r="C40" s="38"/>
      <c r="D40" s="38"/>
      <c r="E40" s="38"/>
      <c r="F40" s="38"/>
      <c r="G40" s="38"/>
      <c r="H40" s="38"/>
      <c r="I40" s="38"/>
      <c r="J40" s="38"/>
      <c r="K40" s="38"/>
      <c r="L40" s="38"/>
      <c r="M40" s="38"/>
      <c r="N40" s="38"/>
      <c r="O40" s="38"/>
      <c r="P40" s="38"/>
      <c r="Q40" s="38"/>
      <c r="R40" s="38"/>
      <c r="S40" s="38"/>
      <c r="T40" s="38"/>
      <c r="U40" s="38"/>
      <c r="V40" s="38"/>
    </row>
    <row r="41" spans="1:22" ht="18" customHeight="1">
      <c r="A41" s="55" t="s">
        <v>108</v>
      </c>
      <c r="B41" t="s">
        <v>165</v>
      </c>
      <c r="C41" s="38"/>
      <c r="D41" s="38"/>
      <c r="E41" s="38"/>
      <c r="F41" s="38"/>
      <c r="G41" s="38"/>
      <c r="H41" s="38"/>
      <c r="I41" s="38"/>
      <c r="J41" s="38"/>
      <c r="K41" s="38"/>
      <c r="L41" s="38"/>
      <c r="M41" s="38"/>
      <c r="N41" s="38"/>
      <c r="O41" s="38"/>
      <c r="P41" s="38"/>
      <c r="Q41" s="38"/>
      <c r="R41" s="38"/>
      <c r="S41" s="38"/>
      <c r="T41" s="38"/>
      <c r="U41" s="38"/>
      <c r="V41" s="38"/>
    </row>
    <row r="42" spans="1:22" ht="18" customHeight="1">
      <c r="A42" s="55" t="s">
        <v>110</v>
      </c>
      <c r="B42" s="38" t="s">
        <v>119</v>
      </c>
      <c r="C42" s="38"/>
      <c r="D42" s="38"/>
      <c r="E42" s="38"/>
      <c r="F42" s="38"/>
      <c r="G42" s="38"/>
      <c r="H42" s="38"/>
      <c r="I42" s="38"/>
      <c r="J42" s="38"/>
      <c r="K42" s="38"/>
      <c r="L42" s="38"/>
      <c r="M42" s="38"/>
      <c r="N42" s="38"/>
      <c r="O42" s="38"/>
      <c r="P42" s="38"/>
      <c r="Q42" s="38"/>
      <c r="R42" s="38"/>
      <c r="S42" s="38"/>
      <c r="T42" s="38"/>
      <c r="U42" s="38"/>
      <c r="V42" s="38"/>
    </row>
    <row r="43" spans="1:22" ht="18" customHeight="1">
      <c r="A43" s="55" t="s">
        <v>112</v>
      </c>
      <c r="B43" s="38" t="s">
        <v>120</v>
      </c>
      <c r="C43" s="38"/>
      <c r="D43" s="38"/>
      <c r="E43" s="38"/>
      <c r="F43" s="38"/>
      <c r="G43" s="38"/>
      <c r="H43" s="38"/>
      <c r="I43" s="38"/>
      <c r="J43" s="38"/>
      <c r="K43" s="38"/>
      <c r="L43" s="38"/>
      <c r="M43" s="38"/>
      <c r="N43" s="38"/>
      <c r="O43" s="38"/>
      <c r="P43" s="38"/>
      <c r="Q43" s="38"/>
      <c r="R43" s="38"/>
      <c r="S43" s="38"/>
      <c r="T43" s="38"/>
      <c r="U43" s="38"/>
      <c r="V43" s="38"/>
    </row>
    <row r="44" spans="1:22" ht="18" customHeight="1">
      <c r="A44" s="55" t="s">
        <v>113</v>
      </c>
      <c r="B44" s="38" t="s">
        <v>166</v>
      </c>
      <c r="C44" s="38"/>
      <c r="D44" s="38"/>
      <c r="E44" s="38"/>
      <c r="F44" s="38"/>
      <c r="G44" s="38"/>
      <c r="H44" s="38"/>
      <c r="I44" s="38"/>
      <c r="J44" s="38"/>
      <c r="K44" s="38"/>
      <c r="L44" s="38"/>
      <c r="M44" s="38"/>
      <c r="N44" s="38"/>
      <c r="O44" s="38"/>
      <c r="P44" s="38"/>
      <c r="Q44" s="38"/>
      <c r="R44" s="38"/>
      <c r="S44" s="38"/>
      <c r="T44" s="38"/>
      <c r="U44" s="38"/>
      <c r="V44" s="38"/>
    </row>
    <row r="45" spans="1:22" ht="18" customHeight="1">
      <c r="A45" s="55" t="s">
        <v>114</v>
      </c>
      <c r="B45" s="38" t="s">
        <v>121</v>
      </c>
      <c r="C45" s="38"/>
      <c r="D45" s="38"/>
      <c r="E45" s="38"/>
      <c r="F45" s="38"/>
      <c r="G45" s="38"/>
      <c r="H45" s="38"/>
      <c r="I45" s="38"/>
      <c r="J45" s="38"/>
      <c r="K45" s="38"/>
      <c r="L45" s="38"/>
      <c r="M45" s="38"/>
      <c r="N45" s="38"/>
      <c r="O45" s="38"/>
      <c r="P45" s="38"/>
      <c r="Q45" s="38"/>
      <c r="R45" s="38"/>
      <c r="S45" s="38"/>
      <c r="T45" s="38"/>
      <c r="U45" s="38"/>
      <c r="V45" s="38"/>
    </row>
    <row r="46" spans="1:22" ht="18" customHeight="1">
      <c r="A46" s="55" t="s">
        <v>115</v>
      </c>
      <c r="B46" s="38" t="s">
        <v>122</v>
      </c>
      <c r="C46" s="38"/>
      <c r="D46" s="38"/>
      <c r="E46" s="38"/>
      <c r="F46" s="38"/>
      <c r="G46" s="38"/>
      <c r="H46" s="38"/>
      <c r="I46" s="38"/>
      <c r="J46" s="38"/>
      <c r="K46" s="38"/>
      <c r="L46" s="38"/>
      <c r="M46" s="38"/>
      <c r="N46" s="38"/>
      <c r="O46" s="38"/>
      <c r="P46" s="38"/>
      <c r="Q46" s="38"/>
      <c r="R46" s="38"/>
      <c r="S46" s="38"/>
      <c r="T46" s="38"/>
      <c r="U46" s="38"/>
      <c r="V46" s="38"/>
    </row>
    <row r="47" spans="1:22" ht="18" customHeight="1">
      <c r="A47" s="55" t="s">
        <v>116</v>
      </c>
      <c r="B47" s="38" t="s">
        <v>124</v>
      </c>
      <c r="C47" s="38"/>
      <c r="D47" s="38"/>
      <c r="E47" s="38"/>
      <c r="F47" s="38"/>
      <c r="G47" s="38"/>
      <c r="H47" s="38"/>
      <c r="I47" s="38"/>
      <c r="J47" s="38"/>
      <c r="K47" s="38"/>
      <c r="L47" s="38"/>
      <c r="M47" s="38"/>
      <c r="N47" s="38"/>
      <c r="O47" s="38"/>
      <c r="P47" s="38"/>
      <c r="Q47" s="38"/>
      <c r="R47" s="38"/>
      <c r="S47" s="38"/>
      <c r="T47" s="38"/>
      <c r="U47" s="38"/>
      <c r="V47" s="38"/>
    </row>
    <row r="48" spans="1:22" ht="18" customHeight="1">
      <c r="A48" s="55" t="s">
        <v>123</v>
      </c>
      <c r="B48" s="38" t="s">
        <v>126</v>
      </c>
      <c r="C48" s="38"/>
      <c r="D48" s="38"/>
      <c r="E48" s="38"/>
      <c r="F48" s="38"/>
      <c r="G48" s="38"/>
      <c r="H48" s="38"/>
      <c r="I48" s="38"/>
      <c r="J48" s="38"/>
      <c r="K48" s="38"/>
      <c r="L48" s="38"/>
      <c r="M48" s="38"/>
      <c r="N48" s="38"/>
      <c r="O48" s="38"/>
      <c r="P48" s="38"/>
      <c r="Q48" s="38"/>
      <c r="R48" s="38"/>
      <c r="S48" s="38"/>
      <c r="T48" s="38"/>
      <c r="U48" s="38"/>
      <c r="V48" s="38"/>
    </row>
    <row r="49" spans="1:22" ht="18" customHeight="1">
      <c r="A49" s="55" t="s">
        <v>125</v>
      </c>
      <c r="B49" s="38" t="s">
        <v>127</v>
      </c>
      <c r="C49" s="38"/>
      <c r="D49" s="38"/>
      <c r="E49" s="38"/>
      <c r="F49" s="38"/>
      <c r="G49" s="38"/>
      <c r="H49" s="38"/>
      <c r="I49" s="38"/>
      <c r="J49" s="38"/>
      <c r="K49" s="38"/>
      <c r="L49" s="38"/>
      <c r="M49" s="38"/>
      <c r="N49" s="38"/>
      <c r="O49" s="38"/>
      <c r="P49" s="38"/>
      <c r="Q49" s="38"/>
      <c r="R49" s="38"/>
      <c r="S49" s="38"/>
      <c r="T49" s="38"/>
      <c r="U49" s="38"/>
      <c r="V49" s="38"/>
    </row>
    <row r="50" spans="1:22">
      <c r="A50" s="55"/>
      <c r="B50" s="38"/>
      <c r="C50" s="38"/>
      <c r="D50" s="38"/>
      <c r="E50" s="38"/>
      <c r="F50" s="38"/>
      <c r="G50" s="38"/>
      <c r="H50" s="38"/>
      <c r="I50" s="38"/>
      <c r="J50" s="38"/>
      <c r="K50" s="38"/>
      <c r="L50" s="38"/>
      <c r="M50" s="38"/>
      <c r="N50" s="38"/>
      <c r="O50" s="38"/>
      <c r="P50" s="38"/>
      <c r="Q50" s="38"/>
      <c r="R50" s="38"/>
      <c r="S50" s="38"/>
      <c r="T50" s="38"/>
      <c r="U50" s="38"/>
      <c r="V50" s="38"/>
    </row>
    <row r="51" spans="1:22" ht="18" customHeight="1">
      <c r="A51" s="838" t="s">
        <v>92</v>
      </c>
      <c r="B51" s="838"/>
      <c r="C51" s="838"/>
      <c r="D51" s="838"/>
      <c r="E51" s="838"/>
      <c r="F51" s="838"/>
      <c r="G51" s="838"/>
      <c r="H51" s="838"/>
      <c r="I51" s="838"/>
      <c r="J51" s="838"/>
      <c r="K51" s="838"/>
      <c r="L51" s="838"/>
      <c r="M51" s="838"/>
      <c r="N51" s="838"/>
      <c r="O51" s="838"/>
      <c r="P51" s="838"/>
      <c r="Q51" s="838"/>
      <c r="R51" s="838"/>
      <c r="S51" s="838"/>
      <c r="T51" s="838"/>
      <c r="U51" s="838"/>
      <c r="V51" s="838"/>
    </row>
    <row r="52" spans="1:22" ht="18" customHeight="1">
      <c r="A52" s="55" t="s">
        <v>104</v>
      </c>
      <c r="B52" s="38" t="s">
        <v>167</v>
      </c>
      <c r="C52" s="38"/>
      <c r="D52" s="38"/>
      <c r="E52" s="38"/>
      <c r="F52" s="38"/>
      <c r="G52" s="38"/>
      <c r="H52" s="38"/>
      <c r="I52" s="38"/>
      <c r="J52" s="38"/>
      <c r="K52" s="38"/>
      <c r="L52" s="38"/>
      <c r="M52" s="38"/>
      <c r="N52" s="38"/>
      <c r="O52" s="38"/>
      <c r="P52" s="38"/>
      <c r="Q52" s="38"/>
      <c r="R52" s="38"/>
      <c r="S52" s="38"/>
      <c r="T52" s="38"/>
      <c r="U52" s="38"/>
      <c r="V52" s="38"/>
    </row>
    <row r="53" spans="1:22" ht="18" customHeight="1">
      <c r="A53" s="55" t="s">
        <v>106</v>
      </c>
      <c r="B53" s="38" t="s">
        <v>128</v>
      </c>
      <c r="C53" s="38"/>
      <c r="D53" s="38"/>
      <c r="E53" s="38"/>
      <c r="F53" s="38"/>
      <c r="G53" s="38"/>
      <c r="H53" s="38"/>
      <c r="I53" s="38"/>
      <c r="J53" s="38"/>
      <c r="K53" s="38"/>
      <c r="L53" s="38"/>
      <c r="M53" s="38"/>
      <c r="N53" s="38"/>
      <c r="O53" s="38"/>
      <c r="P53" s="38"/>
      <c r="Q53" s="38"/>
      <c r="R53" s="38"/>
      <c r="S53" s="38"/>
      <c r="T53" s="38"/>
      <c r="U53" s="38"/>
      <c r="V53" s="38"/>
    </row>
    <row r="54" spans="1:22" ht="18" customHeight="1">
      <c r="A54" s="55" t="s">
        <v>108</v>
      </c>
      <c r="B54" s="38" t="s">
        <v>168</v>
      </c>
      <c r="C54" s="38"/>
      <c r="D54" s="38"/>
      <c r="E54" s="38"/>
      <c r="F54" s="38"/>
      <c r="G54" s="38"/>
      <c r="H54" s="38"/>
      <c r="I54" s="38"/>
      <c r="J54" s="38"/>
      <c r="K54" s="38"/>
      <c r="L54" s="38"/>
      <c r="M54" s="38"/>
      <c r="N54" s="38"/>
      <c r="O54" s="38"/>
      <c r="P54" s="38"/>
      <c r="Q54" s="38"/>
      <c r="R54" s="38"/>
      <c r="S54" s="38"/>
      <c r="T54" s="38"/>
      <c r="U54" s="38"/>
      <c r="V54" s="38"/>
    </row>
    <row r="55" spans="1:22" ht="18" customHeight="1">
      <c r="A55" s="55"/>
      <c r="B55" s="38" t="s">
        <v>129</v>
      </c>
      <c r="C55" s="38"/>
      <c r="D55" s="38"/>
      <c r="E55" s="38"/>
      <c r="F55" s="38"/>
      <c r="G55" s="38"/>
      <c r="H55" s="38"/>
      <c r="I55" s="38"/>
      <c r="J55" s="38"/>
      <c r="K55" s="38"/>
      <c r="L55" s="38"/>
      <c r="M55" s="38"/>
      <c r="N55" s="38"/>
      <c r="O55" s="38"/>
      <c r="P55" s="38"/>
      <c r="Q55" s="38"/>
      <c r="R55" s="38"/>
      <c r="S55" s="38"/>
      <c r="T55" s="38"/>
      <c r="U55" s="38"/>
      <c r="V55" s="38"/>
    </row>
    <row r="56" spans="1:22" ht="18" customHeight="1">
      <c r="A56" s="55"/>
      <c r="B56" s="38" t="s">
        <v>130</v>
      </c>
      <c r="C56" s="38"/>
      <c r="D56" s="38"/>
      <c r="E56" s="38"/>
      <c r="F56" s="38"/>
      <c r="G56" s="38"/>
      <c r="H56" s="38"/>
      <c r="I56" s="38"/>
      <c r="J56" s="38"/>
      <c r="K56" s="38"/>
      <c r="L56" s="38"/>
      <c r="M56" s="38"/>
      <c r="N56" s="38"/>
      <c r="O56" s="38"/>
      <c r="P56" s="38"/>
      <c r="Q56" s="38"/>
      <c r="R56" s="38"/>
      <c r="S56" s="38"/>
      <c r="T56" s="38"/>
      <c r="U56" s="38"/>
      <c r="V56" s="38"/>
    </row>
    <row r="57" spans="1:22" ht="18" customHeight="1">
      <c r="A57" s="55" t="s">
        <v>110</v>
      </c>
      <c r="B57" s="38" t="s">
        <v>151</v>
      </c>
      <c r="C57" s="38"/>
      <c r="D57" s="38"/>
      <c r="E57" s="38"/>
      <c r="F57" s="38"/>
      <c r="G57" s="38"/>
      <c r="H57" s="38"/>
      <c r="I57" s="38"/>
      <c r="J57" s="38"/>
      <c r="K57" s="38"/>
      <c r="L57" s="38"/>
      <c r="M57" s="38"/>
      <c r="N57" s="38"/>
      <c r="O57" s="38"/>
      <c r="P57" s="38"/>
      <c r="Q57" s="38"/>
      <c r="R57" s="38"/>
      <c r="S57" s="38"/>
      <c r="T57" s="38"/>
      <c r="U57" s="38"/>
      <c r="V57" s="38"/>
    </row>
    <row r="58" spans="1:22">
      <c r="A58" s="55"/>
      <c r="B58" s="38"/>
      <c r="C58" s="38"/>
      <c r="D58" s="38"/>
      <c r="E58" s="38"/>
      <c r="F58" s="38"/>
      <c r="G58" s="38"/>
      <c r="H58" s="38"/>
      <c r="I58" s="38"/>
      <c r="J58" s="38"/>
      <c r="K58" s="38"/>
      <c r="L58" s="38"/>
      <c r="M58" s="38"/>
      <c r="N58" s="38"/>
      <c r="O58" s="38"/>
      <c r="P58" s="38"/>
      <c r="Q58" s="38"/>
      <c r="R58" s="38"/>
      <c r="S58" s="38"/>
      <c r="T58" s="38"/>
      <c r="U58" s="38"/>
      <c r="V58" s="38"/>
    </row>
    <row r="59" spans="1:22" ht="15" customHeight="1">
      <c r="A59" s="843" t="s">
        <v>153</v>
      </c>
      <c r="B59" s="843"/>
      <c r="C59" s="843"/>
      <c r="D59" s="843"/>
      <c r="E59" s="843"/>
      <c r="F59" s="843"/>
      <c r="G59" s="843"/>
      <c r="H59" s="843"/>
      <c r="I59" s="843"/>
      <c r="J59" s="843"/>
      <c r="K59" s="843"/>
      <c r="L59" s="843"/>
      <c r="M59" s="843"/>
      <c r="N59" s="843"/>
      <c r="O59" s="843"/>
      <c r="P59" s="843"/>
      <c r="Q59" s="843"/>
      <c r="R59" s="843"/>
      <c r="S59" s="843"/>
      <c r="T59" s="843"/>
      <c r="U59" s="843"/>
      <c r="V59" s="38"/>
    </row>
    <row r="60" spans="1:22">
      <c r="A60" s="843"/>
      <c r="B60" s="843"/>
      <c r="C60" s="843"/>
      <c r="D60" s="843"/>
      <c r="E60" s="843"/>
      <c r="F60" s="843"/>
      <c r="G60" s="843"/>
      <c r="H60" s="843"/>
      <c r="I60" s="843"/>
      <c r="J60" s="843"/>
      <c r="K60" s="843"/>
      <c r="L60" s="843"/>
      <c r="M60" s="843"/>
      <c r="N60" s="843"/>
      <c r="O60" s="843"/>
      <c r="P60" s="843"/>
      <c r="Q60" s="843"/>
      <c r="R60" s="843"/>
      <c r="S60" s="843"/>
      <c r="T60" s="843"/>
      <c r="U60" s="843"/>
      <c r="V60" s="38"/>
    </row>
    <row r="61" spans="1:22">
      <c r="A61" s="58"/>
      <c r="B61" s="58"/>
      <c r="C61" s="58"/>
      <c r="D61" s="58"/>
      <c r="E61" s="58"/>
      <c r="F61" s="58"/>
      <c r="G61" s="58"/>
      <c r="H61" s="58"/>
      <c r="I61" s="58"/>
      <c r="J61" s="58"/>
      <c r="K61" s="59"/>
      <c r="L61" s="59"/>
      <c r="M61" s="59"/>
      <c r="N61" s="60"/>
      <c r="O61" s="60"/>
      <c r="P61" s="60"/>
      <c r="Q61" s="60"/>
      <c r="R61" s="38"/>
      <c r="S61" s="38"/>
      <c r="T61" s="38"/>
      <c r="U61" s="38"/>
      <c r="V61" s="38"/>
    </row>
    <row r="62" spans="1:22">
      <c r="A62" s="844"/>
      <c r="B62" s="844"/>
      <c r="C62" s="844"/>
      <c r="D62" s="844"/>
      <c r="E62" s="844"/>
      <c r="F62" s="844"/>
      <c r="G62" s="844"/>
      <c r="H62" s="844"/>
      <c r="I62" s="844"/>
      <c r="J62" s="844"/>
      <c r="K62" s="38"/>
      <c r="L62" s="38"/>
      <c r="M62" s="38"/>
      <c r="N62" s="38"/>
      <c r="O62" s="38"/>
      <c r="P62" s="38"/>
      <c r="Q62" s="38"/>
      <c r="R62" s="38"/>
      <c r="S62" s="38"/>
      <c r="T62" s="38"/>
      <c r="U62" s="38"/>
      <c r="V62" s="38"/>
    </row>
    <row r="63" spans="1:22">
      <c r="A63" s="838"/>
      <c r="B63" s="838"/>
      <c r="C63" s="838"/>
      <c r="D63" s="838"/>
      <c r="E63" s="838"/>
      <c r="F63" s="838"/>
      <c r="G63" s="838"/>
      <c r="H63" s="838"/>
      <c r="I63" s="838"/>
      <c r="J63" s="838"/>
      <c r="K63" s="838"/>
      <c r="L63" s="838"/>
      <c r="M63" s="838"/>
      <c r="N63" s="838"/>
      <c r="O63" s="838"/>
      <c r="P63" s="838"/>
      <c r="Q63" s="838"/>
      <c r="R63" s="838"/>
      <c r="S63" s="838"/>
      <c r="T63" s="838"/>
      <c r="U63" s="838"/>
      <c r="V63" s="838"/>
    </row>
    <row r="64" spans="1:22">
      <c r="A64" s="55"/>
      <c r="B64" s="38"/>
      <c r="C64" s="38"/>
      <c r="D64" s="38"/>
      <c r="E64" s="38"/>
      <c r="F64" s="38"/>
      <c r="G64" s="38"/>
      <c r="H64" s="38"/>
      <c r="I64" s="38"/>
      <c r="J64" s="38"/>
      <c r="K64" s="38"/>
      <c r="L64" s="38"/>
      <c r="M64" s="38"/>
      <c r="N64" s="38"/>
      <c r="O64" s="38"/>
      <c r="P64" s="38"/>
      <c r="Q64" s="38"/>
      <c r="R64" s="38"/>
      <c r="S64" s="38"/>
      <c r="T64" s="38"/>
      <c r="U64" s="38"/>
      <c r="V64" s="38"/>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
      <c r="A225" s="55"/>
    </row>
    <row r="226" spans="1:1">
      <c r="A226" s="55"/>
    </row>
    <row r="227" spans="1:1">
      <c r="A227" s="55"/>
    </row>
    <row r="228" spans="1:1">
      <c r="A228" s="55"/>
    </row>
    <row r="229" spans="1:1">
      <c r="A229" s="55"/>
    </row>
    <row r="230" spans="1:1">
      <c r="A230" s="55"/>
    </row>
    <row r="231" spans="1:1">
      <c r="A231" s="55"/>
    </row>
    <row r="232" spans="1:1">
      <c r="A232" s="55"/>
    </row>
    <row r="233" spans="1:1">
      <c r="A233" s="55"/>
    </row>
    <row r="234" spans="1:1">
      <c r="A234" s="55"/>
    </row>
    <row r="235" spans="1:1">
      <c r="A235" s="55"/>
    </row>
    <row r="236" spans="1:1">
      <c r="A236" s="55"/>
    </row>
    <row r="237" spans="1:1">
      <c r="A237" s="55"/>
    </row>
    <row r="238" spans="1:1">
      <c r="A238" s="55"/>
    </row>
    <row r="239" spans="1:1">
      <c r="A239" s="55"/>
    </row>
    <row r="240" spans="1:1">
      <c r="A240" s="55"/>
    </row>
    <row r="241" spans="1:1">
      <c r="A241" s="55"/>
    </row>
    <row r="242" spans="1:1">
      <c r="A242" s="55"/>
    </row>
    <row r="243" spans="1:1">
      <c r="A243" s="55"/>
    </row>
    <row r="244" spans="1:1">
      <c r="A244" s="55"/>
    </row>
    <row r="245" spans="1:1">
      <c r="A245" s="55"/>
    </row>
  </sheetData>
  <mergeCells count="12">
    <mergeCell ref="A1:V1"/>
    <mergeCell ref="A51:V51"/>
    <mergeCell ref="A23:Q25"/>
    <mergeCell ref="A62:J62"/>
    <mergeCell ref="A27:Q28"/>
    <mergeCell ref="A59:U60"/>
    <mergeCell ref="A63:V63"/>
    <mergeCell ref="A3:V3"/>
    <mergeCell ref="A5:V5"/>
    <mergeCell ref="A7:V7"/>
    <mergeCell ref="A31:V31"/>
    <mergeCell ref="A37:V37"/>
  </mergeCells>
  <pageMargins left="0.7" right="0.7" top="0.75" bottom="0.75" header="0.3" footer="0.3"/>
  <pageSetup scale="56" orientation="landscape" r:id="rId1"/>
  <ignoredErrors>
    <ignoredError sqref="A32:A35 A38:A39 A41:A44 A52:A54 A57 A8:A9 A22 A18 A16 A10:A15 A17 A19 A45:A4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7"/>
  <sheetViews>
    <sheetView showGridLines="0" topLeftCell="L3" workbookViewId="0">
      <selection activeCell="L16" sqref="L16"/>
    </sheetView>
  </sheetViews>
  <sheetFormatPr defaultRowHeight="14.4"/>
  <cols>
    <col min="1" max="1" width="20.77734375" customWidth="1"/>
    <col min="2" max="2" width="54.21875" customWidth="1"/>
    <col min="3" max="5" width="11.21875" hidden="1" customWidth="1"/>
    <col min="6" max="6" width="15.77734375" customWidth="1"/>
    <col min="7" max="7" width="11.21875" hidden="1" customWidth="1"/>
    <col min="8" max="10" width="11.21875" customWidth="1"/>
    <col min="11" max="11" width="15.5546875" customWidth="1"/>
    <col min="12" max="12" width="18" customWidth="1"/>
    <col min="13" max="13" width="17.77734375" customWidth="1"/>
    <col min="14" max="21" width="11.21875" customWidth="1"/>
    <col min="22" max="23" width="11.21875" style="101" customWidth="1"/>
    <col min="24" max="24" width="11.21875" hidden="1" customWidth="1"/>
    <col min="25" max="25" width="18.21875" customWidth="1"/>
    <col min="26" max="30" width="11.21875" hidden="1" customWidth="1"/>
  </cols>
  <sheetData>
    <row r="1" spans="1:30">
      <c r="A1" s="323" t="s">
        <v>1790</v>
      </c>
    </row>
    <row r="2" spans="1:30" ht="21">
      <c r="A2" s="52" t="s">
        <v>0</v>
      </c>
      <c r="B2" s="853" t="str">
        <f>'[1]MSRP List Price'!B1:Q1</f>
        <v>Xerox Corporation</v>
      </c>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4"/>
    </row>
    <row r="3" spans="1:30" ht="25.8">
      <c r="A3" s="746" t="s">
        <v>351</v>
      </c>
      <c r="B3" s="747"/>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row>
    <row r="4" spans="1:30" ht="25.95" customHeight="1">
      <c r="A4" s="749" t="s">
        <v>352</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row>
    <row r="5" spans="1:30" ht="25.95" customHeight="1">
      <c r="A5" s="749" t="s">
        <v>332</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row>
    <row r="6" spans="1:30" ht="25.95" customHeight="1">
      <c r="A6" s="752" t="s">
        <v>3</v>
      </c>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row>
    <row r="7" spans="1:30" ht="14.7" customHeight="1">
      <c r="A7" s="755" t="s">
        <v>41</v>
      </c>
      <c r="B7" s="756"/>
      <c r="C7" s="17" t="s">
        <v>333</v>
      </c>
      <c r="D7" s="761" t="s">
        <v>83</v>
      </c>
      <c r="E7" s="743"/>
      <c r="F7" s="35" t="s">
        <v>42</v>
      </c>
      <c r="G7" s="36" t="s">
        <v>42</v>
      </c>
      <c r="H7" s="742" t="s">
        <v>42</v>
      </c>
      <c r="I7" s="743"/>
      <c r="J7" s="761" t="s">
        <v>42</v>
      </c>
      <c r="K7" s="743"/>
      <c r="L7" s="35" t="s">
        <v>43</v>
      </c>
      <c r="M7" s="36" t="s">
        <v>43</v>
      </c>
      <c r="N7" s="742" t="s">
        <v>43</v>
      </c>
      <c r="O7" s="743"/>
      <c r="P7" s="742" t="s">
        <v>43</v>
      </c>
      <c r="Q7" s="743"/>
      <c r="R7" s="742" t="s">
        <v>43</v>
      </c>
      <c r="S7" s="743"/>
      <c r="T7" s="742" t="s">
        <v>43</v>
      </c>
      <c r="U7" s="743"/>
      <c r="V7" s="855" t="s">
        <v>43</v>
      </c>
      <c r="W7" s="856"/>
      <c r="X7" s="35"/>
      <c r="Y7" s="35" t="s">
        <v>44</v>
      </c>
      <c r="Z7" s="35" t="s">
        <v>44</v>
      </c>
      <c r="AA7" s="742" t="s">
        <v>44</v>
      </c>
      <c r="AB7" s="743"/>
      <c r="AC7" s="742" t="s">
        <v>44</v>
      </c>
      <c r="AD7" s="743"/>
    </row>
    <row r="8" spans="1:30" ht="14.7" customHeight="1">
      <c r="A8" s="757"/>
      <c r="B8" s="758"/>
      <c r="C8" s="157" t="s">
        <v>334</v>
      </c>
      <c r="D8" s="764" t="s">
        <v>334</v>
      </c>
      <c r="E8" s="763"/>
      <c r="F8" s="34" t="s">
        <v>353</v>
      </c>
      <c r="G8" s="37" t="s">
        <v>353</v>
      </c>
      <c r="H8" s="762" t="s">
        <v>353</v>
      </c>
      <c r="I8" s="763"/>
      <c r="J8" s="764" t="s">
        <v>353</v>
      </c>
      <c r="K8" s="763"/>
      <c r="L8" s="34" t="s">
        <v>354</v>
      </c>
      <c r="M8" s="37" t="s">
        <v>354</v>
      </c>
      <c r="N8" s="762" t="s">
        <v>354</v>
      </c>
      <c r="O8" s="763"/>
      <c r="P8" s="762" t="s">
        <v>354</v>
      </c>
      <c r="Q8" s="763"/>
      <c r="R8" s="762" t="s">
        <v>354</v>
      </c>
      <c r="S8" s="763"/>
      <c r="T8" s="762" t="s">
        <v>354</v>
      </c>
      <c r="U8" s="763"/>
      <c r="V8" s="857" t="s">
        <v>354</v>
      </c>
      <c r="W8" s="858"/>
      <c r="X8" s="34"/>
      <c r="Y8" s="34" t="s">
        <v>336</v>
      </c>
      <c r="Z8" s="34" t="s">
        <v>336</v>
      </c>
      <c r="AA8" s="762" t="s">
        <v>336</v>
      </c>
      <c r="AB8" s="763"/>
      <c r="AC8" s="762" t="s">
        <v>336</v>
      </c>
      <c r="AD8" s="763"/>
    </row>
    <row r="9" spans="1:30">
      <c r="A9" s="759"/>
      <c r="B9" s="760"/>
      <c r="C9" s="16" t="s">
        <v>46</v>
      </c>
      <c r="D9" s="11" t="s">
        <v>47</v>
      </c>
      <c r="E9" s="11" t="s">
        <v>46</v>
      </c>
      <c r="F9" s="11" t="s">
        <v>46</v>
      </c>
      <c r="G9" s="11" t="s">
        <v>46</v>
      </c>
      <c r="H9" s="11" t="s">
        <v>47</v>
      </c>
      <c r="I9" s="11" t="s">
        <v>46</v>
      </c>
      <c r="J9" s="11" t="s">
        <v>47</v>
      </c>
      <c r="K9" s="11" t="s">
        <v>46</v>
      </c>
      <c r="L9" s="11" t="s">
        <v>46</v>
      </c>
      <c r="M9" s="11" t="s">
        <v>46</v>
      </c>
      <c r="N9" s="11" t="s">
        <v>47</v>
      </c>
      <c r="O9" s="11" t="s">
        <v>46</v>
      </c>
      <c r="P9" s="11" t="s">
        <v>47</v>
      </c>
      <c r="Q9" s="11" t="s">
        <v>46</v>
      </c>
      <c r="R9" s="11" t="s">
        <v>47</v>
      </c>
      <c r="S9" s="11" t="s">
        <v>46</v>
      </c>
      <c r="T9" s="11" t="s">
        <v>47</v>
      </c>
      <c r="U9" s="11" t="s">
        <v>46</v>
      </c>
      <c r="V9" s="572" t="s">
        <v>47</v>
      </c>
      <c r="W9" s="572" t="s">
        <v>46</v>
      </c>
      <c r="X9" s="11"/>
      <c r="Y9" s="11" t="s">
        <v>46</v>
      </c>
      <c r="Z9" s="11" t="s">
        <v>46</v>
      </c>
      <c r="AA9" s="11" t="s">
        <v>47</v>
      </c>
      <c r="AB9" s="11" t="s">
        <v>46</v>
      </c>
      <c r="AC9" s="11" t="s">
        <v>47</v>
      </c>
      <c r="AD9" s="11" t="s">
        <v>46</v>
      </c>
    </row>
    <row r="10" spans="1:30">
      <c r="A10" s="729" t="s">
        <v>5</v>
      </c>
      <c r="B10" s="730"/>
      <c r="C10" s="28"/>
      <c r="D10" s="731"/>
      <c r="E10" s="732"/>
      <c r="F10" s="9" t="s">
        <v>176</v>
      </c>
      <c r="G10" s="28"/>
      <c r="H10" s="733" t="s">
        <v>176</v>
      </c>
      <c r="I10" s="734"/>
      <c r="J10" s="733" t="s">
        <v>176</v>
      </c>
      <c r="K10" s="734"/>
      <c r="L10" s="9" t="s">
        <v>176</v>
      </c>
      <c r="M10" s="9" t="s">
        <v>176</v>
      </c>
      <c r="N10" s="733" t="s">
        <v>176</v>
      </c>
      <c r="O10" s="734"/>
      <c r="P10" s="733" t="s">
        <v>176</v>
      </c>
      <c r="Q10" s="734"/>
      <c r="R10" s="733" t="s">
        <v>176</v>
      </c>
      <c r="S10" s="734"/>
      <c r="T10" s="733" t="s">
        <v>176</v>
      </c>
      <c r="U10" s="734"/>
      <c r="V10" s="733" t="s">
        <v>2252</v>
      </c>
      <c r="W10" s="734"/>
      <c r="X10" s="525"/>
      <c r="Y10" s="9" t="s">
        <v>176</v>
      </c>
      <c r="Z10" s="28"/>
      <c r="AA10" s="731"/>
      <c r="AB10" s="732"/>
      <c r="AC10" s="731"/>
      <c r="AD10" s="732"/>
    </row>
    <row r="11" spans="1:30" s="65" customFormat="1">
      <c r="A11" s="729" t="s">
        <v>6</v>
      </c>
      <c r="B11" s="730"/>
      <c r="C11" s="28"/>
      <c r="D11" s="731"/>
      <c r="E11" s="732"/>
      <c r="F11" s="28" t="s">
        <v>355</v>
      </c>
      <c r="G11" s="28"/>
      <c r="H11" s="731" t="s">
        <v>356</v>
      </c>
      <c r="I11" s="732"/>
      <c r="J11" s="731" t="s">
        <v>2188</v>
      </c>
      <c r="K11" s="732"/>
      <c r="L11" s="28" t="s">
        <v>1744</v>
      </c>
      <c r="M11" s="28" t="s">
        <v>357</v>
      </c>
      <c r="N11" s="731" t="s">
        <v>358</v>
      </c>
      <c r="O11" s="732"/>
      <c r="P11" s="731" t="s">
        <v>1592</v>
      </c>
      <c r="Q11" s="732"/>
      <c r="R11" s="731" t="s">
        <v>1659</v>
      </c>
      <c r="S11" s="732"/>
      <c r="T11" s="731" t="s">
        <v>361</v>
      </c>
      <c r="U11" s="732"/>
      <c r="V11" s="731" t="s">
        <v>2463</v>
      </c>
      <c r="W11" s="732"/>
      <c r="X11" s="526"/>
      <c r="Y11" s="28" t="s">
        <v>1599</v>
      </c>
      <c r="Z11" s="28"/>
      <c r="AA11" s="731"/>
      <c r="AB11" s="732"/>
      <c r="AC11" s="731"/>
      <c r="AD11" s="732"/>
    </row>
    <row r="12" spans="1:30" ht="18">
      <c r="A12" s="715" t="s">
        <v>48</v>
      </c>
      <c r="B12" s="716"/>
      <c r="C12" s="205"/>
      <c r="D12" s="205"/>
      <c r="E12" s="205"/>
      <c r="F12" s="205"/>
      <c r="G12" s="205"/>
      <c r="H12" s="205"/>
      <c r="I12" s="205"/>
      <c r="J12" s="205"/>
      <c r="K12" s="205"/>
      <c r="L12" s="205"/>
      <c r="M12" s="205"/>
      <c r="N12" s="205"/>
      <c r="O12" s="205"/>
      <c r="P12" s="205"/>
      <c r="Q12" s="205"/>
      <c r="R12" s="205"/>
      <c r="S12" s="205"/>
      <c r="T12" s="205"/>
      <c r="U12" s="205"/>
      <c r="V12" s="567"/>
      <c r="W12" s="567"/>
      <c r="X12" s="205"/>
      <c r="Y12" s="205"/>
      <c r="Z12" s="205"/>
      <c r="AA12" s="205"/>
      <c r="AB12" s="205"/>
      <c r="AC12" s="205"/>
      <c r="AD12" s="206"/>
    </row>
    <row r="13" spans="1:30">
      <c r="A13" s="735" t="s">
        <v>49</v>
      </c>
      <c r="B13" s="207" t="s">
        <v>50</v>
      </c>
      <c r="C13" s="25">
        <v>0</v>
      </c>
      <c r="D13" s="25">
        <v>0</v>
      </c>
      <c r="E13" s="25">
        <v>0</v>
      </c>
      <c r="F13" s="25">
        <v>2.0400000000000001E-2</v>
      </c>
      <c r="G13" s="25">
        <v>0</v>
      </c>
      <c r="H13" s="25">
        <v>0.15279999999999999</v>
      </c>
      <c r="I13" s="25">
        <v>0.2661</v>
      </c>
      <c r="J13" s="25">
        <v>9.9000000000000005E-2</v>
      </c>
      <c r="K13" s="25">
        <v>1.7899999999999999E-2</v>
      </c>
      <c r="L13" s="25">
        <v>1.1900000000000001E-2</v>
      </c>
      <c r="M13" s="25">
        <v>9.9000000000000008E-3</v>
      </c>
      <c r="N13" s="25">
        <v>8.4599999999999995E-2</v>
      </c>
      <c r="O13" s="25">
        <v>1.44E-2</v>
      </c>
      <c r="P13" s="25">
        <v>7.6700000000000004E-2</v>
      </c>
      <c r="Q13" s="25">
        <v>1.3299999999999999E-2</v>
      </c>
      <c r="R13" s="25">
        <v>7.6200000000000004E-2</v>
      </c>
      <c r="S13" s="25">
        <v>1.11E-2</v>
      </c>
      <c r="T13" s="25">
        <v>7.6200000000000004E-2</v>
      </c>
      <c r="U13" s="25">
        <v>1.11E-2</v>
      </c>
      <c r="V13" s="505">
        <v>7.6200000000000004E-2</v>
      </c>
      <c r="W13" s="505">
        <v>1.11E-2</v>
      </c>
      <c r="X13" s="25"/>
      <c r="Y13" s="25">
        <v>9.1000000000000004E-3</v>
      </c>
      <c r="Z13" s="25">
        <v>0</v>
      </c>
      <c r="AA13" s="25">
        <v>0</v>
      </c>
      <c r="AB13" s="25">
        <v>0</v>
      </c>
      <c r="AC13" s="25">
        <v>0</v>
      </c>
      <c r="AD13" s="25">
        <v>0</v>
      </c>
    </row>
    <row r="14" spans="1:30">
      <c r="A14" s="736"/>
      <c r="B14" s="22" t="s">
        <v>139</v>
      </c>
      <c r="C14" s="25">
        <v>0</v>
      </c>
      <c r="D14" s="25">
        <v>0</v>
      </c>
      <c r="E14" s="25">
        <v>0</v>
      </c>
      <c r="F14" s="25" t="s">
        <v>242</v>
      </c>
      <c r="G14" s="25">
        <v>0</v>
      </c>
      <c r="H14" s="25" t="s">
        <v>242</v>
      </c>
      <c r="I14" s="25" t="s">
        <v>242</v>
      </c>
      <c r="J14" s="25" t="s">
        <v>242</v>
      </c>
      <c r="K14" s="25" t="s">
        <v>242</v>
      </c>
      <c r="L14" s="25" t="s">
        <v>242</v>
      </c>
      <c r="M14" s="25" t="s">
        <v>242</v>
      </c>
      <c r="N14" s="25" t="s">
        <v>242</v>
      </c>
      <c r="O14" s="25" t="s">
        <v>242</v>
      </c>
      <c r="P14" s="25" t="s">
        <v>242</v>
      </c>
      <c r="Q14" s="25" t="s">
        <v>242</v>
      </c>
      <c r="R14" s="25" t="s">
        <v>242</v>
      </c>
      <c r="S14" s="25" t="s">
        <v>242</v>
      </c>
      <c r="T14" s="25" t="s">
        <v>242</v>
      </c>
      <c r="U14" s="25" t="s">
        <v>242</v>
      </c>
      <c r="V14" s="505" t="s">
        <v>242</v>
      </c>
      <c r="W14" s="505" t="s">
        <v>242</v>
      </c>
      <c r="X14" s="25"/>
      <c r="Y14" s="25" t="s">
        <v>242</v>
      </c>
      <c r="Z14" s="25">
        <v>0</v>
      </c>
      <c r="AA14" s="25">
        <v>0</v>
      </c>
      <c r="AB14" s="25">
        <v>0</v>
      </c>
      <c r="AC14" s="25">
        <v>0</v>
      </c>
      <c r="AD14" s="25">
        <v>0</v>
      </c>
    </row>
    <row r="15" spans="1:30">
      <c r="A15" s="736"/>
      <c r="B15" s="77" t="s">
        <v>51</v>
      </c>
      <c r="C15" s="25">
        <v>0</v>
      </c>
      <c r="D15" s="25">
        <v>0</v>
      </c>
      <c r="E15" s="25">
        <v>0</v>
      </c>
      <c r="F15" s="25" t="s">
        <v>242</v>
      </c>
      <c r="G15" s="25">
        <v>0</v>
      </c>
      <c r="H15" s="25" t="s">
        <v>242</v>
      </c>
      <c r="I15" s="25" t="s">
        <v>242</v>
      </c>
      <c r="J15" s="25" t="s">
        <v>242</v>
      </c>
      <c r="K15" s="25" t="s">
        <v>242</v>
      </c>
      <c r="L15" s="25" t="s">
        <v>242</v>
      </c>
      <c r="M15" s="25" t="s">
        <v>242</v>
      </c>
      <c r="N15" s="25" t="s">
        <v>242</v>
      </c>
      <c r="O15" s="25" t="s">
        <v>242</v>
      </c>
      <c r="P15" s="25" t="s">
        <v>242</v>
      </c>
      <c r="Q15" s="25" t="s">
        <v>242</v>
      </c>
      <c r="R15" s="25" t="s">
        <v>242</v>
      </c>
      <c r="S15" s="25" t="s">
        <v>242</v>
      </c>
      <c r="T15" s="25" t="s">
        <v>242</v>
      </c>
      <c r="U15" s="25" t="s">
        <v>242</v>
      </c>
      <c r="V15" s="505" t="s">
        <v>242</v>
      </c>
      <c r="W15" s="505" t="s">
        <v>242</v>
      </c>
      <c r="X15" s="25"/>
      <c r="Y15" s="25" t="s">
        <v>242</v>
      </c>
      <c r="Z15" s="25">
        <v>0</v>
      </c>
      <c r="AA15" s="25">
        <v>0</v>
      </c>
      <c r="AB15" s="25">
        <v>0</v>
      </c>
      <c r="AC15" s="25">
        <v>0</v>
      </c>
      <c r="AD15" s="25">
        <v>0</v>
      </c>
    </row>
    <row r="16" spans="1:30">
      <c r="A16" s="736"/>
      <c r="B16" s="21" t="s">
        <v>53</v>
      </c>
      <c r="C16" s="12">
        <v>0</v>
      </c>
      <c r="D16" s="12">
        <v>0</v>
      </c>
      <c r="E16" s="12">
        <v>0</v>
      </c>
      <c r="F16" s="12" t="s">
        <v>242</v>
      </c>
      <c r="G16" s="12">
        <v>0</v>
      </c>
      <c r="H16" s="12" t="s">
        <v>242</v>
      </c>
      <c r="I16" s="12" t="s">
        <v>242</v>
      </c>
      <c r="J16" s="12" t="s">
        <v>242</v>
      </c>
      <c r="K16" s="12" t="s">
        <v>242</v>
      </c>
      <c r="L16" s="12" t="s">
        <v>242</v>
      </c>
      <c r="M16" s="12">
        <v>0.01</v>
      </c>
      <c r="N16" s="12" t="s">
        <v>242</v>
      </c>
      <c r="O16" s="12" t="s">
        <v>242</v>
      </c>
      <c r="P16" s="12">
        <v>0.01</v>
      </c>
      <c r="Q16" s="12">
        <v>0.01</v>
      </c>
      <c r="R16" s="12">
        <v>0.01</v>
      </c>
      <c r="S16" s="12">
        <v>0.01</v>
      </c>
      <c r="T16" s="12">
        <v>0.01</v>
      </c>
      <c r="U16" s="12">
        <v>0.01</v>
      </c>
      <c r="V16" s="507">
        <v>0.01</v>
      </c>
      <c r="W16" s="507">
        <v>0.01</v>
      </c>
      <c r="X16" s="12"/>
      <c r="Y16" s="12">
        <v>0.01</v>
      </c>
      <c r="Z16" s="12">
        <v>0</v>
      </c>
      <c r="AA16" s="12">
        <v>0</v>
      </c>
      <c r="AB16" s="12">
        <v>0</v>
      </c>
      <c r="AC16" s="12">
        <v>0</v>
      </c>
      <c r="AD16" s="12">
        <v>0</v>
      </c>
    </row>
    <row r="17" spans="1:30">
      <c r="A17" s="736"/>
      <c r="B17" s="21" t="s">
        <v>54</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507">
        <v>0</v>
      </c>
      <c r="W17" s="507">
        <v>0</v>
      </c>
      <c r="X17" s="12"/>
      <c r="Y17" s="12">
        <v>0</v>
      </c>
      <c r="Z17" s="12">
        <v>0</v>
      </c>
      <c r="AA17" s="12">
        <v>0</v>
      </c>
      <c r="AB17" s="12">
        <v>0</v>
      </c>
      <c r="AC17" s="12">
        <v>0</v>
      </c>
      <c r="AD17" s="12">
        <v>0</v>
      </c>
    </row>
    <row r="18" spans="1:30">
      <c r="A18" s="737"/>
      <c r="B18" s="21" t="s">
        <v>55</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507">
        <v>0</v>
      </c>
      <c r="W18" s="507">
        <v>0</v>
      </c>
      <c r="X18" s="12"/>
      <c r="Y18" s="12">
        <v>0</v>
      </c>
      <c r="Z18" s="12">
        <v>0</v>
      </c>
      <c r="AA18" s="12">
        <v>0</v>
      </c>
      <c r="AB18" s="12">
        <v>0</v>
      </c>
      <c r="AC18" s="12">
        <v>0</v>
      </c>
      <c r="AD18" s="12">
        <v>0</v>
      </c>
    </row>
    <row r="19" spans="1:30" ht="10.199999999999999" customHeight="1">
      <c r="A19" s="23"/>
      <c r="B19" s="24"/>
      <c r="C19" s="24"/>
      <c r="D19" s="24"/>
      <c r="E19" s="24"/>
      <c r="F19" s="24"/>
      <c r="G19" s="24"/>
      <c r="H19" s="24"/>
      <c r="I19" s="24"/>
      <c r="J19" s="24"/>
      <c r="K19" s="24"/>
      <c r="L19" s="24"/>
      <c r="M19" s="24"/>
      <c r="N19" s="24"/>
      <c r="O19" s="24"/>
      <c r="P19" s="24"/>
      <c r="Q19" s="24"/>
      <c r="R19" s="24"/>
      <c r="S19" s="24"/>
      <c r="T19" s="24"/>
      <c r="U19" s="24"/>
      <c r="V19" s="523"/>
      <c r="W19" s="523"/>
      <c r="X19" s="24"/>
      <c r="Y19" s="24"/>
      <c r="Z19" s="24"/>
      <c r="AA19" s="24"/>
      <c r="AB19" s="24"/>
      <c r="AC19" s="24"/>
      <c r="AD19" s="48"/>
    </row>
    <row r="20" spans="1:30" s="415" customFormat="1" ht="28.8">
      <c r="A20" s="724" t="s">
        <v>56</v>
      </c>
      <c r="B20" s="430" t="s">
        <v>175</v>
      </c>
      <c r="C20" s="413">
        <v>0</v>
      </c>
      <c r="D20" s="413">
        <v>0</v>
      </c>
      <c r="E20" s="413">
        <v>0</v>
      </c>
      <c r="F20" s="413" t="s">
        <v>324</v>
      </c>
      <c r="G20" s="413">
        <v>0</v>
      </c>
      <c r="H20" s="851" t="s">
        <v>324</v>
      </c>
      <c r="I20" s="852"/>
      <c r="J20" s="851" t="s">
        <v>324</v>
      </c>
      <c r="K20" s="852">
        <v>0</v>
      </c>
      <c r="L20" s="413" t="s">
        <v>324</v>
      </c>
      <c r="M20" s="413" t="s">
        <v>324</v>
      </c>
      <c r="N20" s="851" t="s">
        <v>324</v>
      </c>
      <c r="O20" s="852">
        <v>0</v>
      </c>
      <c r="P20" s="851" t="s">
        <v>324</v>
      </c>
      <c r="Q20" s="852">
        <v>0</v>
      </c>
      <c r="R20" s="851" t="s">
        <v>324</v>
      </c>
      <c r="S20" s="852">
        <v>0</v>
      </c>
      <c r="T20" s="851" t="s">
        <v>324</v>
      </c>
      <c r="U20" s="852">
        <v>0</v>
      </c>
      <c r="V20" s="859" t="s">
        <v>324</v>
      </c>
      <c r="W20" s="860">
        <v>0</v>
      </c>
      <c r="X20" s="550"/>
      <c r="Y20" s="413" t="s">
        <v>324</v>
      </c>
      <c r="Z20" s="413">
        <v>0</v>
      </c>
      <c r="AA20" s="413">
        <v>0</v>
      </c>
      <c r="AB20" s="413">
        <v>0</v>
      </c>
      <c r="AC20" s="413">
        <v>0</v>
      </c>
      <c r="AD20" s="413">
        <v>0</v>
      </c>
    </row>
    <row r="21" spans="1:30" s="415" customFormat="1">
      <c r="A21" s="725"/>
      <c r="B21" s="412" t="s">
        <v>51</v>
      </c>
      <c r="C21" s="413">
        <v>0</v>
      </c>
      <c r="D21" s="413">
        <v>0</v>
      </c>
      <c r="E21" s="413">
        <v>0</v>
      </c>
      <c r="F21" s="413" t="s">
        <v>242</v>
      </c>
      <c r="G21" s="413">
        <v>0</v>
      </c>
      <c r="H21" s="851" t="s">
        <v>242</v>
      </c>
      <c r="I21" s="852"/>
      <c r="J21" s="851" t="s">
        <v>242</v>
      </c>
      <c r="K21" s="852">
        <v>0</v>
      </c>
      <c r="L21" s="413" t="s">
        <v>242</v>
      </c>
      <c r="M21" s="413" t="s">
        <v>242</v>
      </c>
      <c r="N21" s="851" t="s">
        <v>242</v>
      </c>
      <c r="O21" s="852">
        <v>0</v>
      </c>
      <c r="P21" s="851" t="s">
        <v>242</v>
      </c>
      <c r="Q21" s="852">
        <v>0</v>
      </c>
      <c r="R21" s="851" t="s">
        <v>242</v>
      </c>
      <c r="S21" s="852">
        <v>0</v>
      </c>
      <c r="T21" s="851" t="s">
        <v>242</v>
      </c>
      <c r="U21" s="852">
        <v>0</v>
      </c>
      <c r="V21" s="859" t="s">
        <v>242</v>
      </c>
      <c r="W21" s="860">
        <v>0</v>
      </c>
      <c r="X21" s="550"/>
      <c r="Y21" s="413" t="s">
        <v>242</v>
      </c>
      <c r="Z21" s="413">
        <v>0</v>
      </c>
      <c r="AA21" s="413">
        <v>0</v>
      </c>
      <c r="AB21" s="413">
        <v>0</v>
      </c>
      <c r="AC21" s="413">
        <v>0</v>
      </c>
      <c r="AD21" s="413">
        <v>0</v>
      </c>
    </row>
    <row r="22" spans="1:30" s="415" customFormat="1">
      <c r="A22" s="725"/>
      <c r="B22" s="21" t="s">
        <v>54</v>
      </c>
      <c r="C22" s="431">
        <v>0</v>
      </c>
      <c r="D22" s="431">
        <v>0</v>
      </c>
      <c r="E22" s="431">
        <v>0</v>
      </c>
      <c r="F22" s="431">
        <v>0</v>
      </c>
      <c r="G22" s="431">
        <v>0</v>
      </c>
      <c r="H22" s="431">
        <v>0</v>
      </c>
      <c r="I22" s="431">
        <v>0</v>
      </c>
      <c r="J22" s="431">
        <v>0</v>
      </c>
      <c r="K22" s="431">
        <v>0</v>
      </c>
      <c r="L22" s="431">
        <v>0</v>
      </c>
      <c r="M22" s="431">
        <v>0</v>
      </c>
      <c r="N22" s="431">
        <v>0</v>
      </c>
      <c r="O22" s="431">
        <v>0</v>
      </c>
      <c r="P22" s="431">
        <v>0</v>
      </c>
      <c r="Q22" s="431">
        <v>0</v>
      </c>
      <c r="R22" s="431">
        <v>0</v>
      </c>
      <c r="S22" s="431">
        <v>0</v>
      </c>
      <c r="T22" s="431">
        <v>0</v>
      </c>
      <c r="U22" s="431">
        <v>0</v>
      </c>
      <c r="V22" s="569">
        <v>0</v>
      </c>
      <c r="W22" s="569">
        <v>0</v>
      </c>
      <c r="X22" s="431"/>
      <c r="Y22" s="431">
        <v>0</v>
      </c>
      <c r="Z22" s="431">
        <v>0</v>
      </c>
      <c r="AA22" s="431">
        <v>0</v>
      </c>
      <c r="AB22" s="431">
        <v>0</v>
      </c>
      <c r="AC22" s="431">
        <v>0</v>
      </c>
      <c r="AD22" s="431">
        <v>0</v>
      </c>
    </row>
    <row r="23" spans="1:30" s="415" customFormat="1">
      <c r="A23" s="726"/>
      <c r="B23" s="21" t="s">
        <v>55</v>
      </c>
      <c r="C23" s="431">
        <v>0</v>
      </c>
      <c r="D23" s="431">
        <v>0</v>
      </c>
      <c r="E23" s="431">
        <v>0</v>
      </c>
      <c r="F23" s="431">
        <v>0</v>
      </c>
      <c r="G23" s="431">
        <v>0</v>
      </c>
      <c r="H23" s="431">
        <v>0</v>
      </c>
      <c r="I23" s="431">
        <v>0</v>
      </c>
      <c r="J23" s="431">
        <v>0</v>
      </c>
      <c r="K23" s="431">
        <v>0</v>
      </c>
      <c r="L23" s="431">
        <v>0</v>
      </c>
      <c r="M23" s="431">
        <v>0</v>
      </c>
      <c r="N23" s="431">
        <v>0</v>
      </c>
      <c r="O23" s="431">
        <v>0</v>
      </c>
      <c r="P23" s="431">
        <v>0</v>
      </c>
      <c r="Q23" s="431">
        <v>0</v>
      </c>
      <c r="R23" s="431">
        <v>0</v>
      </c>
      <c r="S23" s="431">
        <v>0</v>
      </c>
      <c r="T23" s="431">
        <v>0</v>
      </c>
      <c r="U23" s="431">
        <v>0</v>
      </c>
      <c r="V23" s="569">
        <v>0</v>
      </c>
      <c r="W23" s="569">
        <v>0</v>
      </c>
      <c r="X23" s="431"/>
      <c r="Y23" s="431">
        <v>0</v>
      </c>
      <c r="Z23" s="431">
        <v>0</v>
      </c>
      <c r="AA23" s="431">
        <v>0</v>
      </c>
      <c r="AB23" s="431">
        <v>0</v>
      </c>
      <c r="AC23" s="431">
        <v>0</v>
      </c>
      <c r="AD23" s="431">
        <v>0</v>
      </c>
    </row>
    <row r="24" spans="1:30" ht="10.199999999999999" customHeight="1">
      <c r="A24" s="23"/>
      <c r="B24" s="24"/>
      <c r="C24" s="24"/>
      <c r="D24" s="24"/>
      <c r="E24" s="24"/>
      <c r="F24" s="24"/>
      <c r="G24" s="24"/>
      <c r="H24" s="24"/>
      <c r="I24" s="24"/>
      <c r="J24" s="24"/>
      <c r="K24" s="24"/>
      <c r="L24" s="24"/>
      <c r="M24" s="24"/>
      <c r="N24" s="24"/>
      <c r="O24" s="24"/>
      <c r="P24" s="24"/>
      <c r="Q24" s="24"/>
      <c r="R24" s="24"/>
      <c r="S24" s="24"/>
      <c r="T24" s="24"/>
      <c r="U24" s="24"/>
      <c r="V24" s="523"/>
      <c r="W24" s="523"/>
      <c r="X24" s="24"/>
      <c r="Y24" s="24"/>
      <c r="Z24" s="24"/>
      <c r="AA24" s="24"/>
      <c r="AB24" s="24"/>
      <c r="AC24" s="24"/>
      <c r="AD24" s="48"/>
    </row>
    <row r="25" spans="1:30" s="415" customFormat="1" ht="28.8">
      <c r="A25" s="724" t="s">
        <v>57</v>
      </c>
      <c r="B25" s="412" t="s">
        <v>58</v>
      </c>
      <c r="C25" s="416">
        <v>0</v>
      </c>
      <c r="D25" s="416">
        <v>0</v>
      </c>
      <c r="E25" s="416">
        <v>0</v>
      </c>
      <c r="F25" s="414" t="s">
        <v>325</v>
      </c>
      <c r="G25" s="416">
        <v>0</v>
      </c>
      <c r="H25" s="704" t="s">
        <v>325</v>
      </c>
      <c r="I25" s="705"/>
      <c r="J25" s="704" t="s">
        <v>325</v>
      </c>
      <c r="K25" s="705"/>
      <c r="L25" s="414" t="s">
        <v>325</v>
      </c>
      <c r="M25" s="414" t="s">
        <v>325</v>
      </c>
      <c r="N25" s="704" t="s">
        <v>325</v>
      </c>
      <c r="O25" s="705"/>
      <c r="P25" s="704" t="s">
        <v>325</v>
      </c>
      <c r="Q25" s="705"/>
      <c r="R25" s="704" t="s">
        <v>325</v>
      </c>
      <c r="S25" s="705"/>
      <c r="T25" s="704" t="s">
        <v>325</v>
      </c>
      <c r="U25" s="705"/>
      <c r="V25" s="861" t="s">
        <v>325</v>
      </c>
      <c r="W25" s="862"/>
      <c r="X25" s="527"/>
      <c r="Y25" s="414" t="s">
        <v>325</v>
      </c>
      <c r="Z25" s="416">
        <v>0</v>
      </c>
      <c r="AA25" s="416">
        <v>0</v>
      </c>
      <c r="AB25" s="416">
        <v>0</v>
      </c>
      <c r="AC25" s="416">
        <v>0</v>
      </c>
      <c r="AD25" s="416">
        <v>0</v>
      </c>
    </row>
    <row r="26" spans="1:30" s="415" customFormat="1" ht="29.25" customHeight="1">
      <c r="A26" s="725"/>
      <c r="B26" s="412" t="s">
        <v>59</v>
      </c>
      <c r="C26" s="417">
        <v>0</v>
      </c>
      <c r="D26" s="417">
        <v>0</v>
      </c>
      <c r="E26" s="417">
        <v>0</v>
      </c>
      <c r="F26" s="414" t="s">
        <v>325</v>
      </c>
      <c r="G26" s="417">
        <v>0</v>
      </c>
      <c r="H26" s="704" t="s">
        <v>325</v>
      </c>
      <c r="I26" s="705"/>
      <c r="J26" s="704" t="s">
        <v>325</v>
      </c>
      <c r="K26" s="705"/>
      <c r="L26" s="414" t="s">
        <v>325</v>
      </c>
      <c r="M26" s="414" t="s">
        <v>325</v>
      </c>
      <c r="N26" s="704" t="s">
        <v>325</v>
      </c>
      <c r="O26" s="705"/>
      <c r="P26" s="704" t="s">
        <v>325</v>
      </c>
      <c r="Q26" s="705"/>
      <c r="R26" s="704" t="s">
        <v>325</v>
      </c>
      <c r="S26" s="705"/>
      <c r="T26" s="704" t="s">
        <v>325</v>
      </c>
      <c r="U26" s="705"/>
      <c r="V26" s="861" t="s">
        <v>325</v>
      </c>
      <c r="W26" s="862"/>
      <c r="X26" s="527"/>
      <c r="Y26" s="414" t="s">
        <v>325</v>
      </c>
      <c r="Z26" s="417">
        <v>0</v>
      </c>
      <c r="AA26" s="417">
        <v>0</v>
      </c>
      <c r="AB26" s="417">
        <v>0</v>
      </c>
      <c r="AC26" s="417">
        <v>0</v>
      </c>
      <c r="AD26" s="417">
        <v>0</v>
      </c>
    </row>
    <row r="27" spans="1:30" s="415" customFormat="1" ht="14.7" customHeight="1">
      <c r="A27" s="725"/>
      <c r="B27" s="32" t="s">
        <v>141</v>
      </c>
      <c r="C27" s="417">
        <v>0</v>
      </c>
      <c r="D27" s="417">
        <v>0</v>
      </c>
      <c r="E27" s="417">
        <v>0</v>
      </c>
      <c r="F27" s="197" t="s">
        <v>242</v>
      </c>
      <c r="G27" s="417">
        <v>0</v>
      </c>
      <c r="H27" s="197" t="s">
        <v>242</v>
      </c>
      <c r="I27" s="197" t="s">
        <v>242</v>
      </c>
      <c r="J27" s="197" t="s">
        <v>242</v>
      </c>
      <c r="K27" s="197" t="s">
        <v>242</v>
      </c>
      <c r="L27" s="197" t="s">
        <v>242</v>
      </c>
      <c r="M27" s="197" t="s">
        <v>242</v>
      </c>
      <c r="N27" s="197" t="s">
        <v>242</v>
      </c>
      <c r="O27" s="197" t="s">
        <v>242</v>
      </c>
      <c r="P27" s="197" t="s">
        <v>242</v>
      </c>
      <c r="Q27" s="197" t="s">
        <v>242</v>
      </c>
      <c r="R27" s="197" t="s">
        <v>242</v>
      </c>
      <c r="S27" s="197" t="s">
        <v>242</v>
      </c>
      <c r="T27" s="197" t="s">
        <v>242</v>
      </c>
      <c r="U27" s="197" t="s">
        <v>242</v>
      </c>
      <c r="V27" s="570" t="s">
        <v>242</v>
      </c>
      <c r="W27" s="570" t="s">
        <v>242</v>
      </c>
      <c r="X27" s="197"/>
      <c r="Y27" s="197" t="s">
        <v>242</v>
      </c>
      <c r="Z27" s="417">
        <v>0</v>
      </c>
      <c r="AA27" s="417">
        <v>0</v>
      </c>
      <c r="AB27" s="417">
        <v>0</v>
      </c>
      <c r="AC27" s="417">
        <v>0</v>
      </c>
      <c r="AD27" s="417">
        <v>0</v>
      </c>
    </row>
    <row r="28" spans="1:30" s="415" customFormat="1">
      <c r="A28" s="725"/>
      <c r="B28" s="412" t="s">
        <v>60</v>
      </c>
      <c r="C28" s="417">
        <v>0</v>
      </c>
      <c r="D28" s="417">
        <v>0</v>
      </c>
      <c r="E28" s="417">
        <v>0</v>
      </c>
      <c r="F28" s="197" t="s">
        <v>242</v>
      </c>
      <c r="G28" s="417">
        <v>0</v>
      </c>
      <c r="H28" s="197" t="s">
        <v>242</v>
      </c>
      <c r="I28" s="197" t="s">
        <v>242</v>
      </c>
      <c r="J28" s="197" t="s">
        <v>242</v>
      </c>
      <c r="K28" s="197" t="s">
        <v>242</v>
      </c>
      <c r="L28" s="197" t="s">
        <v>242</v>
      </c>
      <c r="M28" s="197" t="s">
        <v>242</v>
      </c>
      <c r="N28" s="197" t="s">
        <v>242</v>
      </c>
      <c r="O28" s="197" t="s">
        <v>242</v>
      </c>
      <c r="P28" s="197" t="s">
        <v>242</v>
      </c>
      <c r="Q28" s="197" t="s">
        <v>242</v>
      </c>
      <c r="R28" s="197" t="s">
        <v>242</v>
      </c>
      <c r="S28" s="197" t="s">
        <v>242</v>
      </c>
      <c r="T28" s="197" t="s">
        <v>242</v>
      </c>
      <c r="U28" s="197" t="s">
        <v>242</v>
      </c>
      <c r="V28" s="570" t="s">
        <v>242</v>
      </c>
      <c r="W28" s="570" t="s">
        <v>242</v>
      </c>
      <c r="X28" s="197"/>
      <c r="Y28" s="197" t="s">
        <v>242</v>
      </c>
      <c r="Z28" s="417">
        <v>0</v>
      </c>
      <c r="AA28" s="417">
        <v>0</v>
      </c>
      <c r="AB28" s="417">
        <v>0</v>
      </c>
      <c r="AC28" s="417">
        <v>0</v>
      </c>
      <c r="AD28" s="417">
        <v>0</v>
      </c>
    </row>
    <row r="29" spans="1:30" s="415" customFormat="1" ht="30" customHeight="1">
      <c r="A29" s="725"/>
      <c r="B29" s="412" t="s">
        <v>61</v>
      </c>
      <c r="C29" s="413">
        <v>0</v>
      </c>
      <c r="D29" s="413">
        <v>0</v>
      </c>
      <c r="E29" s="413">
        <v>0</v>
      </c>
      <c r="F29" s="414" t="s">
        <v>325</v>
      </c>
      <c r="G29" s="413">
        <v>0</v>
      </c>
      <c r="H29" s="704" t="s">
        <v>325</v>
      </c>
      <c r="I29" s="705"/>
      <c r="J29" s="704" t="s">
        <v>325</v>
      </c>
      <c r="K29" s="705"/>
      <c r="L29" s="414" t="s">
        <v>325</v>
      </c>
      <c r="M29" s="414" t="s">
        <v>325</v>
      </c>
      <c r="N29" s="704" t="s">
        <v>325</v>
      </c>
      <c r="O29" s="705"/>
      <c r="P29" s="704" t="s">
        <v>325</v>
      </c>
      <c r="Q29" s="705"/>
      <c r="R29" s="704" t="s">
        <v>325</v>
      </c>
      <c r="S29" s="705"/>
      <c r="T29" s="704" t="s">
        <v>325</v>
      </c>
      <c r="U29" s="705"/>
      <c r="V29" s="861" t="s">
        <v>325</v>
      </c>
      <c r="W29" s="862"/>
      <c r="X29" s="527"/>
      <c r="Y29" s="414" t="s">
        <v>325</v>
      </c>
      <c r="Z29" s="414">
        <v>0</v>
      </c>
      <c r="AA29" s="413">
        <v>0</v>
      </c>
      <c r="AB29" s="413">
        <v>0</v>
      </c>
      <c r="AC29" s="413">
        <v>0</v>
      </c>
      <c r="AD29" s="413">
        <v>0</v>
      </c>
    </row>
    <row r="30" spans="1:30" s="415" customFormat="1">
      <c r="A30" s="725"/>
      <c r="B30" s="412" t="s">
        <v>53</v>
      </c>
      <c r="C30" s="431">
        <v>0</v>
      </c>
      <c r="D30" s="431">
        <v>0</v>
      </c>
      <c r="E30" s="431">
        <v>0</v>
      </c>
      <c r="F30" s="432">
        <v>0</v>
      </c>
      <c r="G30" s="431">
        <v>0</v>
      </c>
      <c r="H30" s="432">
        <v>0</v>
      </c>
      <c r="I30" s="432">
        <v>0</v>
      </c>
      <c r="J30" s="432">
        <v>0</v>
      </c>
      <c r="K30" s="432">
        <v>0</v>
      </c>
      <c r="L30" s="432">
        <v>0</v>
      </c>
      <c r="M30" s="432">
        <v>0</v>
      </c>
      <c r="N30" s="432">
        <v>0</v>
      </c>
      <c r="O30" s="432">
        <v>0</v>
      </c>
      <c r="P30" s="432">
        <v>0.01</v>
      </c>
      <c r="Q30" s="432">
        <v>0.01</v>
      </c>
      <c r="R30" s="432">
        <v>0.01</v>
      </c>
      <c r="S30" s="432">
        <v>0.01</v>
      </c>
      <c r="T30" s="432">
        <v>0.01</v>
      </c>
      <c r="U30" s="432">
        <v>0.01</v>
      </c>
      <c r="V30" s="571">
        <v>0.01</v>
      </c>
      <c r="W30" s="571">
        <v>0.01</v>
      </c>
      <c r="X30" s="432"/>
      <c r="Y30" s="432">
        <v>0.01</v>
      </c>
      <c r="Z30" s="431">
        <v>0</v>
      </c>
      <c r="AA30" s="431">
        <v>0</v>
      </c>
      <c r="AB30" s="431">
        <v>0</v>
      </c>
      <c r="AC30" s="431">
        <v>0</v>
      </c>
      <c r="AD30" s="431">
        <v>0</v>
      </c>
    </row>
    <row r="31" spans="1:30" s="415" customFormat="1">
      <c r="A31" s="725"/>
      <c r="B31" s="21" t="s">
        <v>54</v>
      </c>
      <c r="C31" s="431">
        <v>0</v>
      </c>
      <c r="D31" s="431">
        <v>0</v>
      </c>
      <c r="E31" s="431">
        <v>0</v>
      </c>
      <c r="F31" s="432">
        <v>0</v>
      </c>
      <c r="G31" s="431">
        <v>0</v>
      </c>
      <c r="H31" s="432">
        <v>0</v>
      </c>
      <c r="I31" s="432">
        <v>0</v>
      </c>
      <c r="J31" s="432">
        <v>0</v>
      </c>
      <c r="K31" s="432">
        <v>0</v>
      </c>
      <c r="L31" s="432">
        <v>0</v>
      </c>
      <c r="M31" s="432">
        <v>0</v>
      </c>
      <c r="N31" s="432">
        <v>0</v>
      </c>
      <c r="O31" s="432">
        <v>0</v>
      </c>
      <c r="P31" s="432">
        <v>0</v>
      </c>
      <c r="Q31" s="432">
        <v>0</v>
      </c>
      <c r="R31" s="432">
        <v>0</v>
      </c>
      <c r="S31" s="432">
        <v>0</v>
      </c>
      <c r="T31" s="432">
        <v>0</v>
      </c>
      <c r="U31" s="432">
        <v>0</v>
      </c>
      <c r="V31" s="571">
        <v>0</v>
      </c>
      <c r="W31" s="571">
        <v>0</v>
      </c>
      <c r="X31" s="432"/>
      <c r="Y31" s="432">
        <v>0</v>
      </c>
      <c r="Z31" s="431">
        <v>0</v>
      </c>
      <c r="AA31" s="431">
        <v>0</v>
      </c>
      <c r="AB31" s="431">
        <v>0</v>
      </c>
      <c r="AC31" s="431">
        <v>0</v>
      </c>
      <c r="AD31" s="431">
        <v>0</v>
      </c>
    </row>
    <row r="32" spans="1:30" s="415" customFormat="1">
      <c r="A32" s="726"/>
      <c r="B32" s="21" t="s">
        <v>55</v>
      </c>
      <c r="C32" s="431">
        <v>0</v>
      </c>
      <c r="D32" s="431">
        <v>0</v>
      </c>
      <c r="E32" s="431">
        <v>0</v>
      </c>
      <c r="F32" s="432">
        <v>0</v>
      </c>
      <c r="G32" s="431">
        <v>0</v>
      </c>
      <c r="H32" s="432">
        <v>0</v>
      </c>
      <c r="I32" s="432">
        <v>0</v>
      </c>
      <c r="J32" s="432">
        <v>0</v>
      </c>
      <c r="K32" s="432">
        <v>0</v>
      </c>
      <c r="L32" s="432">
        <v>0</v>
      </c>
      <c r="M32" s="432">
        <v>0</v>
      </c>
      <c r="N32" s="432">
        <v>0</v>
      </c>
      <c r="O32" s="432">
        <v>0</v>
      </c>
      <c r="P32" s="432">
        <v>0</v>
      </c>
      <c r="Q32" s="432">
        <v>0</v>
      </c>
      <c r="R32" s="432">
        <v>0</v>
      </c>
      <c r="S32" s="432">
        <v>0</v>
      </c>
      <c r="T32" s="432">
        <v>0</v>
      </c>
      <c r="U32" s="432">
        <v>0</v>
      </c>
      <c r="V32" s="571">
        <v>0</v>
      </c>
      <c r="W32" s="571">
        <v>0</v>
      </c>
      <c r="X32" s="432"/>
      <c r="Y32" s="432">
        <v>0</v>
      </c>
      <c r="Z32" s="431">
        <v>0</v>
      </c>
      <c r="AA32" s="431">
        <v>0</v>
      </c>
      <c r="AB32" s="431">
        <v>0</v>
      </c>
      <c r="AC32" s="431">
        <v>0</v>
      </c>
      <c r="AD32" s="431">
        <v>0</v>
      </c>
    </row>
    <row r="33" spans="1:30" ht="4.95" customHeight="1">
      <c r="A33" s="18"/>
      <c r="B33" s="18"/>
      <c r="C33" s="19"/>
      <c r="D33" s="19"/>
      <c r="E33" s="19"/>
      <c r="F33" s="19"/>
      <c r="G33" s="19"/>
      <c r="H33" s="19"/>
      <c r="I33" s="19"/>
      <c r="J33" s="19"/>
      <c r="K33" s="19"/>
      <c r="L33" s="19"/>
      <c r="M33" s="19"/>
      <c r="N33" s="19"/>
      <c r="O33" s="19"/>
      <c r="P33" s="19"/>
      <c r="Q33" s="19"/>
      <c r="R33" s="19"/>
      <c r="S33" s="19"/>
      <c r="T33" s="19"/>
      <c r="U33" s="19"/>
      <c r="V33" s="131"/>
      <c r="W33" s="131"/>
      <c r="X33" s="19"/>
      <c r="Y33" s="19"/>
      <c r="Z33" s="19"/>
      <c r="AA33" s="19"/>
      <c r="AB33" s="19"/>
      <c r="AC33" s="19"/>
      <c r="AD33" s="33"/>
    </row>
    <row r="34" spans="1:30" s="415" customFormat="1" ht="28.8">
      <c r="A34" s="724" t="s">
        <v>62</v>
      </c>
      <c r="B34" s="412" t="s">
        <v>58</v>
      </c>
      <c r="C34" s="416">
        <v>0</v>
      </c>
      <c r="D34" s="416">
        <v>0</v>
      </c>
      <c r="E34" s="416">
        <v>0</v>
      </c>
      <c r="F34" s="414" t="s">
        <v>325</v>
      </c>
      <c r="G34" s="416">
        <v>0</v>
      </c>
      <c r="H34" s="704" t="s">
        <v>325</v>
      </c>
      <c r="I34" s="705"/>
      <c r="J34" s="704" t="s">
        <v>325</v>
      </c>
      <c r="K34" s="705"/>
      <c r="L34" s="414" t="s">
        <v>325</v>
      </c>
      <c r="M34" s="414" t="s">
        <v>325</v>
      </c>
      <c r="N34" s="704" t="s">
        <v>325</v>
      </c>
      <c r="O34" s="705"/>
      <c r="P34" s="704" t="s">
        <v>325</v>
      </c>
      <c r="Q34" s="705"/>
      <c r="R34" s="704" t="s">
        <v>325</v>
      </c>
      <c r="S34" s="705"/>
      <c r="T34" s="704" t="s">
        <v>325</v>
      </c>
      <c r="U34" s="705"/>
      <c r="V34" s="861" t="s">
        <v>325</v>
      </c>
      <c r="W34" s="862"/>
      <c r="X34" s="527"/>
      <c r="Y34" s="414" t="s">
        <v>325</v>
      </c>
      <c r="Z34" s="416">
        <v>0</v>
      </c>
      <c r="AA34" s="416">
        <v>0</v>
      </c>
      <c r="AB34" s="416">
        <v>0</v>
      </c>
      <c r="AC34" s="416">
        <v>0</v>
      </c>
      <c r="AD34" s="416">
        <v>0</v>
      </c>
    </row>
    <row r="35" spans="1:30" s="415" customFormat="1" ht="28.8">
      <c r="A35" s="725"/>
      <c r="B35" s="412" t="s">
        <v>59</v>
      </c>
      <c r="C35" s="417">
        <v>0</v>
      </c>
      <c r="D35" s="417">
        <v>0</v>
      </c>
      <c r="E35" s="417">
        <v>0</v>
      </c>
      <c r="F35" s="414" t="s">
        <v>325</v>
      </c>
      <c r="G35" s="417">
        <v>0</v>
      </c>
      <c r="H35" s="704" t="s">
        <v>325</v>
      </c>
      <c r="I35" s="705"/>
      <c r="J35" s="704" t="s">
        <v>325</v>
      </c>
      <c r="K35" s="705"/>
      <c r="L35" s="414" t="s">
        <v>325</v>
      </c>
      <c r="M35" s="414" t="s">
        <v>325</v>
      </c>
      <c r="N35" s="704" t="s">
        <v>325</v>
      </c>
      <c r="O35" s="705"/>
      <c r="P35" s="704" t="s">
        <v>325</v>
      </c>
      <c r="Q35" s="705"/>
      <c r="R35" s="704" t="s">
        <v>325</v>
      </c>
      <c r="S35" s="705"/>
      <c r="T35" s="704" t="s">
        <v>325</v>
      </c>
      <c r="U35" s="705"/>
      <c r="V35" s="861" t="s">
        <v>325</v>
      </c>
      <c r="W35" s="862"/>
      <c r="X35" s="527"/>
      <c r="Y35" s="414" t="s">
        <v>325</v>
      </c>
      <c r="Z35" s="414">
        <v>0</v>
      </c>
      <c r="AA35" s="417">
        <v>0</v>
      </c>
      <c r="AB35" s="417">
        <v>0</v>
      </c>
      <c r="AC35" s="417">
        <v>0</v>
      </c>
      <c r="AD35" s="417">
        <v>0</v>
      </c>
    </row>
    <row r="36" spans="1:30" s="415" customFormat="1">
      <c r="A36" s="725"/>
      <c r="B36" s="32" t="s">
        <v>141</v>
      </c>
      <c r="C36" s="417">
        <v>0</v>
      </c>
      <c r="D36" s="417">
        <v>0</v>
      </c>
      <c r="E36" s="417">
        <v>0</v>
      </c>
      <c r="F36" s="197" t="s">
        <v>242</v>
      </c>
      <c r="G36" s="417">
        <v>0</v>
      </c>
      <c r="H36" s="197" t="s">
        <v>242</v>
      </c>
      <c r="I36" s="197" t="s">
        <v>242</v>
      </c>
      <c r="J36" s="197" t="s">
        <v>242</v>
      </c>
      <c r="K36" s="197" t="s">
        <v>242</v>
      </c>
      <c r="L36" s="197" t="s">
        <v>242</v>
      </c>
      <c r="M36" s="197" t="s">
        <v>242</v>
      </c>
      <c r="N36" s="197" t="s">
        <v>242</v>
      </c>
      <c r="O36" s="197" t="s">
        <v>242</v>
      </c>
      <c r="P36" s="197" t="s">
        <v>242</v>
      </c>
      <c r="Q36" s="197" t="s">
        <v>242</v>
      </c>
      <c r="R36" s="197" t="s">
        <v>242</v>
      </c>
      <c r="S36" s="197" t="s">
        <v>242</v>
      </c>
      <c r="T36" s="197" t="s">
        <v>242</v>
      </c>
      <c r="U36" s="197" t="s">
        <v>242</v>
      </c>
      <c r="V36" s="570" t="s">
        <v>242</v>
      </c>
      <c r="W36" s="570" t="s">
        <v>242</v>
      </c>
      <c r="X36" s="197"/>
      <c r="Y36" s="197" t="s">
        <v>242</v>
      </c>
      <c r="Z36" s="417">
        <v>0</v>
      </c>
      <c r="AA36" s="417">
        <v>0</v>
      </c>
      <c r="AB36" s="417">
        <v>0</v>
      </c>
      <c r="AC36" s="417">
        <v>0</v>
      </c>
      <c r="AD36" s="417">
        <v>0</v>
      </c>
    </row>
    <row r="37" spans="1:30" s="415" customFormat="1">
      <c r="A37" s="725"/>
      <c r="B37" s="412" t="s">
        <v>60</v>
      </c>
      <c r="C37" s="417">
        <v>0</v>
      </c>
      <c r="D37" s="417">
        <v>0</v>
      </c>
      <c r="E37" s="417">
        <v>0</v>
      </c>
      <c r="F37" s="197" t="s">
        <v>242</v>
      </c>
      <c r="G37" s="417">
        <v>0</v>
      </c>
      <c r="H37" s="197" t="s">
        <v>242</v>
      </c>
      <c r="I37" s="197" t="s">
        <v>242</v>
      </c>
      <c r="J37" s="197" t="s">
        <v>242</v>
      </c>
      <c r="K37" s="197" t="s">
        <v>242</v>
      </c>
      <c r="L37" s="197" t="s">
        <v>242</v>
      </c>
      <c r="M37" s="197" t="s">
        <v>242</v>
      </c>
      <c r="N37" s="197" t="s">
        <v>242</v>
      </c>
      <c r="O37" s="197" t="s">
        <v>242</v>
      </c>
      <c r="P37" s="197" t="s">
        <v>242</v>
      </c>
      <c r="Q37" s="197" t="s">
        <v>242</v>
      </c>
      <c r="R37" s="197" t="s">
        <v>242</v>
      </c>
      <c r="S37" s="197" t="s">
        <v>242</v>
      </c>
      <c r="T37" s="197" t="s">
        <v>242</v>
      </c>
      <c r="U37" s="197" t="s">
        <v>242</v>
      </c>
      <c r="V37" s="570" t="s">
        <v>242</v>
      </c>
      <c r="W37" s="570" t="s">
        <v>242</v>
      </c>
      <c r="X37" s="197"/>
      <c r="Y37" s="197" t="s">
        <v>242</v>
      </c>
      <c r="Z37" s="417">
        <v>0</v>
      </c>
      <c r="AA37" s="417">
        <v>0</v>
      </c>
      <c r="AB37" s="417">
        <v>0</v>
      </c>
      <c r="AC37" s="417">
        <v>0</v>
      </c>
      <c r="AD37" s="417">
        <v>0</v>
      </c>
    </row>
    <row r="38" spans="1:30" s="415" customFormat="1" ht="28.8">
      <c r="A38" s="725"/>
      <c r="B38" s="412" t="s">
        <v>61</v>
      </c>
      <c r="C38" s="413">
        <v>0</v>
      </c>
      <c r="D38" s="413">
        <v>0</v>
      </c>
      <c r="E38" s="413">
        <v>0</v>
      </c>
      <c r="F38" s="414" t="s">
        <v>325</v>
      </c>
      <c r="G38" s="413">
        <v>0</v>
      </c>
      <c r="H38" s="704" t="s">
        <v>325</v>
      </c>
      <c r="I38" s="705"/>
      <c r="J38" s="704" t="s">
        <v>325</v>
      </c>
      <c r="K38" s="705"/>
      <c r="L38" s="414" t="s">
        <v>325</v>
      </c>
      <c r="M38" s="414" t="s">
        <v>325</v>
      </c>
      <c r="N38" s="704" t="s">
        <v>325</v>
      </c>
      <c r="O38" s="705"/>
      <c r="P38" s="704" t="s">
        <v>325</v>
      </c>
      <c r="Q38" s="705"/>
      <c r="R38" s="704" t="s">
        <v>325</v>
      </c>
      <c r="S38" s="705"/>
      <c r="T38" s="704" t="s">
        <v>325</v>
      </c>
      <c r="U38" s="705"/>
      <c r="V38" s="861" t="s">
        <v>325</v>
      </c>
      <c r="W38" s="862"/>
      <c r="X38" s="527"/>
      <c r="Y38" s="414" t="s">
        <v>325</v>
      </c>
      <c r="Z38" s="413">
        <v>0</v>
      </c>
      <c r="AA38" s="413">
        <v>0</v>
      </c>
      <c r="AB38" s="413">
        <v>0</v>
      </c>
      <c r="AC38" s="413">
        <v>0</v>
      </c>
      <c r="AD38" s="413">
        <v>0</v>
      </c>
    </row>
    <row r="39" spans="1:30" s="415" customFormat="1">
      <c r="A39" s="725"/>
      <c r="B39" s="412" t="s">
        <v>53</v>
      </c>
      <c r="C39" s="431">
        <v>0</v>
      </c>
      <c r="D39" s="431">
        <v>0</v>
      </c>
      <c r="E39" s="431">
        <v>0</v>
      </c>
      <c r="F39" s="432">
        <v>0</v>
      </c>
      <c r="G39" s="431">
        <v>0</v>
      </c>
      <c r="H39" s="432">
        <v>0</v>
      </c>
      <c r="I39" s="432">
        <v>0</v>
      </c>
      <c r="J39" s="432">
        <v>0</v>
      </c>
      <c r="K39" s="432">
        <v>0</v>
      </c>
      <c r="L39" s="432">
        <v>0</v>
      </c>
      <c r="M39" s="432">
        <v>0</v>
      </c>
      <c r="N39" s="432">
        <v>0</v>
      </c>
      <c r="O39" s="432">
        <v>0</v>
      </c>
      <c r="P39" s="432">
        <v>0.01</v>
      </c>
      <c r="Q39" s="432">
        <v>0.01</v>
      </c>
      <c r="R39" s="432">
        <v>0.01</v>
      </c>
      <c r="S39" s="432">
        <v>0.01</v>
      </c>
      <c r="T39" s="432">
        <v>0.01</v>
      </c>
      <c r="U39" s="432">
        <v>0.01</v>
      </c>
      <c r="V39" s="571">
        <v>0.01</v>
      </c>
      <c r="W39" s="571">
        <v>0.01</v>
      </c>
      <c r="X39" s="432"/>
      <c r="Y39" s="432">
        <v>0.01</v>
      </c>
      <c r="Z39" s="431">
        <v>0</v>
      </c>
      <c r="AA39" s="431">
        <v>0</v>
      </c>
      <c r="AB39" s="431">
        <v>0</v>
      </c>
      <c r="AC39" s="431">
        <v>0</v>
      </c>
      <c r="AD39" s="431">
        <v>0</v>
      </c>
    </row>
    <row r="40" spans="1:30" s="415" customFormat="1">
      <c r="A40" s="725"/>
      <c r="B40" s="21" t="s">
        <v>54</v>
      </c>
      <c r="C40" s="431">
        <v>0</v>
      </c>
      <c r="D40" s="431">
        <v>0</v>
      </c>
      <c r="E40" s="431">
        <v>0</v>
      </c>
      <c r="F40" s="432">
        <v>0</v>
      </c>
      <c r="G40" s="431">
        <v>0</v>
      </c>
      <c r="H40" s="432">
        <v>0</v>
      </c>
      <c r="I40" s="432">
        <v>0</v>
      </c>
      <c r="J40" s="432">
        <v>0</v>
      </c>
      <c r="K40" s="432">
        <v>0</v>
      </c>
      <c r="L40" s="432">
        <v>0</v>
      </c>
      <c r="M40" s="432">
        <v>0</v>
      </c>
      <c r="N40" s="432">
        <v>0</v>
      </c>
      <c r="O40" s="432">
        <v>0</v>
      </c>
      <c r="P40" s="432">
        <v>0</v>
      </c>
      <c r="Q40" s="432">
        <v>0</v>
      </c>
      <c r="R40" s="432">
        <v>0</v>
      </c>
      <c r="S40" s="432">
        <v>0</v>
      </c>
      <c r="T40" s="432">
        <v>0</v>
      </c>
      <c r="U40" s="432">
        <v>0</v>
      </c>
      <c r="V40" s="571">
        <v>0</v>
      </c>
      <c r="W40" s="571">
        <v>0</v>
      </c>
      <c r="X40" s="432"/>
      <c r="Y40" s="432">
        <v>0</v>
      </c>
      <c r="Z40" s="431">
        <v>0</v>
      </c>
      <c r="AA40" s="431">
        <v>0</v>
      </c>
      <c r="AB40" s="431">
        <v>0</v>
      </c>
      <c r="AC40" s="431">
        <v>0</v>
      </c>
      <c r="AD40" s="431">
        <v>0</v>
      </c>
    </row>
    <row r="41" spans="1:30" s="415" customFormat="1">
      <c r="A41" s="726"/>
      <c r="B41" s="21" t="s">
        <v>55</v>
      </c>
      <c r="C41" s="431">
        <v>0</v>
      </c>
      <c r="D41" s="431">
        <v>0</v>
      </c>
      <c r="E41" s="431">
        <v>0</v>
      </c>
      <c r="F41" s="432">
        <v>0</v>
      </c>
      <c r="G41" s="431">
        <v>0</v>
      </c>
      <c r="H41" s="432">
        <v>0</v>
      </c>
      <c r="I41" s="432">
        <v>0</v>
      </c>
      <c r="J41" s="432">
        <v>0</v>
      </c>
      <c r="K41" s="432">
        <v>0</v>
      </c>
      <c r="L41" s="432">
        <v>0</v>
      </c>
      <c r="M41" s="432">
        <v>0</v>
      </c>
      <c r="N41" s="432">
        <v>0</v>
      </c>
      <c r="O41" s="432">
        <v>0</v>
      </c>
      <c r="P41" s="432">
        <v>0</v>
      </c>
      <c r="Q41" s="432">
        <v>0</v>
      </c>
      <c r="R41" s="432">
        <v>0</v>
      </c>
      <c r="S41" s="432">
        <v>0</v>
      </c>
      <c r="T41" s="432">
        <v>0</v>
      </c>
      <c r="U41" s="432">
        <v>0</v>
      </c>
      <c r="V41" s="571">
        <v>0</v>
      </c>
      <c r="W41" s="571">
        <v>0</v>
      </c>
      <c r="X41" s="432"/>
      <c r="Y41" s="432">
        <v>0</v>
      </c>
      <c r="Z41" s="431">
        <v>0</v>
      </c>
      <c r="AA41" s="431">
        <v>0</v>
      </c>
      <c r="AB41" s="431">
        <v>0</v>
      </c>
      <c r="AC41" s="431">
        <v>0</v>
      </c>
      <c r="AD41" s="431">
        <v>0</v>
      </c>
    </row>
    <row r="42" spans="1:30" ht="4.95" customHeight="1">
      <c r="A42" s="18"/>
      <c r="B42" s="18"/>
      <c r="C42" s="19"/>
      <c r="D42" s="19"/>
      <c r="E42" s="19"/>
      <c r="F42" s="19"/>
      <c r="G42" s="19"/>
      <c r="H42" s="19"/>
      <c r="I42" s="19"/>
      <c r="J42" s="19"/>
      <c r="K42" s="19"/>
      <c r="L42" s="19"/>
      <c r="M42" s="19"/>
      <c r="N42" s="19"/>
      <c r="O42" s="19"/>
      <c r="P42" s="19"/>
      <c r="Q42" s="19"/>
      <c r="R42" s="19"/>
      <c r="S42" s="19"/>
      <c r="T42" s="19"/>
      <c r="U42" s="19"/>
      <c r="V42" s="131"/>
      <c r="W42" s="131"/>
      <c r="X42" s="19"/>
      <c r="Y42" s="19"/>
      <c r="Z42" s="19"/>
      <c r="AA42" s="19"/>
      <c r="AB42" s="19"/>
      <c r="AC42" s="19"/>
      <c r="AD42" s="33"/>
    </row>
    <row r="43" spans="1:30" s="415" customFormat="1" ht="28.8">
      <c r="A43" s="724" t="s">
        <v>63</v>
      </c>
      <c r="B43" s="412" t="s">
        <v>58</v>
      </c>
      <c r="C43" s="416">
        <v>0</v>
      </c>
      <c r="D43" s="416">
        <v>0</v>
      </c>
      <c r="E43" s="416">
        <v>0</v>
      </c>
      <c r="F43" s="414" t="s">
        <v>325</v>
      </c>
      <c r="G43" s="416">
        <v>0</v>
      </c>
      <c r="H43" s="704" t="s">
        <v>325</v>
      </c>
      <c r="I43" s="705"/>
      <c r="J43" s="704" t="s">
        <v>325</v>
      </c>
      <c r="K43" s="705"/>
      <c r="L43" s="414" t="s">
        <v>325</v>
      </c>
      <c r="M43" s="414" t="s">
        <v>325</v>
      </c>
      <c r="N43" s="704" t="s">
        <v>325</v>
      </c>
      <c r="O43" s="705"/>
      <c r="P43" s="704" t="s">
        <v>325</v>
      </c>
      <c r="Q43" s="705"/>
      <c r="R43" s="704" t="s">
        <v>325</v>
      </c>
      <c r="S43" s="705"/>
      <c r="T43" s="704" t="s">
        <v>325</v>
      </c>
      <c r="U43" s="705"/>
      <c r="V43" s="861" t="s">
        <v>325</v>
      </c>
      <c r="W43" s="862"/>
      <c r="X43" s="527"/>
      <c r="Y43" s="414" t="s">
        <v>325</v>
      </c>
      <c r="Z43" s="416">
        <v>0</v>
      </c>
      <c r="AA43" s="416">
        <v>0</v>
      </c>
      <c r="AB43" s="416">
        <v>0</v>
      </c>
      <c r="AC43" s="416">
        <v>0</v>
      </c>
      <c r="AD43" s="416">
        <v>0</v>
      </c>
    </row>
    <row r="44" spans="1:30" s="415" customFormat="1" ht="28.8">
      <c r="A44" s="725"/>
      <c r="B44" s="412" t="s">
        <v>59</v>
      </c>
      <c r="C44" s="417">
        <v>0</v>
      </c>
      <c r="D44" s="417">
        <v>0</v>
      </c>
      <c r="E44" s="417">
        <v>0</v>
      </c>
      <c r="F44" s="414" t="s">
        <v>325</v>
      </c>
      <c r="G44" s="417">
        <v>0</v>
      </c>
      <c r="H44" s="704" t="s">
        <v>325</v>
      </c>
      <c r="I44" s="705"/>
      <c r="J44" s="704" t="s">
        <v>325</v>
      </c>
      <c r="K44" s="705"/>
      <c r="L44" s="414" t="s">
        <v>325</v>
      </c>
      <c r="M44" s="414" t="s">
        <v>325</v>
      </c>
      <c r="N44" s="704" t="s">
        <v>325</v>
      </c>
      <c r="O44" s="705"/>
      <c r="P44" s="704" t="s">
        <v>325</v>
      </c>
      <c r="Q44" s="705"/>
      <c r="R44" s="704" t="s">
        <v>325</v>
      </c>
      <c r="S44" s="705"/>
      <c r="T44" s="704" t="s">
        <v>325</v>
      </c>
      <c r="U44" s="705"/>
      <c r="V44" s="861" t="s">
        <v>325</v>
      </c>
      <c r="W44" s="862"/>
      <c r="X44" s="527"/>
      <c r="Y44" s="414" t="s">
        <v>325</v>
      </c>
      <c r="Z44" s="417">
        <v>0</v>
      </c>
      <c r="AA44" s="417">
        <v>0</v>
      </c>
      <c r="AB44" s="417">
        <v>0</v>
      </c>
      <c r="AC44" s="417">
        <v>0</v>
      </c>
      <c r="AD44" s="417">
        <v>0</v>
      </c>
    </row>
    <row r="45" spans="1:30" s="415" customFormat="1">
      <c r="A45" s="725"/>
      <c r="B45" s="32" t="s">
        <v>141</v>
      </c>
      <c r="C45" s="417">
        <v>0</v>
      </c>
      <c r="D45" s="417">
        <v>0</v>
      </c>
      <c r="E45" s="417">
        <v>0</v>
      </c>
      <c r="F45" s="197" t="s">
        <v>242</v>
      </c>
      <c r="G45" s="417">
        <v>0</v>
      </c>
      <c r="H45" s="197" t="s">
        <v>242</v>
      </c>
      <c r="I45" s="197" t="s">
        <v>242</v>
      </c>
      <c r="J45" s="197" t="s">
        <v>242</v>
      </c>
      <c r="K45" s="197" t="s">
        <v>242</v>
      </c>
      <c r="L45" s="197" t="s">
        <v>242</v>
      </c>
      <c r="M45" s="197" t="s">
        <v>242</v>
      </c>
      <c r="N45" s="197" t="s">
        <v>242</v>
      </c>
      <c r="O45" s="197" t="s">
        <v>242</v>
      </c>
      <c r="P45" s="197" t="s">
        <v>242</v>
      </c>
      <c r="Q45" s="197" t="s">
        <v>242</v>
      </c>
      <c r="R45" s="197" t="s">
        <v>242</v>
      </c>
      <c r="S45" s="197" t="s">
        <v>242</v>
      </c>
      <c r="T45" s="197" t="s">
        <v>242</v>
      </c>
      <c r="U45" s="197" t="s">
        <v>242</v>
      </c>
      <c r="V45" s="570" t="s">
        <v>242</v>
      </c>
      <c r="W45" s="570" t="s">
        <v>242</v>
      </c>
      <c r="X45" s="197"/>
      <c r="Y45" s="197" t="s">
        <v>242</v>
      </c>
      <c r="Z45" s="417">
        <v>0</v>
      </c>
      <c r="AA45" s="417">
        <v>0</v>
      </c>
      <c r="AB45" s="417">
        <v>0</v>
      </c>
      <c r="AC45" s="417">
        <v>0</v>
      </c>
      <c r="AD45" s="417">
        <v>0</v>
      </c>
    </row>
    <row r="46" spans="1:30" s="415" customFormat="1">
      <c r="A46" s="725"/>
      <c r="B46" s="412" t="s">
        <v>60</v>
      </c>
      <c r="C46" s="417">
        <v>0</v>
      </c>
      <c r="D46" s="417">
        <v>0</v>
      </c>
      <c r="E46" s="417">
        <v>0</v>
      </c>
      <c r="F46" s="197" t="s">
        <v>242</v>
      </c>
      <c r="G46" s="417">
        <v>0</v>
      </c>
      <c r="H46" s="197" t="s">
        <v>242</v>
      </c>
      <c r="I46" s="197" t="s">
        <v>242</v>
      </c>
      <c r="J46" s="197" t="s">
        <v>242</v>
      </c>
      <c r="K46" s="197" t="s">
        <v>242</v>
      </c>
      <c r="L46" s="197" t="s">
        <v>242</v>
      </c>
      <c r="M46" s="197" t="s">
        <v>242</v>
      </c>
      <c r="N46" s="197" t="s">
        <v>242</v>
      </c>
      <c r="O46" s="197" t="s">
        <v>242</v>
      </c>
      <c r="P46" s="197" t="s">
        <v>242</v>
      </c>
      <c r="Q46" s="197" t="s">
        <v>242</v>
      </c>
      <c r="R46" s="197" t="s">
        <v>242</v>
      </c>
      <c r="S46" s="197" t="s">
        <v>242</v>
      </c>
      <c r="T46" s="197" t="s">
        <v>242</v>
      </c>
      <c r="U46" s="197" t="s">
        <v>242</v>
      </c>
      <c r="V46" s="570" t="s">
        <v>242</v>
      </c>
      <c r="W46" s="570" t="s">
        <v>242</v>
      </c>
      <c r="X46" s="197"/>
      <c r="Y46" s="197" t="s">
        <v>242</v>
      </c>
      <c r="Z46" s="417">
        <v>0</v>
      </c>
      <c r="AA46" s="417">
        <v>0</v>
      </c>
      <c r="AB46" s="417">
        <v>0</v>
      </c>
      <c r="AC46" s="417">
        <v>0</v>
      </c>
      <c r="AD46" s="417">
        <v>0</v>
      </c>
    </row>
    <row r="47" spans="1:30" s="415" customFormat="1" ht="28.8">
      <c r="A47" s="725"/>
      <c r="B47" s="412" t="s">
        <v>61</v>
      </c>
      <c r="C47" s="413">
        <v>0</v>
      </c>
      <c r="D47" s="413">
        <v>0</v>
      </c>
      <c r="E47" s="413">
        <v>0</v>
      </c>
      <c r="F47" s="414" t="s">
        <v>325</v>
      </c>
      <c r="G47" s="413">
        <v>0</v>
      </c>
      <c r="H47" s="704" t="s">
        <v>325</v>
      </c>
      <c r="I47" s="705"/>
      <c r="J47" s="704" t="s">
        <v>325</v>
      </c>
      <c r="K47" s="705"/>
      <c r="L47" s="414" t="s">
        <v>325</v>
      </c>
      <c r="M47" s="414" t="s">
        <v>325</v>
      </c>
      <c r="N47" s="704" t="s">
        <v>325</v>
      </c>
      <c r="O47" s="705"/>
      <c r="P47" s="704" t="s">
        <v>325</v>
      </c>
      <c r="Q47" s="705"/>
      <c r="R47" s="704" t="s">
        <v>325</v>
      </c>
      <c r="S47" s="705"/>
      <c r="T47" s="704" t="s">
        <v>325</v>
      </c>
      <c r="U47" s="705"/>
      <c r="V47" s="861" t="s">
        <v>325</v>
      </c>
      <c r="W47" s="862"/>
      <c r="X47" s="527"/>
      <c r="Y47" s="414" t="s">
        <v>325</v>
      </c>
      <c r="Z47" s="413">
        <v>0</v>
      </c>
      <c r="AA47" s="413">
        <v>0</v>
      </c>
      <c r="AB47" s="413">
        <v>0</v>
      </c>
      <c r="AC47" s="413">
        <v>0</v>
      </c>
      <c r="AD47" s="413">
        <v>0</v>
      </c>
    </row>
    <row r="48" spans="1:30" s="415" customFormat="1">
      <c r="A48" s="725"/>
      <c r="B48" s="412" t="s">
        <v>53</v>
      </c>
      <c r="C48" s="431">
        <v>0</v>
      </c>
      <c r="D48" s="431">
        <v>0</v>
      </c>
      <c r="E48" s="431">
        <v>0</v>
      </c>
      <c r="F48" s="432">
        <v>0</v>
      </c>
      <c r="G48" s="431">
        <v>0</v>
      </c>
      <c r="H48" s="432">
        <v>0</v>
      </c>
      <c r="I48" s="432">
        <v>0</v>
      </c>
      <c r="J48" s="432">
        <v>0</v>
      </c>
      <c r="K48" s="432">
        <v>0</v>
      </c>
      <c r="L48" s="432">
        <v>0</v>
      </c>
      <c r="M48" s="432">
        <v>0</v>
      </c>
      <c r="N48" s="432">
        <v>0</v>
      </c>
      <c r="O48" s="432">
        <v>0</v>
      </c>
      <c r="P48" s="432">
        <v>0.01</v>
      </c>
      <c r="Q48" s="432">
        <v>0.01</v>
      </c>
      <c r="R48" s="432">
        <v>0.01</v>
      </c>
      <c r="S48" s="432">
        <v>0.01</v>
      </c>
      <c r="T48" s="432">
        <v>0.01</v>
      </c>
      <c r="U48" s="432">
        <v>0.01</v>
      </c>
      <c r="V48" s="571">
        <v>0.01</v>
      </c>
      <c r="W48" s="571">
        <v>0.01</v>
      </c>
      <c r="X48" s="432"/>
      <c r="Y48" s="432">
        <v>0.01</v>
      </c>
      <c r="Z48" s="431">
        <v>0</v>
      </c>
      <c r="AA48" s="431">
        <v>0</v>
      </c>
      <c r="AB48" s="431">
        <v>0</v>
      </c>
      <c r="AC48" s="431">
        <v>0</v>
      </c>
      <c r="AD48" s="431">
        <v>0</v>
      </c>
    </row>
    <row r="49" spans="1:30" s="415" customFormat="1">
      <c r="A49" s="725"/>
      <c r="B49" s="21" t="s">
        <v>54</v>
      </c>
      <c r="C49" s="431">
        <v>0</v>
      </c>
      <c r="D49" s="431">
        <v>0</v>
      </c>
      <c r="E49" s="431">
        <v>0</v>
      </c>
      <c r="F49" s="432">
        <v>0</v>
      </c>
      <c r="G49" s="431">
        <v>0</v>
      </c>
      <c r="H49" s="432">
        <v>0</v>
      </c>
      <c r="I49" s="432">
        <v>0</v>
      </c>
      <c r="J49" s="432">
        <v>0</v>
      </c>
      <c r="K49" s="432">
        <v>0</v>
      </c>
      <c r="L49" s="432">
        <v>0</v>
      </c>
      <c r="M49" s="432">
        <v>0</v>
      </c>
      <c r="N49" s="432">
        <v>0</v>
      </c>
      <c r="O49" s="432">
        <v>0</v>
      </c>
      <c r="P49" s="432">
        <v>0</v>
      </c>
      <c r="Q49" s="432">
        <v>0</v>
      </c>
      <c r="R49" s="432">
        <v>0</v>
      </c>
      <c r="S49" s="432">
        <v>0</v>
      </c>
      <c r="T49" s="432">
        <v>0</v>
      </c>
      <c r="U49" s="432">
        <v>0</v>
      </c>
      <c r="V49" s="571">
        <v>0</v>
      </c>
      <c r="W49" s="571">
        <v>0</v>
      </c>
      <c r="X49" s="432"/>
      <c r="Y49" s="432">
        <v>0</v>
      </c>
      <c r="Z49" s="431">
        <v>0</v>
      </c>
      <c r="AA49" s="431">
        <v>0</v>
      </c>
      <c r="AB49" s="431">
        <v>0</v>
      </c>
      <c r="AC49" s="431">
        <v>0</v>
      </c>
      <c r="AD49" s="431">
        <v>0</v>
      </c>
    </row>
    <row r="50" spans="1:30" s="415" customFormat="1">
      <c r="A50" s="726"/>
      <c r="B50" s="21" t="s">
        <v>55</v>
      </c>
      <c r="C50" s="431">
        <v>0</v>
      </c>
      <c r="D50" s="431">
        <v>0</v>
      </c>
      <c r="E50" s="431">
        <v>0</v>
      </c>
      <c r="F50" s="432">
        <v>0</v>
      </c>
      <c r="G50" s="431">
        <v>0</v>
      </c>
      <c r="H50" s="432">
        <v>0</v>
      </c>
      <c r="I50" s="432">
        <v>0</v>
      </c>
      <c r="J50" s="432">
        <v>0</v>
      </c>
      <c r="K50" s="432">
        <v>0</v>
      </c>
      <c r="L50" s="432">
        <v>0</v>
      </c>
      <c r="M50" s="432">
        <v>0</v>
      </c>
      <c r="N50" s="432">
        <v>0</v>
      </c>
      <c r="O50" s="432">
        <v>0</v>
      </c>
      <c r="P50" s="432">
        <v>0</v>
      </c>
      <c r="Q50" s="432">
        <v>0</v>
      </c>
      <c r="R50" s="432">
        <v>0</v>
      </c>
      <c r="S50" s="432">
        <v>0</v>
      </c>
      <c r="T50" s="432">
        <v>0</v>
      </c>
      <c r="U50" s="432">
        <v>0</v>
      </c>
      <c r="V50" s="571">
        <v>0</v>
      </c>
      <c r="W50" s="571">
        <v>0</v>
      </c>
      <c r="X50" s="432"/>
      <c r="Y50" s="432">
        <v>0</v>
      </c>
      <c r="Z50" s="431">
        <v>0</v>
      </c>
      <c r="AA50" s="431">
        <v>0</v>
      </c>
      <c r="AB50" s="431">
        <v>0</v>
      </c>
      <c r="AC50" s="431">
        <v>0</v>
      </c>
      <c r="AD50" s="431">
        <v>0</v>
      </c>
    </row>
    <row r="51" spans="1:30" ht="18" customHeight="1">
      <c r="A51" s="212" t="s">
        <v>363</v>
      </c>
      <c r="B51" s="205"/>
      <c r="C51" s="205"/>
      <c r="D51" s="205"/>
      <c r="E51" s="205"/>
      <c r="F51" s="205"/>
      <c r="G51" s="205"/>
      <c r="H51" s="205"/>
      <c r="I51" s="205"/>
      <c r="J51" s="205"/>
      <c r="K51" s="205"/>
      <c r="L51" s="205"/>
      <c r="M51" s="205"/>
      <c r="N51" s="205"/>
      <c r="O51" s="205"/>
      <c r="P51" s="205"/>
      <c r="Q51" s="205"/>
      <c r="R51" s="205"/>
      <c r="S51" s="205"/>
      <c r="T51" s="205"/>
      <c r="U51" s="205"/>
      <c r="V51" s="567"/>
      <c r="W51" s="567"/>
      <c r="X51" s="205"/>
      <c r="Y51" s="205"/>
      <c r="Z51" s="205"/>
      <c r="AA51" s="205"/>
      <c r="AB51" s="205"/>
      <c r="AC51" s="205"/>
      <c r="AD51" s="206"/>
    </row>
    <row r="52" spans="1:30">
      <c r="A52" s="213" t="s">
        <v>64</v>
      </c>
      <c r="B52" s="1" t="s">
        <v>73</v>
      </c>
      <c r="C52" s="7">
        <v>314</v>
      </c>
      <c r="D52" s="708">
        <v>314</v>
      </c>
      <c r="E52" s="709"/>
      <c r="F52" s="7">
        <v>314</v>
      </c>
      <c r="G52" s="7">
        <v>314</v>
      </c>
      <c r="H52" s="708">
        <v>314</v>
      </c>
      <c r="I52" s="709"/>
      <c r="J52" s="708">
        <v>314</v>
      </c>
      <c r="K52" s="709"/>
      <c r="L52" s="7">
        <v>314</v>
      </c>
      <c r="M52" s="7">
        <v>314</v>
      </c>
      <c r="N52" s="708">
        <v>314</v>
      </c>
      <c r="O52" s="709"/>
      <c r="P52" s="708">
        <v>314</v>
      </c>
      <c r="Q52" s="709"/>
      <c r="R52" s="708">
        <v>314</v>
      </c>
      <c r="S52" s="709"/>
      <c r="T52" s="708">
        <v>314</v>
      </c>
      <c r="U52" s="709"/>
      <c r="V52" s="791">
        <v>314</v>
      </c>
      <c r="W52" s="792"/>
      <c r="X52" s="156"/>
      <c r="Y52" s="7">
        <v>314</v>
      </c>
      <c r="Z52" s="7">
        <v>314</v>
      </c>
      <c r="AA52" s="708">
        <v>314</v>
      </c>
      <c r="AB52" s="709"/>
      <c r="AC52" s="708">
        <v>314</v>
      </c>
      <c r="AD52" s="709"/>
    </row>
    <row r="53" spans="1:30">
      <c r="A53" s="213" t="s">
        <v>64</v>
      </c>
      <c r="B53" s="1" t="s">
        <v>72</v>
      </c>
      <c r="C53" s="7">
        <v>72</v>
      </c>
      <c r="D53" s="708">
        <v>72</v>
      </c>
      <c r="E53" s="709"/>
      <c r="F53" s="7">
        <v>288</v>
      </c>
      <c r="G53" s="7">
        <v>72</v>
      </c>
      <c r="H53" s="708">
        <v>288</v>
      </c>
      <c r="I53" s="709"/>
      <c r="J53" s="708">
        <v>288</v>
      </c>
      <c r="K53" s="709"/>
      <c r="L53" s="7">
        <v>288</v>
      </c>
      <c r="M53" s="7">
        <v>288</v>
      </c>
      <c r="N53" s="708">
        <v>288</v>
      </c>
      <c r="O53" s="709"/>
      <c r="P53" s="708">
        <v>288</v>
      </c>
      <c r="Q53" s="709"/>
      <c r="R53" s="708">
        <v>288</v>
      </c>
      <c r="S53" s="709"/>
      <c r="T53" s="708">
        <v>288</v>
      </c>
      <c r="U53" s="709"/>
      <c r="V53" s="791">
        <v>288</v>
      </c>
      <c r="W53" s="792"/>
      <c r="X53" s="156"/>
      <c r="Y53" s="7">
        <v>288</v>
      </c>
      <c r="Z53" s="7">
        <v>72</v>
      </c>
      <c r="AA53" s="708">
        <v>72</v>
      </c>
      <c r="AB53" s="709"/>
      <c r="AC53" s="708">
        <v>72</v>
      </c>
      <c r="AD53" s="709"/>
    </row>
    <row r="54" spans="1:30" ht="4.95" customHeight="1">
      <c r="A54" s="18"/>
      <c r="B54" s="18"/>
      <c r="C54" s="19"/>
      <c r="D54" s="19"/>
      <c r="E54" s="19"/>
      <c r="F54" s="19"/>
      <c r="G54" s="19"/>
      <c r="H54" s="19"/>
      <c r="I54" s="19"/>
      <c r="J54" s="19"/>
      <c r="K54" s="19"/>
      <c r="L54" s="19"/>
      <c r="M54" s="19"/>
      <c r="N54" s="19"/>
      <c r="O54" s="19"/>
      <c r="P54" s="19"/>
      <c r="Q54" s="19"/>
      <c r="R54" s="19"/>
      <c r="S54" s="19"/>
      <c r="T54" s="19"/>
      <c r="U54" s="19"/>
      <c r="V54" s="131"/>
      <c r="W54" s="131"/>
      <c r="X54" s="19"/>
      <c r="Y54" s="19"/>
      <c r="Z54" s="19"/>
      <c r="AA54" s="19"/>
      <c r="AB54" s="19"/>
      <c r="AC54" s="19"/>
      <c r="AD54" s="19"/>
    </row>
    <row r="55" spans="1:30">
      <c r="A55" s="712" t="s">
        <v>70</v>
      </c>
      <c r="B55" s="27" t="s">
        <v>73</v>
      </c>
      <c r="C55" s="7">
        <v>393</v>
      </c>
      <c r="D55" s="708">
        <v>393</v>
      </c>
      <c r="E55" s="709"/>
      <c r="F55" s="7">
        <v>393</v>
      </c>
      <c r="G55" s="7">
        <v>393</v>
      </c>
      <c r="H55" s="708">
        <v>393</v>
      </c>
      <c r="I55" s="709"/>
      <c r="J55" s="708">
        <v>393</v>
      </c>
      <c r="K55" s="709"/>
      <c r="L55" s="7">
        <v>393</v>
      </c>
      <c r="M55" s="7">
        <v>393</v>
      </c>
      <c r="N55" s="708">
        <v>393</v>
      </c>
      <c r="O55" s="709"/>
      <c r="P55" s="708">
        <v>393</v>
      </c>
      <c r="Q55" s="709"/>
      <c r="R55" s="708">
        <v>393</v>
      </c>
      <c r="S55" s="709"/>
      <c r="T55" s="708">
        <v>393</v>
      </c>
      <c r="U55" s="709"/>
      <c r="V55" s="791">
        <v>393</v>
      </c>
      <c r="W55" s="792"/>
      <c r="X55" s="156"/>
      <c r="Y55" s="7">
        <v>393</v>
      </c>
      <c r="Z55" s="7">
        <v>393</v>
      </c>
      <c r="AA55" s="708">
        <v>393</v>
      </c>
      <c r="AB55" s="709"/>
      <c r="AC55" s="708">
        <v>393</v>
      </c>
      <c r="AD55" s="709"/>
    </row>
    <row r="56" spans="1:30">
      <c r="A56" s="713"/>
      <c r="B56" s="27" t="s">
        <v>74</v>
      </c>
      <c r="C56" s="7">
        <v>0</v>
      </c>
      <c r="D56" s="7">
        <v>0</v>
      </c>
      <c r="E56" s="7">
        <v>0</v>
      </c>
      <c r="F56" s="104" t="s">
        <v>242</v>
      </c>
      <c r="G56" s="7">
        <v>0</v>
      </c>
      <c r="H56" s="706" t="s">
        <v>242</v>
      </c>
      <c r="I56" s="707"/>
      <c r="J56" s="706" t="s">
        <v>242</v>
      </c>
      <c r="K56" s="707"/>
      <c r="L56" s="104" t="s">
        <v>242</v>
      </c>
      <c r="M56" s="104" t="s">
        <v>242</v>
      </c>
      <c r="N56" s="706" t="s">
        <v>242</v>
      </c>
      <c r="O56" s="707"/>
      <c r="P56" s="706" t="s">
        <v>242</v>
      </c>
      <c r="Q56" s="707"/>
      <c r="R56" s="706" t="s">
        <v>242</v>
      </c>
      <c r="S56" s="707"/>
      <c r="T56" s="706" t="s">
        <v>242</v>
      </c>
      <c r="U56" s="707"/>
      <c r="V56" s="849" t="s">
        <v>242</v>
      </c>
      <c r="W56" s="850"/>
      <c r="X56" s="528"/>
      <c r="Y56" s="104" t="s">
        <v>242</v>
      </c>
      <c r="Z56" s="7">
        <v>0</v>
      </c>
      <c r="AA56" s="7">
        <v>0</v>
      </c>
      <c r="AB56" s="7">
        <v>0</v>
      </c>
      <c r="AC56" s="7">
        <v>0</v>
      </c>
      <c r="AD56" s="7">
        <v>0</v>
      </c>
    </row>
    <row r="57" spans="1:30">
      <c r="A57" s="714"/>
      <c r="B57" s="27" t="s">
        <v>72</v>
      </c>
      <c r="C57" s="7">
        <v>90</v>
      </c>
      <c r="D57" s="708">
        <v>90</v>
      </c>
      <c r="E57" s="709"/>
      <c r="F57" s="7">
        <v>360</v>
      </c>
      <c r="G57" s="7">
        <v>90</v>
      </c>
      <c r="H57" s="708">
        <v>360</v>
      </c>
      <c r="I57" s="709"/>
      <c r="J57" s="708">
        <v>360</v>
      </c>
      <c r="K57" s="709"/>
      <c r="L57" s="7">
        <v>360</v>
      </c>
      <c r="M57" s="7">
        <v>360</v>
      </c>
      <c r="N57" s="708">
        <v>360</v>
      </c>
      <c r="O57" s="709"/>
      <c r="P57" s="708">
        <v>360</v>
      </c>
      <c r="Q57" s="709"/>
      <c r="R57" s="708">
        <v>360</v>
      </c>
      <c r="S57" s="709"/>
      <c r="T57" s="708">
        <v>360</v>
      </c>
      <c r="U57" s="709"/>
      <c r="V57" s="791">
        <v>360</v>
      </c>
      <c r="W57" s="792"/>
      <c r="X57" s="156"/>
      <c r="Y57" s="7">
        <v>360</v>
      </c>
      <c r="Z57" s="7">
        <v>90</v>
      </c>
      <c r="AA57" s="708">
        <v>90</v>
      </c>
      <c r="AB57" s="709"/>
      <c r="AC57" s="708">
        <v>90</v>
      </c>
      <c r="AD57" s="709"/>
    </row>
    <row r="58" spans="1:30" ht="4.95" customHeight="1">
      <c r="A58" s="18"/>
      <c r="B58" s="18"/>
      <c r="C58" s="19"/>
      <c r="D58" s="19"/>
      <c r="E58" s="19"/>
      <c r="F58" s="19"/>
      <c r="G58" s="19"/>
      <c r="H58" s="19"/>
      <c r="I58" s="19"/>
      <c r="J58" s="19"/>
      <c r="K58" s="19"/>
      <c r="L58" s="19"/>
      <c r="M58" s="19"/>
      <c r="N58" s="19"/>
      <c r="O58" s="19"/>
      <c r="P58" s="19"/>
      <c r="Q58" s="19"/>
      <c r="R58" s="19"/>
      <c r="S58" s="19"/>
      <c r="T58" s="19"/>
      <c r="U58" s="19"/>
      <c r="V58" s="131"/>
      <c r="W58" s="131"/>
      <c r="X58" s="19"/>
      <c r="Y58" s="19"/>
      <c r="Z58" s="19"/>
      <c r="AA58" s="19"/>
      <c r="AB58" s="19"/>
      <c r="AC58" s="19"/>
      <c r="AD58" s="19"/>
    </row>
    <row r="59" spans="1:30">
      <c r="A59" s="712" t="s">
        <v>71</v>
      </c>
      <c r="B59" s="27" t="s">
        <v>73</v>
      </c>
      <c r="C59" s="7">
        <v>393</v>
      </c>
      <c r="D59" s="708">
        <v>393</v>
      </c>
      <c r="E59" s="709"/>
      <c r="F59" s="7">
        <v>393</v>
      </c>
      <c r="G59" s="7">
        <v>393</v>
      </c>
      <c r="H59" s="708">
        <v>393</v>
      </c>
      <c r="I59" s="709"/>
      <c r="J59" s="708">
        <v>393</v>
      </c>
      <c r="K59" s="709"/>
      <c r="L59" s="7">
        <v>393</v>
      </c>
      <c r="M59" s="7">
        <v>393</v>
      </c>
      <c r="N59" s="708">
        <v>393</v>
      </c>
      <c r="O59" s="709"/>
      <c r="P59" s="708">
        <v>393</v>
      </c>
      <c r="Q59" s="709"/>
      <c r="R59" s="708">
        <v>393</v>
      </c>
      <c r="S59" s="709"/>
      <c r="T59" s="708">
        <v>393</v>
      </c>
      <c r="U59" s="709"/>
      <c r="V59" s="791">
        <v>393</v>
      </c>
      <c r="W59" s="792"/>
      <c r="X59" s="156"/>
      <c r="Y59" s="7">
        <v>393</v>
      </c>
      <c r="Z59" s="7">
        <v>393</v>
      </c>
      <c r="AA59" s="708">
        <v>393</v>
      </c>
      <c r="AB59" s="709"/>
      <c r="AC59" s="708">
        <v>393</v>
      </c>
      <c r="AD59" s="709"/>
    </row>
    <row r="60" spans="1:30">
      <c r="A60" s="713"/>
      <c r="B60" s="27" t="s">
        <v>74</v>
      </c>
      <c r="C60" s="7">
        <v>0</v>
      </c>
      <c r="D60" s="7">
        <v>0</v>
      </c>
      <c r="E60" s="7">
        <v>0</v>
      </c>
      <c r="F60" s="104" t="s">
        <v>242</v>
      </c>
      <c r="G60" s="7">
        <v>0</v>
      </c>
      <c r="H60" s="706" t="s">
        <v>242</v>
      </c>
      <c r="I60" s="707"/>
      <c r="J60" s="706" t="s">
        <v>242</v>
      </c>
      <c r="K60" s="707"/>
      <c r="L60" s="104" t="s">
        <v>242</v>
      </c>
      <c r="M60" s="104" t="s">
        <v>242</v>
      </c>
      <c r="N60" s="706" t="s">
        <v>242</v>
      </c>
      <c r="O60" s="707"/>
      <c r="P60" s="706" t="s">
        <v>242</v>
      </c>
      <c r="Q60" s="707"/>
      <c r="R60" s="706" t="s">
        <v>242</v>
      </c>
      <c r="S60" s="707"/>
      <c r="T60" s="706" t="s">
        <v>242</v>
      </c>
      <c r="U60" s="707"/>
      <c r="V60" s="849" t="s">
        <v>242</v>
      </c>
      <c r="W60" s="850"/>
      <c r="X60" s="528"/>
      <c r="Y60" s="104" t="s">
        <v>242</v>
      </c>
      <c r="Z60" s="7">
        <v>0</v>
      </c>
      <c r="AA60" s="7">
        <v>0</v>
      </c>
      <c r="AB60" s="7">
        <v>0</v>
      </c>
      <c r="AC60" s="7">
        <v>0</v>
      </c>
      <c r="AD60" s="7">
        <v>0</v>
      </c>
    </row>
    <row r="61" spans="1:30">
      <c r="A61" s="714"/>
      <c r="B61" s="27" t="s">
        <v>72</v>
      </c>
      <c r="C61" s="7">
        <v>90</v>
      </c>
      <c r="D61" s="708">
        <v>90</v>
      </c>
      <c r="E61" s="709"/>
      <c r="F61" s="7">
        <v>360</v>
      </c>
      <c r="G61" s="7">
        <v>90</v>
      </c>
      <c r="H61" s="708">
        <v>360</v>
      </c>
      <c r="I61" s="709"/>
      <c r="J61" s="708">
        <v>360</v>
      </c>
      <c r="K61" s="709"/>
      <c r="L61" s="7">
        <v>360</v>
      </c>
      <c r="M61" s="7">
        <v>360</v>
      </c>
      <c r="N61" s="708">
        <v>360</v>
      </c>
      <c r="O61" s="709"/>
      <c r="P61" s="708">
        <v>360</v>
      </c>
      <c r="Q61" s="709"/>
      <c r="R61" s="708">
        <v>360</v>
      </c>
      <c r="S61" s="709"/>
      <c r="T61" s="708">
        <v>360</v>
      </c>
      <c r="U61" s="709"/>
      <c r="V61" s="791">
        <v>360</v>
      </c>
      <c r="W61" s="792"/>
      <c r="X61" s="156"/>
      <c r="Y61" s="7">
        <v>360</v>
      </c>
      <c r="Z61" s="7">
        <v>90</v>
      </c>
      <c r="AA61" s="708">
        <v>90</v>
      </c>
      <c r="AB61" s="709"/>
      <c r="AC61" s="708">
        <v>90</v>
      </c>
      <c r="AD61" s="709"/>
    </row>
    <row r="62" spans="1:30" ht="18">
      <c r="A62" s="715" t="s">
        <v>75</v>
      </c>
      <c r="B62" s="716"/>
      <c r="C62" s="205"/>
      <c r="D62" s="845"/>
      <c r="E62" s="846"/>
      <c r="F62" s="205"/>
      <c r="G62" s="205"/>
      <c r="H62" s="205"/>
      <c r="I62" s="205"/>
      <c r="J62" s="205"/>
      <c r="K62" s="205"/>
      <c r="L62" s="205"/>
      <c r="M62" s="205"/>
      <c r="N62" s="205"/>
      <c r="O62" s="205"/>
      <c r="P62" s="205"/>
      <c r="Q62" s="205"/>
      <c r="R62" s="205"/>
      <c r="S62" s="205"/>
      <c r="T62" s="205"/>
      <c r="U62" s="205"/>
      <c r="V62" s="567"/>
      <c r="W62" s="567"/>
      <c r="X62" s="205"/>
      <c r="Y62" s="205"/>
      <c r="Z62" s="205"/>
      <c r="AA62" s="205"/>
      <c r="AB62" s="205"/>
      <c r="AC62" s="205"/>
      <c r="AD62" s="206"/>
    </row>
    <row r="63" spans="1:30">
      <c r="A63" s="847" t="s">
        <v>2077</v>
      </c>
      <c r="B63" s="848"/>
      <c r="C63" s="7">
        <v>0</v>
      </c>
      <c r="D63" s="708">
        <v>0</v>
      </c>
      <c r="E63" s="709"/>
      <c r="F63" s="7">
        <v>0</v>
      </c>
      <c r="G63" s="7">
        <v>0</v>
      </c>
      <c r="H63" s="708">
        <v>0</v>
      </c>
      <c r="I63" s="709"/>
      <c r="J63" s="708">
        <v>0</v>
      </c>
      <c r="K63" s="709"/>
      <c r="L63" s="7">
        <v>0</v>
      </c>
      <c r="M63" s="7">
        <v>0</v>
      </c>
      <c r="N63" s="708">
        <v>0</v>
      </c>
      <c r="O63" s="709"/>
      <c r="P63" s="708">
        <v>0</v>
      </c>
      <c r="Q63" s="709"/>
      <c r="R63" s="708">
        <v>0</v>
      </c>
      <c r="S63" s="709"/>
      <c r="T63" s="708">
        <v>0</v>
      </c>
      <c r="U63" s="709"/>
      <c r="V63" s="791">
        <v>0</v>
      </c>
      <c r="W63" s="792"/>
      <c r="X63" s="156"/>
      <c r="Y63" s="7">
        <v>0</v>
      </c>
      <c r="Z63" s="7">
        <v>0</v>
      </c>
      <c r="AA63" s="708">
        <v>0</v>
      </c>
      <c r="AB63" s="709"/>
      <c r="AC63" s="708">
        <v>0</v>
      </c>
      <c r="AD63" s="709"/>
    </row>
    <row r="64" spans="1:30" ht="18">
      <c r="A64" s="212" t="s">
        <v>76</v>
      </c>
      <c r="B64" s="205"/>
      <c r="C64" s="205"/>
      <c r="D64" s="205"/>
      <c r="E64" s="205"/>
      <c r="F64" s="205"/>
      <c r="G64" s="205"/>
      <c r="H64" s="205"/>
      <c r="I64" s="205"/>
      <c r="J64" s="205"/>
      <c r="K64" s="205"/>
      <c r="L64" s="205"/>
      <c r="M64" s="205"/>
      <c r="N64" s="205"/>
      <c r="O64" s="205"/>
      <c r="P64" s="205"/>
      <c r="Q64" s="205"/>
      <c r="R64" s="205"/>
      <c r="S64" s="205"/>
      <c r="T64" s="205"/>
      <c r="U64" s="205"/>
      <c r="V64" s="567"/>
      <c r="W64" s="567"/>
      <c r="X64" s="205"/>
      <c r="Y64" s="205"/>
      <c r="Z64" s="205"/>
      <c r="AA64" s="205"/>
      <c r="AB64" s="205"/>
      <c r="AC64" s="205"/>
      <c r="AD64" s="206"/>
    </row>
    <row r="65" spans="1:30">
      <c r="A65" s="719" t="s">
        <v>77</v>
      </c>
      <c r="B65" s="720"/>
      <c r="C65" s="7">
        <v>600</v>
      </c>
      <c r="D65" s="708">
        <v>600</v>
      </c>
      <c r="E65" s="709"/>
      <c r="F65" s="7">
        <v>600</v>
      </c>
      <c r="G65" s="7">
        <v>600</v>
      </c>
      <c r="H65" s="708">
        <v>600</v>
      </c>
      <c r="I65" s="709"/>
      <c r="J65" s="708">
        <v>600</v>
      </c>
      <c r="K65" s="709"/>
      <c r="L65" s="7">
        <v>600</v>
      </c>
      <c r="M65" s="7">
        <v>600</v>
      </c>
      <c r="N65" s="708">
        <v>600</v>
      </c>
      <c r="O65" s="709"/>
      <c r="P65" s="708">
        <v>600</v>
      </c>
      <c r="Q65" s="709"/>
      <c r="R65" s="708">
        <v>600</v>
      </c>
      <c r="S65" s="709"/>
      <c r="T65" s="708">
        <v>600</v>
      </c>
      <c r="U65" s="709"/>
      <c r="V65" s="791">
        <v>600</v>
      </c>
      <c r="W65" s="792"/>
      <c r="X65" s="156"/>
      <c r="Y65" s="7">
        <v>600</v>
      </c>
      <c r="Z65" s="7">
        <v>600</v>
      </c>
      <c r="AA65" s="708">
        <v>600</v>
      </c>
      <c r="AB65" s="709"/>
      <c r="AC65" s="708">
        <v>600</v>
      </c>
      <c r="AD65" s="709"/>
    </row>
    <row r="66" spans="1:30" ht="16.2" customHeight="1">
      <c r="A66" s="719" t="s">
        <v>78</v>
      </c>
      <c r="B66" s="720"/>
      <c r="C66" s="106" t="s">
        <v>240</v>
      </c>
      <c r="D66" s="708" t="s">
        <v>240</v>
      </c>
      <c r="E66" s="709"/>
      <c r="F66" s="106" t="s">
        <v>240</v>
      </c>
      <c r="G66" s="106" t="s">
        <v>240</v>
      </c>
      <c r="H66" s="708" t="s">
        <v>240</v>
      </c>
      <c r="I66" s="709"/>
      <c r="J66" s="708" t="s">
        <v>240</v>
      </c>
      <c r="K66" s="709"/>
      <c r="L66" s="106" t="s">
        <v>240</v>
      </c>
      <c r="M66" s="106" t="s">
        <v>240</v>
      </c>
      <c r="N66" s="708" t="s">
        <v>240</v>
      </c>
      <c r="O66" s="709"/>
      <c r="P66" s="708" t="s">
        <v>240</v>
      </c>
      <c r="Q66" s="709"/>
      <c r="R66" s="708" t="s">
        <v>240</v>
      </c>
      <c r="S66" s="709"/>
      <c r="T66" s="708" t="s">
        <v>240</v>
      </c>
      <c r="U66" s="709"/>
      <c r="V66" s="791" t="s">
        <v>240</v>
      </c>
      <c r="W66" s="792"/>
      <c r="X66" s="156"/>
      <c r="Y66" s="106" t="s">
        <v>240</v>
      </c>
      <c r="Z66" s="106" t="s">
        <v>240</v>
      </c>
      <c r="AA66" s="708" t="s">
        <v>240</v>
      </c>
      <c r="AB66" s="709"/>
      <c r="AC66" s="708" t="s">
        <v>240</v>
      </c>
      <c r="AD66" s="709"/>
    </row>
    <row r="67" spans="1:30" ht="18">
      <c r="A67" s="715" t="s">
        <v>79</v>
      </c>
      <c r="B67" s="716"/>
      <c r="C67" s="205"/>
      <c r="D67" s="205"/>
      <c r="E67" s="205"/>
      <c r="F67" s="205"/>
      <c r="G67" s="205"/>
      <c r="H67" s="205"/>
      <c r="I67" s="205"/>
      <c r="J67" s="205"/>
      <c r="K67" s="205"/>
      <c r="L67" s="205"/>
      <c r="M67" s="205"/>
      <c r="N67" s="205"/>
      <c r="O67" s="205"/>
      <c r="P67" s="205"/>
      <c r="Q67" s="205"/>
      <c r="R67" s="205"/>
      <c r="S67" s="205"/>
      <c r="T67" s="205"/>
      <c r="U67" s="205"/>
      <c r="V67" s="567"/>
      <c r="W67" s="567"/>
      <c r="X67" s="205"/>
      <c r="Y67" s="205"/>
      <c r="Z67" s="205"/>
      <c r="AA67" s="205"/>
      <c r="AB67" s="205"/>
      <c r="AC67" s="205"/>
      <c r="AD67" s="206"/>
    </row>
    <row r="68" spans="1:30" s="198" customFormat="1" ht="43.2">
      <c r="A68" s="712" t="s">
        <v>80</v>
      </c>
      <c r="B68" s="30" t="s">
        <v>73</v>
      </c>
      <c r="C68" s="31">
        <v>0</v>
      </c>
      <c r="D68" s="710">
        <v>0</v>
      </c>
      <c r="E68" s="711"/>
      <c r="F68" s="411" t="s">
        <v>241</v>
      </c>
      <c r="G68" s="411" t="s">
        <v>241</v>
      </c>
      <c r="H68" s="411" t="s">
        <v>241</v>
      </c>
      <c r="I68" s="411" t="s">
        <v>241</v>
      </c>
      <c r="J68" s="411" t="s">
        <v>241</v>
      </c>
      <c r="K68" s="411" t="s">
        <v>241</v>
      </c>
      <c r="L68" s="411" t="s">
        <v>241</v>
      </c>
      <c r="M68" s="411" t="s">
        <v>241</v>
      </c>
      <c r="N68" s="411" t="s">
        <v>241</v>
      </c>
      <c r="O68" s="411" t="s">
        <v>241</v>
      </c>
      <c r="P68" s="411" t="s">
        <v>241</v>
      </c>
      <c r="Q68" s="411" t="s">
        <v>241</v>
      </c>
      <c r="R68" s="411" t="s">
        <v>241</v>
      </c>
      <c r="S68" s="411" t="s">
        <v>241</v>
      </c>
      <c r="T68" s="411" t="s">
        <v>241</v>
      </c>
      <c r="U68" s="411" t="s">
        <v>241</v>
      </c>
      <c r="V68" s="560" t="s">
        <v>241</v>
      </c>
      <c r="W68" s="560" t="s">
        <v>241</v>
      </c>
      <c r="X68" s="411"/>
      <c r="Y68" s="411" t="s">
        <v>241</v>
      </c>
      <c r="Z68" s="31">
        <v>0</v>
      </c>
      <c r="AA68" s="710">
        <v>0</v>
      </c>
      <c r="AB68" s="711"/>
      <c r="AC68" s="710">
        <v>0</v>
      </c>
      <c r="AD68" s="711"/>
    </row>
    <row r="69" spans="1:30" s="198" customFormat="1" ht="43.2">
      <c r="A69" s="713"/>
      <c r="B69" s="30" t="s">
        <v>74</v>
      </c>
      <c r="C69" s="31">
        <v>0</v>
      </c>
      <c r="D69" s="710">
        <v>0</v>
      </c>
      <c r="E69" s="711"/>
      <c r="F69" s="411" t="s">
        <v>241</v>
      </c>
      <c r="G69" s="411" t="s">
        <v>241</v>
      </c>
      <c r="H69" s="411" t="s">
        <v>241</v>
      </c>
      <c r="I69" s="411" t="s">
        <v>241</v>
      </c>
      <c r="J69" s="411" t="s">
        <v>241</v>
      </c>
      <c r="K69" s="411" t="s">
        <v>241</v>
      </c>
      <c r="L69" s="411" t="s">
        <v>241</v>
      </c>
      <c r="M69" s="411" t="s">
        <v>241</v>
      </c>
      <c r="N69" s="411" t="s">
        <v>241</v>
      </c>
      <c r="O69" s="411" t="s">
        <v>241</v>
      </c>
      <c r="P69" s="411" t="s">
        <v>241</v>
      </c>
      <c r="Q69" s="411" t="s">
        <v>241</v>
      </c>
      <c r="R69" s="411" t="s">
        <v>241</v>
      </c>
      <c r="S69" s="411" t="s">
        <v>241</v>
      </c>
      <c r="T69" s="411" t="s">
        <v>241</v>
      </c>
      <c r="U69" s="411" t="s">
        <v>241</v>
      </c>
      <c r="V69" s="560" t="s">
        <v>241</v>
      </c>
      <c r="W69" s="560" t="s">
        <v>241</v>
      </c>
      <c r="X69" s="411"/>
      <c r="Y69" s="411" t="s">
        <v>241</v>
      </c>
      <c r="Z69" s="31">
        <v>0</v>
      </c>
      <c r="AA69" s="710">
        <v>0</v>
      </c>
      <c r="AB69" s="711"/>
      <c r="AC69" s="710">
        <v>0</v>
      </c>
      <c r="AD69" s="711"/>
    </row>
    <row r="70" spans="1:30" s="198" customFormat="1" ht="43.2">
      <c r="A70" s="714"/>
      <c r="B70" s="30" t="s">
        <v>72</v>
      </c>
      <c r="C70" s="31">
        <v>0</v>
      </c>
      <c r="D70" s="710">
        <v>0</v>
      </c>
      <c r="E70" s="711"/>
      <c r="F70" s="411" t="s">
        <v>241</v>
      </c>
      <c r="G70" s="411" t="s">
        <v>241</v>
      </c>
      <c r="H70" s="411" t="s">
        <v>241</v>
      </c>
      <c r="I70" s="411" t="s">
        <v>241</v>
      </c>
      <c r="J70" s="411" t="s">
        <v>241</v>
      </c>
      <c r="K70" s="411" t="s">
        <v>241</v>
      </c>
      <c r="L70" s="411" t="s">
        <v>241</v>
      </c>
      <c r="M70" s="411" t="s">
        <v>241</v>
      </c>
      <c r="N70" s="411" t="s">
        <v>241</v>
      </c>
      <c r="O70" s="411" t="s">
        <v>241</v>
      </c>
      <c r="P70" s="411" t="s">
        <v>241</v>
      </c>
      <c r="Q70" s="411" t="s">
        <v>241</v>
      </c>
      <c r="R70" s="411" t="s">
        <v>241</v>
      </c>
      <c r="S70" s="411" t="s">
        <v>241</v>
      </c>
      <c r="T70" s="411" t="s">
        <v>241</v>
      </c>
      <c r="U70" s="411" t="s">
        <v>241</v>
      </c>
      <c r="V70" s="560" t="s">
        <v>241</v>
      </c>
      <c r="W70" s="560" t="s">
        <v>241</v>
      </c>
      <c r="X70" s="411"/>
      <c r="Y70" s="411" t="s">
        <v>241</v>
      </c>
      <c r="Z70" s="31">
        <v>0</v>
      </c>
      <c r="AA70" s="710">
        <v>0</v>
      </c>
      <c r="AB70" s="711"/>
      <c r="AC70" s="710">
        <v>0</v>
      </c>
      <c r="AD70" s="711"/>
    </row>
    <row r="71" spans="1:30" ht="4.95" customHeight="1">
      <c r="A71" s="18"/>
      <c r="B71" s="18"/>
      <c r="C71" s="19"/>
      <c r="D71" s="19"/>
      <c r="E71" s="19"/>
      <c r="F71" s="19"/>
      <c r="G71" s="19"/>
      <c r="H71" s="19"/>
      <c r="I71" s="19"/>
      <c r="J71" s="19"/>
      <c r="K71" s="19"/>
      <c r="L71" s="19"/>
      <c r="M71" s="19"/>
      <c r="N71" s="19"/>
      <c r="O71" s="19"/>
      <c r="P71" s="19"/>
      <c r="Q71" s="19"/>
      <c r="R71" s="19"/>
      <c r="S71" s="19"/>
      <c r="T71" s="19"/>
      <c r="U71" s="19"/>
      <c r="V71" s="131"/>
      <c r="W71" s="131"/>
      <c r="X71" s="19"/>
      <c r="Y71" s="19"/>
      <c r="Z71" s="19"/>
      <c r="AA71" s="19"/>
      <c r="AB71" s="19"/>
      <c r="AC71" s="19"/>
      <c r="AD71" s="33"/>
    </row>
    <row r="72" spans="1:30" s="198" customFormat="1" ht="43.2">
      <c r="A72" s="712" t="s">
        <v>81</v>
      </c>
      <c r="B72" s="30" t="s">
        <v>73</v>
      </c>
      <c r="C72" s="31">
        <v>0</v>
      </c>
      <c r="D72" s="710">
        <v>0</v>
      </c>
      <c r="E72" s="711"/>
      <c r="F72" s="411" t="s">
        <v>241</v>
      </c>
      <c r="G72" s="411" t="s">
        <v>241</v>
      </c>
      <c r="H72" s="411" t="s">
        <v>241</v>
      </c>
      <c r="I72" s="411" t="s">
        <v>241</v>
      </c>
      <c r="J72" s="411" t="s">
        <v>241</v>
      </c>
      <c r="K72" s="411" t="s">
        <v>241</v>
      </c>
      <c r="L72" s="411" t="s">
        <v>241</v>
      </c>
      <c r="M72" s="411" t="s">
        <v>241</v>
      </c>
      <c r="N72" s="411" t="s">
        <v>241</v>
      </c>
      <c r="O72" s="411" t="s">
        <v>241</v>
      </c>
      <c r="P72" s="411" t="s">
        <v>241</v>
      </c>
      <c r="Q72" s="411" t="s">
        <v>241</v>
      </c>
      <c r="R72" s="411" t="s">
        <v>241</v>
      </c>
      <c r="S72" s="411" t="s">
        <v>241</v>
      </c>
      <c r="T72" s="411" t="s">
        <v>241</v>
      </c>
      <c r="U72" s="411" t="s">
        <v>241</v>
      </c>
      <c r="V72" s="560" t="s">
        <v>241</v>
      </c>
      <c r="W72" s="560" t="s">
        <v>241</v>
      </c>
      <c r="X72" s="411"/>
      <c r="Y72" s="411" t="s">
        <v>241</v>
      </c>
      <c r="Z72" s="31">
        <v>0</v>
      </c>
      <c r="AA72" s="710">
        <v>0</v>
      </c>
      <c r="AB72" s="711"/>
      <c r="AC72" s="710">
        <v>0</v>
      </c>
      <c r="AD72" s="711"/>
    </row>
    <row r="73" spans="1:30" s="198" customFormat="1" ht="43.2">
      <c r="A73" s="713"/>
      <c r="B73" s="30" t="s">
        <v>74</v>
      </c>
      <c r="C73" s="31">
        <v>0</v>
      </c>
      <c r="D73" s="710">
        <v>0</v>
      </c>
      <c r="E73" s="711"/>
      <c r="F73" s="411" t="s">
        <v>241</v>
      </c>
      <c r="G73" s="411" t="s">
        <v>241</v>
      </c>
      <c r="H73" s="411" t="s">
        <v>241</v>
      </c>
      <c r="I73" s="411" t="s">
        <v>241</v>
      </c>
      <c r="J73" s="411" t="s">
        <v>241</v>
      </c>
      <c r="K73" s="411" t="s">
        <v>241</v>
      </c>
      <c r="L73" s="411" t="s">
        <v>241</v>
      </c>
      <c r="M73" s="411" t="s">
        <v>241</v>
      </c>
      <c r="N73" s="411" t="s">
        <v>241</v>
      </c>
      <c r="O73" s="411" t="s">
        <v>241</v>
      </c>
      <c r="P73" s="411" t="s">
        <v>241</v>
      </c>
      <c r="Q73" s="411" t="s">
        <v>241</v>
      </c>
      <c r="R73" s="411" t="s">
        <v>241</v>
      </c>
      <c r="S73" s="411" t="s">
        <v>241</v>
      </c>
      <c r="T73" s="411" t="s">
        <v>241</v>
      </c>
      <c r="U73" s="411" t="s">
        <v>241</v>
      </c>
      <c r="V73" s="560" t="s">
        <v>241</v>
      </c>
      <c r="W73" s="560" t="s">
        <v>241</v>
      </c>
      <c r="X73" s="411"/>
      <c r="Y73" s="411" t="s">
        <v>241</v>
      </c>
      <c r="Z73" s="31">
        <v>0</v>
      </c>
      <c r="AA73" s="710">
        <v>0</v>
      </c>
      <c r="AB73" s="711"/>
      <c r="AC73" s="710">
        <v>0</v>
      </c>
      <c r="AD73" s="711"/>
    </row>
    <row r="74" spans="1:30" s="198" customFormat="1" ht="43.2">
      <c r="A74" s="714"/>
      <c r="B74" s="30" t="s">
        <v>72</v>
      </c>
      <c r="C74" s="31">
        <v>0</v>
      </c>
      <c r="D74" s="710">
        <v>0</v>
      </c>
      <c r="E74" s="711"/>
      <c r="F74" s="411" t="s">
        <v>241</v>
      </c>
      <c r="G74" s="411" t="s">
        <v>241</v>
      </c>
      <c r="H74" s="411" t="s">
        <v>241</v>
      </c>
      <c r="I74" s="411" t="s">
        <v>241</v>
      </c>
      <c r="J74" s="411" t="s">
        <v>241</v>
      </c>
      <c r="K74" s="411" t="s">
        <v>241</v>
      </c>
      <c r="L74" s="411" t="s">
        <v>241</v>
      </c>
      <c r="M74" s="411" t="s">
        <v>241</v>
      </c>
      <c r="N74" s="411" t="s">
        <v>241</v>
      </c>
      <c r="O74" s="411" t="s">
        <v>241</v>
      </c>
      <c r="P74" s="411" t="s">
        <v>241</v>
      </c>
      <c r="Q74" s="411" t="s">
        <v>241</v>
      </c>
      <c r="R74" s="411" t="s">
        <v>241</v>
      </c>
      <c r="S74" s="411" t="s">
        <v>241</v>
      </c>
      <c r="T74" s="411" t="s">
        <v>241</v>
      </c>
      <c r="U74" s="411" t="s">
        <v>241</v>
      </c>
      <c r="V74" s="560" t="s">
        <v>241</v>
      </c>
      <c r="W74" s="560" t="s">
        <v>241</v>
      </c>
      <c r="X74" s="411"/>
      <c r="Y74" s="411" t="s">
        <v>241</v>
      </c>
      <c r="Z74" s="31">
        <v>0</v>
      </c>
      <c r="AA74" s="710">
        <v>0</v>
      </c>
      <c r="AB74" s="711"/>
      <c r="AC74" s="710">
        <v>0</v>
      </c>
      <c r="AD74" s="711"/>
    </row>
    <row r="75" spans="1:30" ht="10.199999999999999" customHeight="1">
      <c r="A75" s="23"/>
      <c r="B75" s="24"/>
      <c r="C75" s="24"/>
      <c r="D75" s="24"/>
      <c r="E75" s="24"/>
      <c r="F75" s="24"/>
      <c r="G75" s="24"/>
      <c r="H75" s="24"/>
      <c r="I75" s="24"/>
      <c r="J75" s="24"/>
      <c r="K75" s="24"/>
      <c r="L75" s="24"/>
      <c r="M75" s="24"/>
      <c r="N75" s="24"/>
      <c r="O75" s="24"/>
      <c r="P75" s="24"/>
      <c r="Q75" s="24"/>
      <c r="R75" s="24"/>
      <c r="S75" s="24"/>
      <c r="T75" s="24"/>
      <c r="U75" s="24"/>
      <c r="V75" s="523"/>
      <c r="W75" s="523"/>
      <c r="X75" s="24"/>
      <c r="Y75" s="24"/>
      <c r="Z75" s="24"/>
      <c r="AA75" s="24"/>
      <c r="AB75" s="24"/>
      <c r="AC75" s="24"/>
      <c r="AD75" s="48"/>
    </row>
    <row r="76" spans="1:30" s="198" customFormat="1" ht="28.8">
      <c r="A76" s="29" t="s">
        <v>82</v>
      </c>
      <c r="B76" s="30" t="s">
        <v>73</v>
      </c>
      <c r="C76" s="31">
        <v>0</v>
      </c>
      <c r="D76" s="710">
        <v>0</v>
      </c>
      <c r="E76" s="711"/>
      <c r="F76" s="31">
        <v>300</v>
      </c>
      <c r="G76" s="31">
        <v>300</v>
      </c>
      <c r="H76" s="710">
        <v>300</v>
      </c>
      <c r="I76" s="711"/>
      <c r="J76" s="710">
        <v>300</v>
      </c>
      <c r="K76" s="711"/>
      <c r="L76" s="31">
        <v>300</v>
      </c>
      <c r="M76" s="31">
        <v>300</v>
      </c>
      <c r="N76" s="710">
        <v>300</v>
      </c>
      <c r="O76" s="711"/>
      <c r="P76" s="710">
        <v>300</v>
      </c>
      <c r="Q76" s="711"/>
      <c r="R76" s="710">
        <v>300</v>
      </c>
      <c r="S76" s="711"/>
      <c r="T76" s="710">
        <v>300</v>
      </c>
      <c r="U76" s="711"/>
      <c r="V76" s="772">
        <v>300</v>
      </c>
      <c r="W76" s="773"/>
      <c r="X76" s="529"/>
      <c r="Y76" s="31">
        <v>300</v>
      </c>
      <c r="Z76" s="31">
        <v>0</v>
      </c>
      <c r="AA76" s="710">
        <v>0</v>
      </c>
      <c r="AB76" s="711"/>
      <c r="AC76" s="710">
        <v>0</v>
      </c>
      <c r="AD76" s="711"/>
    </row>
    <row r="77" spans="1:30" ht="10.199999999999999" customHeight="1">
      <c r="A77" s="23"/>
      <c r="B77" s="24"/>
      <c r="C77" s="24"/>
      <c r="D77" s="24"/>
      <c r="E77" s="24"/>
      <c r="F77" s="24"/>
      <c r="G77" s="24"/>
      <c r="H77" s="24"/>
      <c r="I77" s="24"/>
      <c r="J77" s="24"/>
      <c r="K77" s="24"/>
      <c r="L77" s="24"/>
      <c r="M77" s="24"/>
      <c r="N77" s="24"/>
      <c r="O77" s="24"/>
      <c r="P77" s="24"/>
      <c r="Q77" s="24"/>
      <c r="R77" s="24"/>
      <c r="S77" s="24"/>
      <c r="T77" s="24"/>
      <c r="U77" s="24"/>
      <c r="V77" s="523"/>
      <c r="W77" s="523"/>
      <c r="X77" s="24"/>
      <c r="Y77" s="24"/>
      <c r="Z77" s="24"/>
      <c r="AA77" s="24"/>
      <c r="AB77" s="24"/>
      <c r="AC77" s="24"/>
      <c r="AD77" s="48"/>
    </row>
  </sheetData>
  <mergeCells count="273">
    <mergeCell ref="V57:W57"/>
    <mergeCell ref="V59:W59"/>
    <mergeCell ref="V60:W60"/>
    <mergeCell ref="V61:W61"/>
    <mergeCell ref="V63:W63"/>
    <mergeCell ref="V65:W65"/>
    <mergeCell ref="V66:W66"/>
    <mergeCell ref="V76:W76"/>
    <mergeCell ref="V34:W34"/>
    <mergeCell ref="V35:W35"/>
    <mergeCell ref="V38:W38"/>
    <mergeCell ref="V43:W43"/>
    <mergeCell ref="V44:W44"/>
    <mergeCell ref="V47:W47"/>
    <mergeCell ref="V52:W52"/>
    <mergeCell ref="V53:W53"/>
    <mergeCell ref="V55:W55"/>
    <mergeCell ref="V7:W7"/>
    <mergeCell ref="V8:W8"/>
    <mergeCell ref="V10:W10"/>
    <mergeCell ref="V11:W11"/>
    <mergeCell ref="V20:W20"/>
    <mergeCell ref="V21:W21"/>
    <mergeCell ref="V25:W25"/>
    <mergeCell ref="V26:W26"/>
    <mergeCell ref="V29:W29"/>
    <mergeCell ref="B2:AD2"/>
    <mergeCell ref="A3:AD3"/>
    <mergeCell ref="A4:AD4"/>
    <mergeCell ref="A5:AD5"/>
    <mergeCell ref="A6:AD6"/>
    <mergeCell ref="A7:B9"/>
    <mergeCell ref="D7:E7"/>
    <mergeCell ref="H7:I7"/>
    <mergeCell ref="J7:K7"/>
    <mergeCell ref="N7:O7"/>
    <mergeCell ref="P7:Q7"/>
    <mergeCell ref="R7:S7"/>
    <mergeCell ref="T7:U7"/>
    <mergeCell ref="AA7:AB7"/>
    <mergeCell ref="AC7:AD7"/>
    <mergeCell ref="D8:E8"/>
    <mergeCell ref="H8:I8"/>
    <mergeCell ref="J8:K8"/>
    <mergeCell ref="N8:O8"/>
    <mergeCell ref="P8:Q8"/>
    <mergeCell ref="R8:S8"/>
    <mergeCell ref="T8:U8"/>
    <mergeCell ref="AA8:AB8"/>
    <mergeCell ref="AC8:AD8"/>
    <mergeCell ref="AC11:AD11"/>
    <mergeCell ref="A12:B12"/>
    <mergeCell ref="A13:A18"/>
    <mergeCell ref="R10:S10"/>
    <mergeCell ref="T10:U10"/>
    <mergeCell ref="AA10:AB10"/>
    <mergeCell ref="AC10:AD10"/>
    <mergeCell ref="A11:B11"/>
    <mergeCell ref="D11:E11"/>
    <mergeCell ref="H11:I11"/>
    <mergeCell ref="J11:K11"/>
    <mergeCell ref="N11:O11"/>
    <mergeCell ref="P11:Q11"/>
    <mergeCell ref="A10:B10"/>
    <mergeCell ref="D10:E10"/>
    <mergeCell ref="H10:I10"/>
    <mergeCell ref="J10:K10"/>
    <mergeCell ref="N10:O10"/>
    <mergeCell ref="P10:Q10"/>
    <mergeCell ref="R11:S11"/>
    <mergeCell ref="T11:U11"/>
    <mergeCell ref="AA11:AB11"/>
    <mergeCell ref="T20:U20"/>
    <mergeCell ref="H21:I21"/>
    <mergeCell ref="J21:K21"/>
    <mergeCell ref="N21:O21"/>
    <mergeCell ref="P21:Q21"/>
    <mergeCell ref="R21:S21"/>
    <mergeCell ref="T21:U21"/>
    <mergeCell ref="A20:A23"/>
    <mergeCell ref="H20:I20"/>
    <mergeCell ref="J20:K20"/>
    <mergeCell ref="N20:O20"/>
    <mergeCell ref="P20:Q20"/>
    <mergeCell ref="R20:S20"/>
    <mergeCell ref="T25:U25"/>
    <mergeCell ref="H26:I26"/>
    <mergeCell ref="J26:K26"/>
    <mergeCell ref="N26:O26"/>
    <mergeCell ref="P26:Q26"/>
    <mergeCell ref="R26:S26"/>
    <mergeCell ref="T26:U26"/>
    <mergeCell ref="A25:A32"/>
    <mergeCell ref="H25:I25"/>
    <mergeCell ref="J25:K25"/>
    <mergeCell ref="N25:O25"/>
    <mergeCell ref="P25:Q25"/>
    <mergeCell ref="R25:S25"/>
    <mergeCell ref="H29:I29"/>
    <mergeCell ref="J29:K29"/>
    <mergeCell ref="N29:O29"/>
    <mergeCell ref="P29:Q29"/>
    <mergeCell ref="R29:S29"/>
    <mergeCell ref="T29:U29"/>
    <mergeCell ref="A34:A41"/>
    <mergeCell ref="H34:I34"/>
    <mergeCell ref="J34:K34"/>
    <mergeCell ref="N34:O34"/>
    <mergeCell ref="P34:Q34"/>
    <mergeCell ref="R34:S34"/>
    <mergeCell ref="T34:U34"/>
    <mergeCell ref="H35:I35"/>
    <mergeCell ref="J35:K35"/>
    <mergeCell ref="N35:O35"/>
    <mergeCell ref="P35:Q35"/>
    <mergeCell ref="R35:S35"/>
    <mergeCell ref="T35:U35"/>
    <mergeCell ref="H38:I38"/>
    <mergeCell ref="J38:K38"/>
    <mergeCell ref="N38:O38"/>
    <mergeCell ref="P38:Q38"/>
    <mergeCell ref="R38:S38"/>
    <mergeCell ref="T38:U38"/>
    <mergeCell ref="A43:A50"/>
    <mergeCell ref="H43:I43"/>
    <mergeCell ref="J43:K43"/>
    <mergeCell ref="N43:O43"/>
    <mergeCell ref="P43:Q43"/>
    <mergeCell ref="R43:S43"/>
    <mergeCell ref="T43:U43"/>
    <mergeCell ref="H44:I44"/>
    <mergeCell ref="J44:K44"/>
    <mergeCell ref="N44:O44"/>
    <mergeCell ref="P44:Q44"/>
    <mergeCell ref="R44:S44"/>
    <mergeCell ref="T44:U44"/>
    <mergeCell ref="H47:I47"/>
    <mergeCell ref="J47:K47"/>
    <mergeCell ref="N47:O47"/>
    <mergeCell ref="P47:Q47"/>
    <mergeCell ref="R47:S47"/>
    <mergeCell ref="T47:U47"/>
    <mergeCell ref="T52:U52"/>
    <mergeCell ref="AA52:AB52"/>
    <mergeCell ref="AC52:AD52"/>
    <mergeCell ref="D53:E53"/>
    <mergeCell ref="H53:I53"/>
    <mergeCell ref="J53:K53"/>
    <mergeCell ref="N53:O53"/>
    <mergeCell ref="P53:Q53"/>
    <mergeCell ref="R53:S53"/>
    <mergeCell ref="T53:U53"/>
    <mergeCell ref="D52:E52"/>
    <mergeCell ref="H52:I52"/>
    <mergeCell ref="J52:K52"/>
    <mergeCell ref="N52:O52"/>
    <mergeCell ref="P52:Q52"/>
    <mergeCell ref="R52:S52"/>
    <mergeCell ref="AA55:AB55"/>
    <mergeCell ref="AC55:AD55"/>
    <mergeCell ref="H56:I56"/>
    <mergeCell ref="J56:K56"/>
    <mergeCell ref="N56:O56"/>
    <mergeCell ref="P56:Q56"/>
    <mergeCell ref="R56:S56"/>
    <mergeCell ref="T56:U56"/>
    <mergeCell ref="AA53:AB53"/>
    <mergeCell ref="AC53:AD53"/>
    <mergeCell ref="H55:I55"/>
    <mergeCell ref="J55:K55"/>
    <mergeCell ref="N55:O55"/>
    <mergeCell ref="P55:Q55"/>
    <mergeCell ref="R55:S55"/>
    <mergeCell ref="T55:U55"/>
    <mergeCell ref="V56:W56"/>
    <mergeCell ref="T57:U57"/>
    <mergeCell ref="AA57:AB57"/>
    <mergeCell ref="AC57:AD57"/>
    <mergeCell ref="A59:A61"/>
    <mergeCell ref="D59:E59"/>
    <mergeCell ref="H59:I59"/>
    <mergeCell ref="J59:K59"/>
    <mergeCell ref="N59:O59"/>
    <mergeCell ref="P59:Q59"/>
    <mergeCell ref="R59:S59"/>
    <mergeCell ref="D57:E57"/>
    <mergeCell ref="H57:I57"/>
    <mergeCell ref="J57:K57"/>
    <mergeCell ref="N57:O57"/>
    <mergeCell ref="P57:Q57"/>
    <mergeCell ref="R57:S57"/>
    <mergeCell ref="A55:A57"/>
    <mergeCell ref="D55:E55"/>
    <mergeCell ref="T59:U59"/>
    <mergeCell ref="AA59:AB59"/>
    <mergeCell ref="AC59:AD59"/>
    <mergeCell ref="H60:I60"/>
    <mergeCell ref="J60:K60"/>
    <mergeCell ref="N60:O60"/>
    <mergeCell ref="P60:Q60"/>
    <mergeCell ref="R60:S60"/>
    <mergeCell ref="T60:U60"/>
    <mergeCell ref="T61:U61"/>
    <mergeCell ref="AA61:AB61"/>
    <mergeCell ref="AC61:AD61"/>
    <mergeCell ref="A62:B62"/>
    <mergeCell ref="D62:E62"/>
    <mergeCell ref="A63:B63"/>
    <mergeCell ref="D63:E63"/>
    <mergeCell ref="H63:I63"/>
    <mergeCell ref="J63:K63"/>
    <mergeCell ref="N63:O63"/>
    <mergeCell ref="D61:E61"/>
    <mergeCell ref="H61:I61"/>
    <mergeCell ref="J61:K61"/>
    <mergeCell ref="N61:O61"/>
    <mergeCell ref="P61:Q61"/>
    <mergeCell ref="R61:S61"/>
    <mergeCell ref="P63:Q63"/>
    <mergeCell ref="R63:S63"/>
    <mergeCell ref="T63:U63"/>
    <mergeCell ref="AA63:AB63"/>
    <mergeCell ref="AC63:AD63"/>
    <mergeCell ref="R65:S65"/>
    <mergeCell ref="T65:U65"/>
    <mergeCell ref="AA65:AB65"/>
    <mergeCell ref="AC65:AD65"/>
    <mergeCell ref="A66:B66"/>
    <mergeCell ref="D66:E66"/>
    <mergeCell ref="H66:I66"/>
    <mergeCell ref="J66:K66"/>
    <mergeCell ref="N66:O66"/>
    <mergeCell ref="P66:Q66"/>
    <mergeCell ref="A65:B65"/>
    <mergeCell ref="D65:E65"/>
    <mergeCell ref="H65:I65"/>
    <mergeCell ref="J65:K65"/>
    <mergeCell ref="N65:O65"/>
    <mergeCell ref="P65:Q65"/>
    <mergeCell ref="R66:S66"/>
    <mergeCell ref="T66:U66"/>
    <mergeCell ref="AA66:AB66"/>
    <mergeCell ref="AC66:AD66"/>
    <mergeCell ref="A67:B67"/>
    <mergeCell ref="A68:A70"/>
    <mergeCell ref="D68:E68"/>
    <mergeCell ref="AA68:AB68"/>
    <mergeCell ref="AC68:AD68"/>
    <mergeCell ref="D69:E69"/>
    <mergeCell ref="AA69:AB69"/>
    <mergeCell ref="AC69:AD69"/>
    <mergeCell ref="D70:E70"/>
    <mergeCell ref="AA70:AB70"/>
    <mergeCell ref="AC70:AD70"/>
    <mergeCell ref="AC76:AD76"/>
    <mergeCell ref="A72:A74"/>
    <mergeCell ref="D72:E72"/>
    <mergeCell ref="AA72:AB72"/>
    <mergeCell ref="AC72:AD72"/>
    <mergeCell ref="D73:E73"/>
    <mergeCell ref="AA73:AB73"/>
    <mergeCell ref="AC73:AD73"/>
    <mergeCell ref="D74:E74"/>
    <mergeCell ref="AA74:AB74"/>
    <mergeCell ref="AC74:AD74"/>
    <mergeCell ref="D76:E76"/>
    <mergeCell ref="H76:I76"/>
    <mergeCell ref="J76:K76"/>
    <mergeCell ref="N76:O76"/>
    <mergeCell ref="P76:Q76"/>
    <mergeCell ref="R76:S76"/>
    <mergeCell ref="T76:U76"/>
    <mergeCell ref="AA76:AB76"/>
  </mergeCells>
  <hyperlinks>
    <hyperlink ref="A1" location="'Table of Contents'!A1" display="Return to Table of Contents" xr:uid="{00000000-0004-0000-0A00-000000000000}"/>
  </hyperlink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7"/>
  <sheetViews>
    <sheetView showGridLines="0" zoomScaleNormal="100" workbookViewId="0">
      <pane xSplit="1" topLeftCell="Z1" activePane="topRight" state="frozen"/>
      <selection activeCell="A7" sqref="A7"/>
      <selection pane="topRight" activeCell="N9" sqref="N9"/>
    </sheetView>
  </sheetViews>
  <sheetFormatPr defaultRowHeight="14.4"/>
  <cols>
    <col min="1" max="1" width="39.5546875" bestFit="1" customWidth="1"/>
    <col min="2" max="2" width="16" hidden="1" customWidth="1"/>
    <col min="3" max="3" width="13.21875" customWidth="1"/>
    <col min="4" max="5" width="11.5546875" customWidth="1"/>
    <col min="6" max="7" width="16" hidden="1" customWidth="1"/>
    <col min="8" max="8" width="16" customWidth="1"/>
    <col min="9" max="9" width="16" hidden="1" customWidth="1"/>
    <col min="10" max="34" width="16" customWidth="1"/>
  </cols>
  <sheetData>
    <row r="1" spans="1:34" ht="21">
      <c r="A1" s="52" t="s">
        <v>0</v>
      </c>
      <c r="B1" s="863" t="s">
        <v>245</v>
      </c>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4"/>
    </row>
    <row r="2" spans="1:34" ht="25.8">
      <c r="A2" s="82" t="s">
        <v>23</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4"/>
      <c r="AF2" s="91"/>
      <c r="AG2" s="91"/>
      <c r="AH2" s="91"/>
    </row>
    <row r="3" spans="1:34" ht="25.8">
      <c r="A3" s="85" t="s">
        <v>24</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7"/>
      <c r="AF3" s="91"/>
      <c r="AG3" s="91"/>
      <c r="AH3" s="91"/>
    </row>
    <row r="4" spans="1:34" ht="25.8">
      <c r="A4" s="85" t="s">
        <v>1</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7"/>
      <c r="AF4" s="91"/>
      <c r="AG4" s="91"/>
      <c r="AH4" s="91"/>
    </row>
    <row r="5" spans="1:34" ht="25.8">
      <c r="A5" s="85" t="s">
        <v>2</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7"/>
      <c r="AF5" s="91"/>
      <c r="AG5" s="91"/>
      <c r="AH5" s="91"/>
    </row>
    <row r="6" spans="1:34" ht="25.8">
      <c r="A6" s="88" t="s">
        <v>3</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90"/>
      <c r="AF6" s="92"/>
      <c r="AG6" s="93"/>
      <c r="AH6" s="93"/>
    </row>
    <row r="7" spans="1:34" ht="43.2">
      <c r="A7" s="61" t="s">
        <v>4</v>
      </c>
      <c r="B7" s="16" t="s">
        <v>25</v>
      </c>
      <c r="C7" s="16" t="s">
        <v>26</v>
      </c>
      <c r="D7" s="16" t="s">
        <v>26</v>
      </c>
      <c r="E7" s="16" t="s">
        <v>26</v>
      </c>
      <c r="F7" s="16" t="s">
        <v>27</v>
      </c>
      <c r="G7" s="16" t="s">
        <v>27</v>
      </c>
      <c r="H7" s="16" t="s">
        <v>28</v>
      </c>
      <c r="I7" s="16" t="s">
        <v>28</v>
      </c>
      <c r="J7" s="16" t="s">
        <v>29</v>
      </c>
      <c r="K7" s="16" t="s">
        <v>29</v>
      </c>
      <c r="L7" s="16" t="s">
        <v>29</v>
      </c>
      <c r="M7" s="16" t="s">
        <v>30</v>
      </c>
      <c r="N7" s="16" t="s">
        <v>30</v>
      </c>
      <c r="O7" s="16" t="s">
        <v>31</v>
      </c>
      <c r="P7" s="16" t="s">
        <v>31</v>
      </c>
      <c r="Q7" s="16" t="s">
        <v>31</v>
      </c>
      <c r="R7" s="16" t="s">
        <v>31</v>
      </c>
      <c r="S7" s="16" t="s">
        <v>32</v>
      </c>
      <c r="T7" s="16" t="s">
        <v>32</v>
      </c>
      <c r="U7" s="16" t="s">
        <v>32</v>
      </c>
      <c r="V7" s="16" t="s">
        <v>33</v>
      </c>
      <c r="W7" s="16" t="s">
        <v>33</v>
      </c>
      <c r="X7" s="16" t="s">
        <v>33</v>
      </c>
      <c r="Y7" s="16" t="s">
        <v>33</v>
      </c>
      <c r="Z7" s="16" t="s">
        <v>33</v>
      </c>
      <c r="AA7" s="16" t="s">
        <v>33</v>
      </c>
      <c r="AB7" s="16" t="s">
        <v>33</v>
      </c>
      <c r="AC7" s="16" t="s">
        <v>33</v>
      </c>
      <c r="AD7" s="16" t="s">
        <v>33</v>
      </c>
      <c r="AE7" s="16" t="s">
        <v>34</v>
      </c>
      <c r="AF7" s="16" t="s">
        <v>34</v>
      </c>
      <c r="AG7" s="16" t="s">
        <v>34</v>
      </c>
      <c r="AH7" s="16" t="s">
        <v>34</v>
      </c>
    </row>
    <row r="8" spans="1:34">
      <c r="A8" s="4" t="s">
        <v>5</v>
      </c>
      <c r="B8" s="9"/>
      <c r="C8" s="9" t="s">
        <v>177</v>
      </c>
      <c r="D8" s="9" t="s">
        <v>177</v>
      </c>
      <c r="E8" s="9" t="s">
        <v>177</v>
      </c>
      <c r="F8" s="9"/>
      <c r="G8" s="9"/>
      <c r="H8" s="9" t="s">
        <v>177</v>
      </c>
      <c r="I8" s="9"/>
      <c r="J8" s="9" t="s">
        <v>177</v>
      </c>
      <c r="K8" s="9" t="s">
        <v>177</v>
      </c>
      <c r="L8" s="9" t="s">
        <v>177</v>
      </c>
      <c r="M8" s="9" t="s">
        <v>177</v>
      </c>
      <c r="N8" s="9" t="s">
        <v>177</v>
      </c>
      <c r="O8" s="9" t="s">
        <v>177</v>
      </c>
      <c r="P8" s="9" t="s">
        <v>177</v>
      </c>
      <c r="Q8" s="9" t="s">
        <v>177</v>
      </c>
      <c r="R8" s="9" t="s">
        <v>177</v>
      </c>
      <c r="S8" s="9" t="s">
        <v>177</v>
      </c>
      <c r="T8" s="9" t="s">
        <v>177</v>
      </c>
      <c r="U8" s="9" t="s">
        <v>177</v>
      </c>
      <c r="V8" s="9" t="s">
        <v>176</v>
      </c>
      <c r="W8" s="9" t="s">
        <v>176</v>
      </c>
      <c r="X8" s="9" t="s">
        <v>176</v>
      </c>
      <c r="Y8" s="9" t="s">
        <v>176</v>
      </c>
      <c r="Z8" s="9" t="s">
        <v>176</v>
      </c>
      <c r="AA8" s="9" t="s">
        <v>176</v>
      </c>
      <c r="AB8" s="9" t="s">
        <v>176</v>
      </c>
      <c r="AC8" s="9" t="s">
        <v>176</v>
      </c>
      <c r="AD8" s="9" t="s">
        <v>176</v>
      </c>
      <c r="AE8" s="9" t="s">
        <v>177</v>
      </c>
      <c r="AF8" s="9" t="s">
        <v>177</v>
      </c>
      <c r="AG8" s="9" t="s">
        <v>177</v>
      </c>
      <c r="AH8" s="9" t="s">
        <v>177</v>
      </c>
    </row>
    <row r="9" spans="1:34" ht="57.6">
      <c r="A9" s="29" t="s">
        <v>6</v>
      </c>
      <c r="B9" s="94"/>
      <c r="C9" s="94" t="s">
        <v>184</v>
      </c>
      <c r="D9" s="94" t="s">
        <v>183</v>
      </c>
      <c r="E9" s="94" t="s">
        <v>203</v>
      </c>
      <c r="F9" s="94"/>
      <c r="G9" s="94"/>
      <c r="H9" s="94" t="s">
        <v>180</v>
      </c>
      <c r="I9" s="94"/>
      <c r="J9" s="94" t="s">
        <v>182</v>
      </c>
      <c r="K9" s="94" t="s">
        <v>185</v>
      </c>
      <c r="L9" s="94" t="s">
        <v>186</v>
      </c>
      <c r="M9" s="94" t="s">
        <v>181</v>
      </c>
      <c r="N9" s="94" t="s">
        <v>179</v>
      </c>
      <c r="O9" s="94" t="s">
        <v>187</v>
      </c>
      <c r="P9" s="94" t="s">
        <v>188</v>
      </c>
      <c r="Q9" s="135" t="s">
        <v>189</v>
      </c>
      <c r="R9" s="135" t="s">
        <v>204</v>
      </c>
      <c r="S9" s="136" t="s">
        <v>178</v>
      </c>
      <c r="T9" s="94" t="s">
        <v>190</v>
      </c>
      <c r="U9" s="94" t="s">
        <v>205</v>
      </c>
      <c r="V9" s="135" t="s">
        <v>199</v>
      </c>
      <c r="W9" s="135" t="s">
        <v>198</v>
      </c>
      <c r="X9" s="135" t="s">
        <v>197</v>
      </c>
      <c r="Y9" s="135" t="s">
        <v>196</v>
      </c>
      <c r="Z9" s="135" t="s">
        <v>195</v>
      </c>
      <c r="AA9" s="135" t="s">
        <v>194</v>
      </c>
      <c r="AB9" s="135" t="s">
        <v>193</v>
      </c>
      <c r="AC9" s="135" t="s">
        <v>192</v>
      </c>
      <c r="AD9" s="135" t="s">
        <v>191</v>
      </c>
      <c r="AE9" s="94" t="s">
        <v>200</v>
      </c>
      <c r="AF9" s="94" t="s">
        <v>206</v>
      </c>
      <c r="AG9" s="94" t="s">
        <v>201</v>
      </c>
      <c r="AH9" s="94" t="s">
        <v>202</v>
      </c>
    </row>
    <row r="10" spans="1:34" ht="28.5" customHeight="1">
      <c r="A10" s="1" t="s">
        <v>7</v>
      </c>
      <c r="B10" s="7">
        <v>0</v>
      </c>
      <c r="C10" s="7">
        <v>38270</v>
      </c>
      <c r="D10" s="7">
        <v>43250</v>
      </c>
      <c r="E10" s="7">
        <v>32150</v>
      </c>
      <c r="F10" s="7">
        <v>0</v>
      </c>
      <c r="G10" s="7">
        <v>0</v>
      </c>
      <c r="H10" s="7">
        <v>63490</v>
      </c>
      <c r="I10" s="7">
        <v>0</v>
      </c>
      <c r="J10" s="7">
        <v>37200</v>
      </c>
      <c r="K10" s="137" t="s">
        <v>251</v>
      </c>
      <c r="L10" s="7">
        <v>63320</v>
      </c>
      <c r="M10" s="7">
        <v>201410</v>
      </c>
      <c r="N10" s="7">
        <v>475000</v>
      </c>
      <c r="O10" s="7">
        <v>55600</v>
      </c>
      <c r="P10" s="7">
        <v>78120</v>
      </c>
      <c r="Q10" s="7">
        <v>132000</v>
      </c>
      <c r="R10" s="7">
        <v>152000</v>
      </c>
      <c r="S10" s="7">
        <v>362250</v>
      </c>
      <c r="T10" s="113">
        <v>597000</v>
      </c>
      <c r="U10" s="113">
        <v>667000</v>
      </c>
      <c r="V10" s="7">
        <v>96990</v>
      </c>
      <c r="W10" s="7">
        <v>206000</v>
      </c>
      <c r="X10" s="7">
        <v>226000</v>
      </c>
      <c r="Y10" s="7">
        <v>205000</v>
      </c>
      <c r="Z10" s="7">
        <v>245000</v>
      </c>
      <c r="AA10" s="7">
        <v>369000</v>
      </c>
      <c r="AB10" s="7">
        <v>389000</v>
      </c>
      <c r="AC10" s="7">
        <v>401000</v>
      </c>
      <c r="AD10" s="7">
        <v>421000</v>
      </c>
      <c r="AE10" s="113">
        <v>667000</v>
      </c>
      <c r="AF10" s="113">
        <v>747000</v>
      </c>
      <c r="AG10" s="7">
        <v>699000</v>
      </c>
      <c r="AH10" s="7">
        <v>824000</v>
      </c>
    </row>
    <row r="11" spans="1:34">
      <c r="A11" s="2" t="s">
        <v>37</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s="101" customFormat="1">
      <c r="A12" s="99" t="s">
        <v>8</v>
      </c>
      <c r="B12" s="128" t="s">
        <v>208</v>
      </c>
      <c r="C12" s="127" t="s">
        <v>207</v>
      </c>
      <c r="D12" s="127" t="s">
        <v>207</v>
      </c>
      <c r="E12" s="127" t="s">
        <v>207</v>
      </c>
      <c r="F12" s="127">
        <v>0</v>
      </c>
      <c r="G12" s="127">
        <v>0</v>
      </c>
      <c r="H12" s="127" t="s">
        <v>207</v>
      </c>
      <c r="I12" s="127">
        <v>0</v>
      </c>
      <c r="J12" s="127" t="s">
        <v>207</v>
      </c>
      <c r="K12" s="127" t="s">
        <v>207</v>
      </c>
      <c r="L12" s="127" t="s">
        <v>207</v>
      </c>
      <c r="M12" s="127" t="s">
        <v>208</v>
      </c>
      <c r="N12" s="128" t="s">
        <v>208</v>
      </c>
      <c r="O12" s="127" t="s">
        <v>207</v>
      </c>
      <c r="P12" s="127" t="s">
        <v>207</v>
      </c>
      <c r="Q12" s="127" t="s">
        <v>207</v>
      </c>
      <c r="R12" s="127" t="s">
        <v>207</v>
      </c>
      <c r="S12" s="127" t="s">
        <v>208</v>
      </c>
      <c r="T12" s="127" t="s">
        <v>208</v>
      </c>
      <c r="U12" s="127" t="s">
        <v>208</v>
      </c>
      <c r="V12" s="127" t="s">
        <v>207</v>
      </c>
      <c r="W12" s="127" t="s">
        <v>208</v>
      </c>
      <c r="X12" s="127" t="s">
        <v>208</v>
      </c>
      <c r="Y12" s="127" t="s">
        <v>208</v>
      </c>
      <c r="Z12" s="127" t="s">
        <v>208</v>
      </c>
      <c r="AA12" s="127" t="s">
        <v>208</v>
      </c>
      <c r="AB12" s="127" t="s">
        <v>208</v>
      </c>
      <c r="AC12" s="127" t="s">
        <v>208</v>
      </c>
      <c r="AD12" s="127" t="s">
        <v>208</v>
      </c>
      <c r="AE12" s="127" t="s">
        <v>208</v>
      </c>
      <c r="AF12" s="127" t="s">
        <v>208</v>
      </c>
      <c r="AG12" s="127" t="s">
        <v>208</v>
      </c>
      <c r="AH12" s="127" t="s">
        <v>208</v>
      </c>
    </row>
    <row r="13" spans="1:34" s="101" customFormat="1">
      <c r="A13" s="99" t="s">
        <v>9</v>
      </c>
      <c r="B13" s="128" t="s">
        <v>208</v>
      </c>
      <c r="C13" s="127" t="s">
        <v>207</v>
      </c>
      <c r="D13" s="127" t="s">
        <v>207</v>
      </c>
      <c r="E13" s="127" t="s">
        <v>207</v>
      </c>
      <c r="F13" s="127">
        <v>0</v>
      </c>
      <c r="G13" s="127">
        <v>0</v>
      </c>
      <c r="H13" s="127" t="s">
        <v>207</v>
      </c>
      <c r="I13" s="127">
        <v>0</v>
      </c>
      <c r="J13" s="127" t="s">
        <v>207</v>
      </c>
      <c r="K13" s="127" t="s">
        <v>207</v>
      </c>
      <c r="L13" s="127" t="s">
        <v>207</v>
      </c>
      <c r="M13" s="127" t="s">
        <v>208</v>
      </c>
      <c r="N13" s="128" t="s">
        <v>208</v>
      </c>
      <c r="O13" s="127" t="s">
        <v>207</v>
      </c>
      <c r="P13" s="127" t="s">
        <v>207</v>
      </c>
      <c r="Q13" s="127" t="s">
        <v>207</v>
      </c>
      <c r="R13" s="127" t="s">
        <v>207</v>
      </c>
      <c r="S13" s="127" t="s">
        <v>208</v>
      </c>
      <c r="T13" s="127" t="s">
        <v>208</v>
      </c>
      <c r="U13" s="127" t="s">
        <v>208</v>
      </c>
      <c r="V13" s="127" t="s">
        <v>207</v>
      </c>
      <c r="W13" s="127" t="s">
        <v>208</v>
      </c>
      <c r="X13" s="127" t="s">
        <v>208</v>
      </c>
      <c r="Y13" s="127" t="s">
        <v>208</v>
      </c>
      <c r="Z13" s="127" t="s">
        <v>208</v>
      </c>
      <c r="AA13" s="127" t="s">
        <v>208</v>
      </c>
      <c r="AB13" s="127" t="s">
        <v>208</v>
      </c>
      <c r="AC13" s="127" t="s">
        <v>208</v>
      </c>
      <c r="AD13" s="127" t="s">
        <v>208</v>
      </c>
      <c r="AE13" s="127" t="s">
        <v>208</v>
      </c>
      <c r="AF13" s="127" t="s">
        <v>208</v>
      </c>
      <c r="AG13" s="127" t="s">
        <v>208</v>
      </c>
      <c r="AH13" s="127" t="s">
        <v>208</v>
      </c>
    </row>
    <row r="14" spans="1:34" s="101" customFormat="1">
      <c r="A14" s="99" t="s">
        <v>10</v>
      </c>
      <c r="B14" s="128" t="s">
        <v>208</v>
      </c>
      <c r="C14" s="127" t="s">
        <v>207</v>
      </c>
      <c r="D14" s="127" t="s">
        <v>207</v>
      </c>
      <c r="E14" s="127" t="s">
        <v>207</v>
      </c>
      <c r="F14" s="127">
        <v>0</v>
      </c>
      <c r="G14" s="127">
        <v>0</v>
      </c>
      <c r="H14" s="127" t="s">
        <v>207</v>
      </c>
      <c r="I14" s="127">
        <v>0</v>
      </c>
      <c r="J14" s="127" t="s">
        <v>207</v>
      </c>
      <c r="K14" s="127" t="s">
        <v>207</v>
      </c>
      <c r="L14" s="127" t="s">
        <v>207</v>
      </c>
      <c r="M14" s="127" t="s">
        <v>208</v>
      </c>
      <c r="N14" s="128" t="s">
        <v>208</v>
      </c>
      <c r="O14" s="127" t="s">
        <v>207</v>
      </c>
      <c r="P14" s="127" t="s">
        <v>207</v>
      </c>
      <c r="Q14" s="127" t="s">
        <v>207</v>
      </c>
      <c r="R14" s="127" t="s">
        <v>207</v>
      </c>
      <c r="S14" s="127" t="s">
        <v>208</v>
      </c>
      <c r="T14" s="127" t="s">
        <v>208</v>
      </c>
      <c r="U14" s="127" t="s">
        <v>208</v>
      </c>
      <c r="V14" s="127" t="s">
        <v>207</v>
      </c>
      <c r="W14" s="127" t="s">
        <v>208</v>
      </c>
      <c r="X14" s="127" t="s">
        <v>208</v>
      </c>
      <c r="Y14" s="127" t="s">
        <v>208</v>
      </c>
      <c r="Z14" s="127" t="s">
        <v>208</v>
      </c>
      <c r="AA14" s="127" t="s">
        <v>208</v>
      </c>
      <c r="AB14" s="127" t="s">
        <v>208</v>
      </c>
      <c r="AC14" s="127" t="s">
        <v>208</v>
      </c>
      <c r="AD14" s="127" t="s">
        <v>208</v>
      </c>
      <c r="AE14" s="127" t="s">
        <v>208</v>
      </c>
      <c r="AF14" s="127" t="s">
        <v>208</v>
      </c>
      <c r="AG14" s="127" t="s">
        <v>208</v>
      </c>
      <c r="AH14" s="127" t="s">
        <v>208</v>
      </c>
    </row>
    <row r="15" spans="1:34" s="101" customFormat="1">
      <c r="A15" s="99" t="s">
        <v>11</v>
      </c>
      <c r="B15" s="128" t="s">
        <v>208</v>
      </c>
      <c r="C15" s="127" t="s">
        <v>207</v>
      </c>
      <c r="D15" s="127" t="s">
        <v>207</v>
      </c>
      <c r="E15" s="127" t="s">
        <v>207</v>
      </c>
      <c r="F15" s="127">
        <v>0</v>
      </c>
      <c r="G15" s="127">
        <v>0</v>
      </c>
      <c r="H15" s="127" t="s">
        <v>207</v>
      </c>
      <c r="I15" s="127">
        <v>0</v>
      </c>
      <c r="J15" s="127" t="s">
        <v>207</v>
      </c>
      <c r="K15" s="127" t="s">
        <v>207</v>
      </c>
      <c r="L15" s="127" t="s">
        <v>207</v>
      </c>
      <c r="M15" s="127" t="s">
        <v>208</v>
      </c>
      <c r="N15" s="128" t="s">
        <v>208</v>
      </c>
      <c r="O15" s="127" t="s">
        <v>207</v>
      </c>
      <c r="P15" s="127" t="s">
        <v>207</v>
      </c>
      <c r="Q15" s="127" t="s">
        <v>207</v>
      </c>
      <c r="R15" s="127" t="s">
        <v>207</v>
      </c>
      <c r="S15" s="127" t="s">
        <v>208</v>
      </c>
      <c r="T15" s="127" t="s">
        <v>208</v>
      </c>
      <c r="U15" s="127" t="s">
        <v>208</v>
      </c>
      <c r="V15" s="127" t="s">
        <v>207</v>
      </c>
      <c r="W15" s="127" t="s">
        <v>208</v>
      </c>
      <c r="X15" s="127" t="s">
        <v>208</v>
      </c>
      <c r="Y15" s="127" t="s">
        <v>208</v>
      </c>
      <c r="Z15" s="127" t="s">
        <v>208</v>
      </c>
      <c r="AA15" s="127" t="s">
        <v>208</v>
      </c>
      <c r="AB15" s="127" t="s">
        <v>208</v>
      </c>
      <c r="AC15" s="127" t="s">
        <v>208</v>
      </c>
      <c r="AD15" s="127" t="s">
        <v>208</v>
      </c>
      <c r="AE15" s="127" t="s">
        <v>208</v>
      </c>
      <c r="AF15" s="127" t="s">
        <v>208</v>
      </c>
      <c r="AG15" s="127" t="s">
        <v>208</v>
      </c>
      <c r="AH15" s="127" t="s">
        <v>208</v>
      </c>
    </row>
    <row r="16" spans="1:34">
      <c r="A16" s="1" t="s">
        <v>12</v>
      </c>
      <c r="B16" s="128" t="s">
        <v>208</v>
      </c>
      <c r="C16" s="128" t="s">
        <v>208</v>
      </c>
      <c r="D16" s="128" t="s">
        <v>208</v>
      </c>
      <c r="E16" s="128" t="s">
        <v>208</v>
      </c>
      <c r="F16" s="128" t="s">
        <v>208</v>
      </c>
      <c r="G16" s="128" t="s">
        <v>208</v>
      </c>
      <c r="H16" s="128" t="s">
        <v>208</v>
      </c>
      <c r="I16" s="128" t="s">
        <v>208</v>
      </c>
      <c r="J16" s="128" t="s">
        <v>208</v>
      </c>
      <c r="K16" s="128" t="s">
        <v>208</v>
      </c>
      <c r="L16" s="128" t="s">
        <v>208</v>
      </c>
      <c r="M16" s="128" t="s">
        <v>208</v>
      </c>
      <c r="N16" s="128" t="s">
        <v>208</v>
      </c>
      <c r="O16" s="128" t="s">
        <v>208</v>
      </c>
      <c r="P16" s="128" t="s">
        <v>208</v>
      </c>
      <c r="Q16" s="128" t="s">
        <v>208</v>
      </c>
      <c r="R16" s="128" t="s">
        <v>208</v>
      </c>
      <c r="S16" s="128" t="s">
        <v>208</v>
      </c>
      <c r="T16" s="128" t="s">
        <v>208</v>
      </c>
      <c r="U16" s="128" t="s">
        <v>208</v>
      </c>
      <c r="V16" s="128" t="s">
        <v>208</v>
      </c>
      <c r="W16" s="128" t="s">
        <v>208</v>
      </c>
      <c r="X16" s="128" t="s">
        <v>208</v>
      </c>
      <c r="Y16" s="128" t="s">
        <v>208</v>
      </c>
      <c r="Z16" s="128" t="s">
        <v>208</v>
      </c>
      <c r="AA16" s="128" t="s">
        <v>208</v>
      </c>
      <c r="AB16" s="128" t="s">
        <v>208</v>
      </c>
      <c r="AC16" s="128" t="s">
        <v>208</v>
      </c>
      <c r="AD16" s="128" t="s">
        <v>208</v>
      </c>
      <c r="AE16" s="128" t="s">
        <v>208</v>
      </c>
      <c r="AF16" s="128" t="s">
        <v>208</v>
      </c>
      <c r="AG16" s="128" t="s">
        <v>208</v>
      </c>
      <c r="AH16" s="128" t="s">
        <v>208</v>
      </c>
    </row>
    <row r="17" spans="1:34">
      <c r="A17" s="1" t="s">
        <v>13</v>
      </c>
      <c r="B17" s="128" t="s">
        <v>208</v>
      </c>
      <c r="C17" s="128" t="s">
        <v>208</v>
      </c>
      <c r="D17" s="128" t="s">
        <v>208</v>
      </c>
      <c r="E17" s="128" t="s">
        <v>208</v>
      </c>
      <c r="F17" s="128" t="s">
        <v>208</v>
      </c>
      <c r="G17" s="128" t="s">
        <v>208</v>
      </c>
      <c r="H17" s="128" t="s">
        <v>208</v>
      </c>
      <c r="I17" s="128" t="s">
        <v>208</v>
      </c>
      <c r="J17" s="128" t="s">
        <v>208</v>
      </c>
      <c r="K17" s="128" t="s">
        <v>208</v>
      </c>
      <c r="L17" s="128" t="s">
        <v>208</v>
      </c>
      <c r="M17" s="128" t="s">
        <v>208</v>
      </c>
      <c r="N17" s="128" t="s">
        <v>208</v>
      </c>
      <c r="O17" s="128" t="s">
        <v>208</v>
      </c>
      <c r="P17" s="128" t="s">
        <v>208</v>
      </c>
      <c r="Q17" s="128" t="s">
        <v>208</v>
      </c>
      <c r="R17" s="128" t="s">
        <v>208</v>
      </c>
      <c r="S17" s="128" t="s">
        <v>208</v>
      </c>
      <c r="T17" s="128" t="s">
        <v>208</v>
      </c>
      <c r="U17" s="128" t="s">
        <v>208</v>
      </c>
      <c r="V17" s="128" t="s">
        <v>208</v>
      </c>
      <c r="W17" s="128" t="s">
        <v>208</v>
      </c>
      <c r="X17" s="128" t="s">
        <v>208</v>
      </c>
      <c r="Y17" s="128" t="s">
        <v>208</v>
      </c>
      <c r="Z17" s="128" t="s">
        <v>208</v>
      </c>
      <c r="AA17" s="128" t="s">
        <v>208</v>
      </c>
      <c r="AB17" s="128" t="s">
        <v>208</v>
      </c>
      <c r="AC17" s="128" t="s">
        <v>208</v>
      </c>
      <c r="AD17" s="128" t="s">
        <v>208</v>
      </c>
      <c r="AE17" s="128" t="s">
        <v>208</v>
      </c>
      <c r="AF17" s="128" t="s">
        <v>208</v>
      </c>
      <c r="AG17" s="128" t="s">
        <v>208</v>
      </c>
      <c r="AH17" s="128" t="s">
        <v>208</v>
      </c>
    </row>
    <row r="18" spans="1:34">
      <c r="A18" s="1" t="s">
        <v>14</v>
      </c>
      <c r="B18" s="128" t="s">
        <v>208</v>
      </c>
      <c r="C18" s="128" t="s">
        <v>208</v>
      </c>
      <c r="D18" s="128" t="s">
        <v>208</v>
      </c>
      <c r="E18" s="128" t="s">
        <v>208</v>
      </c>
      <c r="F18" s="128" t="s">
        <v>208</v>
      </c>
      <c r="G18" s="128" t="s">
        <v>208</v>
      </c>
      <c r="H18" s="128" t="s">
        <v>208</v>
      </c>
      <c r="I18" s="128" t="s">
        <v>208</v>
      </c>
      <c r="J18" s="128" t="s">
        <v>208</v>
      </c>
      <c r="K18" s="128" t="s">
        <v>208</v>
      </c>
      <c r="L18" s="128" t="s">
        <v>208</v>
      </c>
      <c r="M18" s="128" t="s">
        <v>208</v>
      </c>
      <c r="N18" s="128" t="s">
        <v>208</v>
      </c>
      <c r="O18" s="128" t="s">
        <v>208</v>
      </c>
      <c r="P18" s="128" t="s">
        <v>208</v>
      </c>
      <c r="Q18" s="128" t="s">
        <v>208</v>
      </c>
      <c r="R18" s="128" t="s">
        <v>208</v>
      </c>
      <c r="S18" s="128" t="s">
        <v>208</v>
      </c>
      <c r="T18" s="128" t="s">
        <v>208</v>
      </c>
      <c r="U18" s="128" t="s">
        <v>208</v>
      </c>
      <c r="V18" s="128" t="s">
        <v>208</v>
      </c>
      <c r="W18" s="128" t="s">
        <v>208</v>
      </c>
      <c r="X18" s="128" t="s">
        <v>208</v>
      </c>
      <c r="Y18" s="128" t="s">
        <v>208</v>
      </c>
      <c r="Z18" s="128" t="s">
        <v>208</v>
      </c>
      <c r="AA18" s="128" t="s">
        <v>208</v>
      </c>
      <c r="AB18" s="128" t="s">
        <v>208</v>
      </c>
      <c r="AC18" s="128" t="s">
        <v>208</v>
      </c>
      <c r="AD18" s="128" t="s">
        <v>208</v>
      </c>
      <c r="AE18" s="128" t="s">
        <v>208</v>
      </c>
      <c r="AF18" s="128" t="s">
        <v>208</v>
      </c>
      <c r="AG18" s="128" t="s">
        <v>208</v>
      </c>
      <c r="AH18" s="128" t="s">
        <v>208</v>
      </c>
    </row>
    <row r="19" spans="1:34">
      <c r="A19" s="1" t="s">
        <v>248</v>
      </c>
      <c r="B19" s="128" t="s">
        <v>208</v>
      </c>
      <c r="C19" s="128">
        <v>5995</v>
      </c>
      <c r="D19" s="128">
        <v>5995</v>
      </c>
      <c r="E19" s="128" t="s">
        <v>208</v>
      </c>
      <c r="F19" s="128">
        <v>0</v>
      </c>
      <c r="G19" s="128">
        <v>0</v>
      </c>
      <c r="H19" s="128">
        <v>5995</v>
      </c>
      <c r="I19" s="128">
        <v>0</v>
      </c>
      <c r="J19" s="128">
        <v>2165</v>
      </c>
      <c r="K19" s="128">
        <v>2700</v>
      </c>
      <c r="L19" s="128">
        <v>2700</v>
      </c>
      <c r="M19" s="128">
        <v>9995</v>
      </c>
      <c r="N19" s="128">
        <v>34000</v>
      </c>
      <c r="O19" s="128">
        <v>2165</v>
      </c>
      <c r="P19" s="128">
        <v>2700</v>
      </c>
      <c r="Q19" s="128">
        <v>20000</v>
      </c>
      <c r="R19" s="128">
        <v>20000</v>
      </c>
      <c r="S19" s="128">
        <v>0</v>
      </c>
      <c r="T19" s="114">
        <v>34000</v>
      </c>
      <c r="U19" s="114">
        <v>34000</v>
      </c>
      <c r="V19" s="128">
        <v>2700</v>
      </c>
      <c r="W19" s="128">
        <v>0</v>
      </c>
      <c r="X19" s="128">
        <v>0</v>
      </c>
      <c r="Y19" s="128">
        <v>0</v>
      </c>
      <c r="Z19" s="128">
        <v>0</v>
      </c>
      <c r="AA19" s="128">
        <v>0</v>
      </c>
      <c r="AB19" s="128">
        <v>0</v>
      </c>
      <c r="AC19" s="128">
        <v>0</v>
      </c>
      <c r="AD19" s="128">
        <v>0</v>
      </c>
      <c r="AE19" s="114">
        <v>34000</v>
      </c>
      <c r="AF19" s="114">
        <v>34000</v>
      </c>
      <c r="AG19" s="128" t="s">
        <v>208</v>
      </c>
      <c r="AH19" s="128" t="s">
        <v>208</v>
      </c>
    </row>
    <row r="20" spans="1:34">
      <c r="A20" s="27" t="s">
        <v>133</v>
      </c>
      <c r="B20" s="128" t="s">
        <v>208</v>
      </c>
      <c r="C20" s="128" t="s">
        <v>208</v>
      </c>
      <c r="D20" s="128" t="s">
        <v>208</v>
      </c>
      <c r="E20" s="128" t="s">
        <v>208</v>
      </c>
      <c r="F20" s="128" t="s">
        <v>208</v>
      </c>
      <c r="G20" s="128" t="s">
        <v>208</v>
      </c>
      <c r="H20" s="128" t="s">
        <v>208</v>
      </c>
      <c r="I20" s="128" t="s">
        <v>208</v>
      </c>
      <c r="J20" s="128" t="s">
        <v>208</v>
      </c>
      <c r="K20" s="128" t="s">
        <v>208</v>
      </c>
      <c r="L20" s="128" t="s">
        <v>208</v>
      </c>
      <c r="M20" s="128" t="s">
        <v>208</v>
      </c>
      <c r="N20" s="128" t="s">
        <v>208</v>
      </c>
      <c r="O20" s="128" t="s">
        <v>208</v>
      </c>
      <c r="P20" s="128" t="s">
        <v>208</v>
      </c>
      <c r="Q20" s="128" t="s">
        <v>208</v>
      </c>
      <c r="R20" s="128" t="s">
        <v>208</v>
      </c>
      <c r="S20" s="128" t="s">
        <v>208</v>
      </c>
      <c r="T20" s="128" t="s">
        <v>208</v>
      </c>
      <c r="U20" s="128" t="s">
        <v>208</v>
      </c>
      <c r="V20" s="128" t="s">
        <v>208</v>
      </c>
      <c r="W20" s="128" t="s">
        <v>208</v>
      </c>
      <c r="X20" s="128" t="s">
        <v>208</v>
      </c>
      <c r="Y20" s="128" t="s">
        <v>208</v>
      </c>
      <c r="Z20" s="128" t="s">
        <v>208</v>
      </c>
      <c r="AA20" s="128" t="s">
        <v>208</v>
      </c>
      <c r="AB20" s="128" t="s">
        <v>208</v>
      </c>
      <c r="AC20" s="128" t="s">
        <v>208</v>
      </c>
      <c r="AD20" s="128" t="s">
        <v>208</v>
      </c>
      <c r="AE20" s="128" t="s">
        <v>208</v>
      </c>
      <c r="AF20" s="128" t="s">
        <v>208</v>
      </c>
      <c r="AG20" s="128" t="s">
        <v>208</v>
      </c>
      <c r="AH20" s="128" t="s">
        <v>208</v>
      </c>
    </row>
    <row r="21" spans="1:34">
      <c r="A21" s="27" t="s">
        <v>249</v>
      </c>
      <c r="B21" s="128" t="s">
        <v>208</v>
      </c>
      <c r="C21" s="128">
        <v>4995</v>
      </c>
      <c r="D21" s="128">
        <v>4995</v>
      </c>
      <c r="E21" s="128">
        <v>4995</v>
      </c>
      <c r="F21" s="128">
        <v>0</v>
      </c>
      <c r="G21" s="128">
        <v>0</v>
      </c>
      <c r="H21" s="128">
        <v>11800</v>
      </c>
      <c r="I21" s="128">
        <v>0</v>
      </c>
      <c r="J21" s="128">
        <v>9440</v>
      </c>
      <c r="K21" s="128">
        <v>12400</v>
      </c>
      <c r="L21" s="128">
        <v>12400</v>
      </c>
      <c r="M21" s="128">
        <v>11800</v>
      </c>
      <c r="N21" s="128">
        <v>10000</v>
      </c>
      <c r="O21" s="128">
        <v>9440</v>
      </c>
      <c r="P21" s="128">
        <v>12400</v>
      </c>
      <c r="Q21" s="128">
        <v>26000</v>
      </c>
      <c r="R21" s="128">
        <v>26000</v>
      </c>
      <c r="S21" s="128">
        <v>0</v>
      </c>
      <c r="T21" s="114">
        <v>10000</v>
      </c>
      <c r="U21" s="114">
        <v>10000</v>
      </c>
      <c r="V21" s="128">
        <v>12400</v>
      </c>
      <c r="W21" s="128">
        <v>0</v>
      </c>
      <c r="X21" s="128">
        <v>0</v>
      </c>
      <c r="Y21" s="128">
        <v>0</v>
      </c>
      <c r="Z21" s="128">
        <v>0</v>
      </c>
      <c r="AA21" s="128">
        <v>0</v>
      </c>
      <c r="AB21" s="128">
        <v>0</v>
      </c>
      <c r="AC21" s="128">
        <v>0</v>
      </c>
      <c r="AD21" s="128">
        <v>0</v>
      </c>
      <c r="AE21" s="114">
        <v>10000</v>
      </c>
      <c r="AF21" s="114">
        <v>10000</v>
      </c>
      <c r="AG21" s="128" t="s">
        <v>208</v>
      </c>
      <c r="AH21" s="128" t="s">
        <v>208</v>
      </c>
    </row>
    <row r="22" spans="1:34">
      <c r="A22" s="95"/>
      <c r="B22" s="128">
        <v>0</v>
      </c>
      <c r="C22" s="128">
        <v>0</v>
      </c>
      <c r="D22" s="128">
        <v>0</v>
      </c>
      <c r="E22" s="128">
        <v>0</v>
      </c>
      <c r="F22" s="128">
        <v>0</v>
      </c>
      <c r="G22" s="128">
        <v>0</v>
      </c>
      <c r="H22" s="128">
        <v>0</v>
      </c>
      <c r="I22" s="128">
        <v>0</v>
      </c>
      <c r="J22" s="128">
        <v>0</v>
      </c>
      <c r="K22" s="128">
        <v>0</v>
      </c>
      <c r="L22" s="128">
        <v>0</v>
      </c>
      <c r="M22" s="128">
        <v>0</v>
      </c>
      <c r="N22" s="128">
        <v>0</v>
      </c>
      <c r="O22" s="128">
        <v>0</v>
      </c>
      <c r="P22" s="128">
        <v>0</v>
      </c>
      <c r="Q22" s="128">
        <v>0</v>
      </c>
      <c r="R22" s="128">
        <v>0</v>
      </c>
      <c r="S22" s="128">
        <v>0</v>
      </c>
      <c r="T22" s="128">
        <v>0</v>
      </c>
      <c r="U22" s="128">
        <v>0</v>
      </c>
      <c r="V22" s="128">
        <v>0</v>
      </c>
      <c r="W22" s="128">
        <v>0</v>
      </c>
      <c r="X22" s="128">
        <v>0</v>
      </c>
      <c r="Y22" s="128">
        <v>0</v>
      </c>
      <c r="Z22" s="128">
        <v>0</v>
      </c>
      <c r="AA22" s="128">
        <v>0</v>
      </c>
      <c r="AB22" s="128">
        <v>0</v>
      </c>
      <c r="AC22" s="128">
        <v>0</v>
      </c>
      <c r="AD22" s="128">
        <v>0</v>
      </c>
      <c r="AE22" s="128">
        <v>0</v>
      </c>
      <c r="AF22" s="128">
        <v>0</v>
      </c>
      <c r="AG22" s="128">
        <v>0</v>
      </c>
      <c r="AH22" s="128">
        <v>0</v>
      </c>
    </row>
    <row r="23" spans="1:34">
      <c r="A23" s="95"/>
      <c r="B23" s="128">
        <v>0</v>
      </c>
      <c r="C23" s="128">
        <v>0</v>
      </c>
      <c r="D23" s="128">
        <v>0</v>
      </c>
      <c r="E23" s="128">
        <v>0</v>
      </c>
      <c r="F23" s="128">
        <v>0</v>
      </c>
      <c r="G23" s="128">
        <v>0</v>
      </c>
      <c r="H23" s="128">
        <v>0</v>
      </c>
      <c r="I23" s="128">
        <v>0</v>
      </c>
      <c r="J23" s="128">
        <v>0</v>
      </c>
      <c r="K23" s="128">
        <v>0</v>
      </c>
      <c r="L23" s="128">
        <v>0</v>
      </c>
      <c r="M23" s="128">
        <v>0</v>
      </c>
      <c r="N23" s="128">
        <v>0</v>
      </c>
      <c r="O23" s="128">
        <v>0</v>
      </c>
      <c r="P23" s="128">
        <v>0</v>
      </c>
      <c r="Q23" s="128">
        <v>0</v>
      </c>
      <c r="R23" s="128">
        <v>0</v>
      </c>
      <c r="S23" s="128">
        <v>0</v>
      </c>
      <c r="T23" s="128">
        <v>0</v>
      </c>
      <c r="U23" s="128">
        <v>0</v>
      </c>
      <c r="V23" s="128">
        <v>0</v>
      </c>
      <c r="W23" s="128">
        <v>0</v>
      </c>
      <c r="X23" s="128">
        <v>0</v>
      </c>
      <c r="Y23" s="128">
        <v>0</v>
      </c>
      <c r="Z23" s="128">
        <v>0</v>
      </c>
      <c r="AA23" s="128">
        <v>0</v>
      </c>
      <c r="AB23" s="128">
        <v>0</v>
      </c>
      <c r="AC23" s="128">
        <v>0</v>
      </c>
      <c r="AD23" s="128">
        <v>0</v>
      </c>
      <c r="AE23" s="128">
        <v>0</v>
      </c>
      <c r="AF23" s="128">
        <v>0</v>
      </c>
      <c r="AG23" s="128">
        <v>0</v>
      </c>
      <c r="AH23" s="128">
        <v>0</v>
      </c>
    </row>
    <row r="24" spans="1:34" hidden="1">
      <c r="A24" s="5" t="s">
        <v>15</v>
      </c>
      <c r="B24" s="7">
        <v>0</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7">
        <v>0</v>
      </c>
      <c r="AA24" s="7">
        <v>0</v>
      </c>
      <c r="AB24" s="7">
        <v>0</v>
      </c>
      <c r="AC24" s="7">
        <v>0</v>
      </c>
      <c r="AD24" s="7">
        <v>0</v>
      </c>
      <c r="AE24" s="7">
        <v>0</v>
      </c>
      <c r="AF24" s="7">
        <v>0</v>
      </c>
      <c r="AG24" s="7">
        <v>0</v>
      </c>
      <c r="AH24" s="7">
        <v>0</v>
      </c>
    </row>
    <row r="25" spans="1:34" hidden="1">
      <c r="A25" s="5" t="s">
        <v>15</v>
      </c>
      <c r="B25" s="7">
        <v>0</v>
      </c>
      <c r="C25" s="7">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7">
        <v>0</v>
      </c>
      <c r="Y25" s="7">
        <v>0</v>
      </c>
      <c r="Z25" s="7">
        <v>0</v>
      </c>
      <c r="AA25" s="7">
        <v>0</v>
      </c>
      <c r="AB25" s="7">
        <v>0</v>
      </c>
      <c r="AC25" s="7">
        <v>0</v>
      </c>
      <c r="AD25" s="7">
        <v>0</v>
      </c>
      <c r="AE25" s="7">
        <v>0</v>
      </c>
      <c r="AF25" s="7">
        <v>0</v>
      </c>
      <c r="AG25" s="7">
        <v>0</v>
      </c>
      <c r="AH25" s="7">
        <v>0</v>
      </c>
    </row>
    <row r="26" spans="1:34" hidden="1">
      <c r="A26" s="5" t="s">
        <v>15</v>
      </c>
      <c r="B26" s="7">
        <v>0</v>
      </c>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7">
        <v>0</v>
      </c>
      <c r="AA26" s="7">
        <v>0</v>
      </c>
      <c r="AB26" s="7">
        <v>0</v>
      </c>
      <c r="AC26" s="7">
        <v>0</v>
      </c>
      <c r="AD26" s="7">
        <v>0</v>
      </c>
      <c r="AE26" s="7">
        <v>0</v>
      </c>
      <c r="AF26" s="7">
        <v>0</v>
      </c>
      <c r="AG26" s="7">
        <v>0</v>
      </c>
      <c r="AH26" s="7">
        <v>0</v>
      </c>
    </row>
    <row r="27" spans="1:34" hidden="1">
      <c r="A27" s="5" t="s">
        <v>15</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v>
      </c>
      <c r="AD27" s="7">
        <v>0</v>
      </c>
      <c r="AE27" s="7">
        <v>0</v>
      </c>
      <c r="AF27" s="7">
        <v>0</v>
      </c>
      <c r="AG27" s="7">
        <v>0</v>
      </c>
      <c r="AH27" s="7">
        <v>0</v>
      </c>
    </row>
    <row r="28" spans="1:34" hidden="1">
      <c r="A28" s="5" t="s">
        <v>15</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c r="AG28" s="7">
        <v>0</v>
      </c>
      <c r="AH28" s="7">
        <v>0</v>
      </c>
    </row>
    <row r="29" spans="1:34" hidden="1">
      <c r="A29" s="5" t="s">
        <v>15</v>
      </c>
      <c r="B29" s="7">
        <v>0</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7">
        <v>0</v>
      </c>
      <c r="Z29" s="7">
        <v>0</v>
      </c>
      <c r="AA29" s="7">
        <v>0</v>
      </c>
      <c r="AB29" s="7">
        <v>0</v>
      </c>
      <c r="AC29" s="7">
        <v>0</v>
      </c>
      <c r="AD29" s="7">
        <v>0</v>
      </c>
      <c r="AE29" s="7">
        <v>0</v>
      </c>
      <c r="AF29" s="7">
        <v>0</v>
      </c>
      <c r="AG29" s="7">
        <v>0</v>
      </c>
      <c r="AH29" s="7">
        <v>0</v>
      </c>
    </row>
    <row r="30" spans="1:34" hidden="1">
      <c r="A30" s="5" t="s">
        <v>15</v>
      </c>
      <c r="B30" s="7">
        <v>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7">
        <v>0</v>
      </c>
      <c r="AA30" s="7">
        <v>0</v>
      </c>
      <c r="AB30" s="7">
        <v>0</v>
      </c>
      <c r="AC30" s="7">
        <v>0</v>
      </c>
      <c r="AD30" s="7">
        <v>0</v>
      </c>
      <c r="AE30" s="7">
        <v>0</v>
      </c>
      <c r="AF30" s="7">
        <v>0</v>
      </c>
      <c r="AG30" s="7">
        <v>0</v>
      </c>
      <c r="AH30" s="7">
        <v>0</v>
      </c>
    </row>
    <row r="31" spans="1:34" hidden="1">
      <c r="A31" s="5" t="s">
        <v>15</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row>
    <row r="32" spans="1:34" hidden="1">
      <c r="A32" s="5" t="s">
        <v>15</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c r="AG32" s="7">
        <v>0</v>
      </c>
      <c r="AH32" s="7">
        <v>0</v>
      </c>
    </row>
    <row r="33" spans="1:34" hidden="1">
      <c r="A33" s="5" t="s">
        <v>15</v>
      </c>
      <c r="B33" s="7">
        <v>0</v>
      </c>
      <c r="C33" s="7">
        <v>0</v>
      </c>
      <c r="D33" s="7">
        <v>0</v>
      </c>
      <c r="E33" s="7">
        <v>0</v>
      </c>
      <c r="F33" s="7">
        <v>0</v>
      </c>
      <c r="G33" s="7">
        <v>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c r="AG33" s="7">
        <v>0</v>
      </c>
      <c r="AH33" s="7">
        <v>0</v>
      </c>
    </row>
    <row r="34" spans="1:34" hidden="1">
      <c r="A34" s="5" t="s">
        <v>15</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c r="AG34" s="7">
        <v>0</v>
      </c>
      <c r="AH34" s="7">
        <v>0</v>
      </c>
    </row>
    <row r="35" spans="1:34" hidden="1">
      <c r="A35" s="5" t="s">
        <v>15</v>
      </c>
      <c r="B35" s="7">
        <v>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7">
        <v>0</v>
      </c>
      <c r="AA35" s="7">
        <v>0</v>
      </c>
      <c r="AB35" s="7">
        <v>0</v>
      </c>
      <c r="AC35" s="7">
        <v>0</v>
      </c>
      <c r="AD35" s="7">
        <v>0</v>
      </c>
      <c r="AE35" s="7">
        <v>0</v>
      </c>
      <c r="AF35" s="7">
        <v>0</v>
      </c>
      <c r="AG35" s="7">
        <v>0</v>
      </c>
      <c r="AH35" s="7">
        <v>0</v>
      </c>
    </row>
    <row r="36" spans="1:34">
      <c r="A36" s="2" t="s">
        <v>16</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s="101" customFormat="1">
      <c r="A37" s="99" t="s">
        <v>17</v>
      </c>
      <c r="B37" s="100">
        <v>0</v>
      </c>
      <c r="C37" s="100" t="s">
        <v>207</v>
      </c>
      <c r="D37" s="100" t="s">
        <v>207</v>
      </c>
      <c r="E37" s="100" t="s">
        <v>207</v>
      </c>
      <c r="F37" s="100">
        <v>0</v>
      </c>
      <c r="G37" s="100">
        <v>0</v>
      </c>
      <c r="H37" s="100" t="s">
        <v>207</v>
      </c>
      <c r="I37" s="100">
        <v>0</v>
      </c>
      <c r="J37" s="100" t="s">
        <v>207</v>
      </c>
      <c r="K37" s="100" t="s">
        <v>207</v>
      </c>
      <c r="L37" s="100" t="s">
        <v>207</v>
      </c>
      <c r="M37" s="100" t="s">
        <v>207</v>
      </c>
      <c r="N37" s="100" t="s">
        <v>207</v>
      </c>
      <c r="O37" s="100" t="s">
        <v>207</v>
      </c>
      <c r="P37" s="100" t="s">
        <v>207</v>
      </c>
      <c r="Q37" s="100" t="s">
        <v>207</v>
      </c>
      <c r="R37" s="100" t="s">
        <v>207</v>
      </c>
      <c r="S37" s="100" t="s">
        <v>207</v>
      </c>
      <c r="T37" s="100" t="s">
        <v>207</v>
      </c>
      <c r="U37" s="100" t="s">
        <v>207</v>
      </c>
      <c r="V37" s="100" t="s">
        <v>207</v>
      </c>
      <c r="W37" s="100" t="s">
        <v>207</v>
      </c>
      <c r="X37" s="100" t="s">
        <v>207</v>
      </c>
      <c r="Y37" s="100" t="s">
        <v>207</v>
      </c>
      <c r="Z37" s="100" t="s">
        <v>207</v>
      </c>
      <c r="AA37" s="100" t="s">
        <v>207</v>
      </c>
      <c r="AB37" s="100" t="s">
        <v>207</v>
      </c>
      <c r="AC37" s="100" t="s">
        <v>207</v>
      </c>
      <c r="AD37" s="100" t="s">
        <v>207</v>
      </c>
      <c r="AE37" s="100" t="s">
        <v>207</v>
      </c>
      <c r="AF37" s="100" t="s">
        <v>207</v>
      </c>
      <c r="AG37" s="100" t="s">
        <v>207</v>
      </c>
      <c r="AH37" s="100" t="s">
        <v>207</v>
      </c>
    </row>
    <row r="38" spans="1:34" s="101" customFormat="1">
      <c r="A38" s="99" t="s">
        <v>18</v>
      </c>
      <c r="B38" s="100">
        <v>0</v>
      </c>
      <c r="C38" s="100" t="s">
        <v>207</v>
      </c>
      <c r="D38" s="100" t="s">
        <v>207</v>
      </c>
      <c r="E38" s="100" t="s">
        <v>207</v>
      </c>
      <c r="F38" s="100">
        <v>0</v>
      </c>
      <c r="G38" s="100">
        <v>0</v>
      </c>
      <c r="H38" s="100" t="s">
        <v>207</v>
      </c>
      <c r="I38" s="100">
        <v>0</v>
      </c>
      <c r="J38" s="100" t="s">
        <v>207</v>
      </c>
      <c r="K38" s="100" t="s">
        <v>207</v>
      </c>
      <c r="L38" s="100" t="s">
        <v>207</v>
      </c>
      <c r="M38" s="100" t="s">
        <v>207</v>
      </c>
      <c r="N38" s="100" t="s">
        <v>207</v>
      </c>
      <c r="O38" s="100" t="s">
        <v>207</v>
      </c>
      <c r="P38" s="100" t="s">
        <v>207</v>
      </c>
      <c r="Q38" s="100" t="s">
        <v>207</v>
      </c>
      <c r="R38" s="100" t="s">
        <v>207</v>
      </c>
      <c r="S38" s="100" t="s">
        <v>230</v>
      </c>
      <c r="T38" s="100" t="s">
        <v>230</v>
      </c>
      <c r="U38" s="100" t="s">
        <v>231</v>
      </c>
      <c r="V38" s="100" t="s">
        <v>207</v>
      </c>
      <c r="W38" s="100" t="s">
        <v>207</v>
      </c>
      <c r="X38" s="100" t="s">
        <v>207</v>
      </c>
      <c r="Y38" s="100" t="s">
        <v>207</v>
      </c>
      <c r="Z38" s="100" t="s">
        <v>207</v>
      </c>
      <c r="AA38" s="100" t="s">
        <v>207</v>
      </c>
      <c r="AB38" s="100" t="s">
        <v>207</v>
      </c>
      <c r="AC38" s="100" t="s">
        <v>207</v>
      </c>
      <c r="AD38" s="100" t="s">
        <v>207</v>
      </c>
      <c r="AE38" s="100" t="s">
        <v>207</v>
      </c>
      <c r="AF38" s="100" t="s">
        <v>207</v>
      </c>
      <c r="AG38" s="100" t="s">
        <v>207</v>
      </c>
      <c r="AH38" s="100" t="s">
        <v>207</v>
      </c>
    </row>
    <row r="39" spans="1:34" s="101" customFormat="1">
      <c r="A39" s="99" t="s">
        <v>19</v>
      </c>
      <c r="B39" s="100">
        <v>0</v>
      </c>
      <c r="C39" s="100" t="s">
        <v>207</v>
      </c>
      <c r="D39" s="100" t="s">
        <v>207</v>
      </c>
      <c r="E39" s="100" t="s">
        <v>207</v>
      </c>
      <c r="F39" s="100">
        <v>0</v>
      </c>
      <c r="G39" s="100">
        <v>0</v>
      </c>
      <c r="H39" s="100" t="s">
        <v>207</v>
      </c>
      <c r="I39" s="100">
        <v>0</v>
      </c>
      <c r="J39" s="100" t="s">
        <v>207</v>
      </c>
      <c r="K39" s="100" t="s">
        <v>207</v>
      </c>
      <c r="L39" s="100" t="s">
        <v>207</v>
      </c>
      <c r="M39" s="100" t="s">
        <v>207</v>
      </c>
      <c r="N39" s="100" t="s">
        <v>207</v>
      </c>
      <c r="O39" s="100" t="s">
        <v>207</v>
      </c>
      <c r="P39" s="100" t="s">
        <v>207</v>
      </c>
      <c r="Q39" s="100" t="s">
        <v>207</v>
      </c>
      <c r="R39" s="100" t="s">
        <v>207</v>
      </c>
      <c r="S39" s="100" t="s">
        <v>207</v>
      </c>
      <c r="T39" s="100" t="s">
        <v>207</v>
      </c>
      <c r="U39" s="100" t="s">
        <v>207</v>
      </c>
      <c r="V39" s="100" t="s">
        <v>207</v>
      </c>
      <c r="W39" s="100" t="s">
        <v>207</v>
      </c>
      <c r="X39" s="100" t="s">
        <v>207</v>
      </c>
      <c r="Y39" s="100" t="s">
        <v>207</v>
      </c>
      <c r="Z39" s="100" t="s">
        <v>207</v>
      </c>
      <c r="AA39" s="100" t="s">
        <v>207</v>
      </c>
      <c r="AB39" s="100" t="s">
        <v>207</v>
      </c>
      <c r="AC39" s="100" t="s">
        <v>207</v>
      </c>
      <c r="AD39" s="100" t="s">
        <v>207</v>
      </c>
      <c r="AE39" s="100" t="s">
        <v>207</v>
      </c>
      <c r="AF39" s="100" t="s">
        <v>207</v>
      </c>
      <c r="AG39" s="100" t="s">
        <v>207</v>
      </c>
      <c r="AH39" s="100" t="s">
        <v>207</v>
      </c>
    </row>
    <row r="40" spans="1:34" s="101" customFormat="1">
      <c r="A40" s="102" t="s">
        <v>134</v>
      </c>
      <c r="B40" s="100">
        <v>0</v>
      </c>
      <c r="C40" s="100" t="s">
        <v>207</v>
      </c>
      <c r="D40" s="100" t="s">
        <v>207</v>
      </c>
      <c r="E40" s="100" t="s">
        <v>207</v>
      </c>
      <c r="F40" s="100">
        <v>0</v>
      </c>
      <c r="G40" s="100">
        <v>0</v>
      </c>
      <c r="H40" s="100" t="s">
        <v>207</v>
      </c>
      <c r="I40" s="100">
        <v>0</v>
      </c>
      <c r="J40" s="100" t="s">
        <v>207</v>
      </c>
      <c r="K40" s="100" t="s">
        <v>207</v>
      </c>
      <c r="L40" s="100" t="s">
        <v>207</v>
      </c>
      <c r="M40" s="100" t="s">
        <v>207</v>
      </c>
      <c r="N40" s="100" t="s">
        <v>207</v>
      </c>
      <c r="O40" s="100" t="s">
        <v>207</v>
      </c>
      <c r="P40" s="100" t="s">
        <v>207</v>
      </c>
      <c r="Q40" s="100" t="s">
        <v>207</v>
      </c>
      <c r="R40" s="100" t="s">
        <v>207</v>
      </c>
      <c r="S40" s="100" t="s">
        <v>207</v>
      </c>
      <c r="T40" s="100" t="s">
        <v>207</v>
      </c>
      <c r="U40" s="100" t="s">
        <v>207</v>
      </c>
      <c r="V40" s="100" t="s">
        <v>207</v>
      </c>
      <c r="W40" s="100" t="s">
        <v>207</v>
      </c>
      <c r="X40" s="100" t="s">
        <v>207</v>
      </c>
      <c r="Y40" s="100" t="s">
        <v>207</v>
      </c>
      <c r="Z40" s="100" t="s">
        <v>207</v>
      </c>
      <c r="AA40" s="100" t="s">
        <v>207</v>
      </c>
      <c r="AB40" s="100" t="s">
        <v>207</v>
      </c>
      <c r="AC40" s="100" t="s">
        <v>207</v>
      </c>
      <c r="AD40" s="100" t="s">
        <v>207</v>
      </c>
      <c r="AE40" s="100" t="s">
        <v>207</v>
      </c>
      <c r="AF40" s="100" t="s">
        <v>207</v>
      </c>
      <c r="AG40" s="100" t="s">
        <v>207</v>
      </c>
      <c r="AH40" s="100" t="s">
        <v>207</v>
      </c>
    </row>
    <row r="41" spans="1:34" s="101" customFormat="1">
      <c r="A41" s="99" t="s">
        <v>20</v>
      </c>
      <c r="B41" s="100">
        <v>0</v>
      </c>
      <c r="C41" s="100" t="s">
        <v>207</v>
      </c>
      <c r="D41" s="100" t="s">
        <v>207</v>
      </c>
      <c r="E41" s="100" t="s">
        <v>207</v>
      </c>
      <c r="F41" s="100">
        <v>0</v>
      </c>
      <c r="G41" s="100">
        <v>0</v>
      </c>
      <c r="H41" s="100" t="s">
        <v>207</v>
      </c>
      <c r="I41" s="100">
        <v>0</v>
      </c>
      <c r="J41" s="100" t="s">
        <v>207</v>
      </c>
      <c r="K41" s="100" t="s">
        <v>207</v>
      </c>
      <c r="L41" s="100" t="s">
        <v>207</v>
      </c>
      <c r="M41" s="100" t="s">
        <v>207</v>
      </c>
      <c r="N41" s="100" t="s">
        <v>207</v>
      </c>
      <c r="O41" s="100" t="s">
        <v>207</v>
      </c>
      <c r="P41" s="100" t="s">
        <v>207</v>
      </c>
      <c r="Q41" s="100" t="s">
        <v>207</v>
      </c>
      <c r="R41" s="100" t="s">
        <v>207</v>
      </c>
      <c r="S41" s="100" t="s">
        <v>207</v>
      </c>
      <c r="T41" s="100" t="s">
        <v>207</v>
      </c>
      <c r="U41" s="100" t="s">
        <v>207</v>
      </c>
      <c r="V41" s="100" t="s">
        <v>207</v>
      </c>
      <c r="W41" s="100" t="s">
        <v>207</v>
      </c>
      <c r="X41" s="100" t="s">
        <v>207</v>
      </c>
      <c r="Y41" s="100" t="s">
        <v>207</v>
      </c>
      <c r="Z41" s="100" t="s">
        <v>207</v>
      </c>
      <c r="AA41" s="100" t="s">
        <v>207</v>
      </c>
      <c r="AB41" s="100" t="s">
        <v>207</v>
      </c>
      <c r="AC41" s="100" t="s">
        <v>207</v>
      </c>
      <c r="AD41" s="100" t="s">
        <v>207</v>
      </c>
      <c r="AE41" s="100" t="s">
        <v>207</v>
      </c>
      <c r="AF41" s="100" t="s">
        <v>207</v>
      </c>
      <c r="AG41" s="100" t="s">
        <v>207</v>
      </c>
      <c r="AH41" s="100" t="s">
        <v>207</v>
      </c>
    </row>
    <row r="42" spans="1:34">
      <c r="A42" s="2" t="s">
        <v>21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c r="A43" s="8" t="s">
        <v>22</v>
      </c>
      <c r="B43" s="7" t="s">
        <v>216</v>
      </c>
      <c r="C43" s="7" t="s">
        <v>216</v>
      </c>
      <c r="D43" s="7" t="s">
        <v>216</v>
      </c>
      <c r="E43" s="7" t="s">
        <v>216</v>
      </c>
      <c r="F43" s="7" t="s">
        <v>216</v>
      </c>
      <c r="G43" s="7" t="s">
        <v>216</v>
      </c>
      <c r="H43" s="7" t="s">
        <v>216</v>
      </c>
      <c r="I43" s="7" t="s">
        <v>216</v>
      </c>
      <c r="J43" s="7" t="s">
        <v>216</v>
      </c>
      <c r="K43" s="7" t="s">
        <v>216</v>
      </c>
      <c r="L43" s="7" t="s">
        <v>216</v>
      </c>
      <c r="M43" s="7" t="s">
        <v>216</v>
      </c>
      <c r="N43" s="7" t="s">
        <v>216</v>
      </c>
      <c r="O43" s="7" t="s">
        <v>216</v>
      </c>
      <c r="P43" s="7" t="s">
        <v>216</v>
      </c>
      <c r="Q43" s="7" t="s">
        <v>216</v>
      </c>
      <c r="R43" s="7" t="s">
        <v>216</v>
      </c>
      <c r="S43" s="7" t="s">
        <v>216</v>
      </c>
      <c r="T43" s="7" t="s">
        <v>216</v>
      </c>
      <c r="U43" s="7" t="s">
        <v>216</v>
      </c>
      <c r="V43" s="7" t="s">
        <v>216</v>
      </c>
      <c r="W43" s="7" t="s">
        <v>216</v>
      </c>
      <c r="X43" s="7" t="s">
        <v>216</v>
      </c>
      <c r="Y43" s="7" t="s">
        <v>216</v>
      </c>
      <c r="Z43" s="7" t="s">
        <v>216</v>
      </c>
      <c r="AA43" s="7" t="s">
        <v>216</v>
      </c>
      <c r="AB43" s="7" t="s">
        <v>216</v>
      </c>
      <c r="AC43" s="7" t="s">
        <v>216</v>
      </c>
      <c r="AD43" s="7" t="s">
        <v>216</v>
      </c>
      <c r="AE43" s="7" t="s">
        <v>216</v>
      </c>
      <c r="AF43" s="7" t="s">
        <v>216</v>
      </c>
      <c r="AG43" s="7" t="s">
        <v>216</v>
      </c>
      <c r="AH43" s="7" t="s">
        <v>216</v>
      </c>
    </row>
    <row r="44" spans="1:34">
      <c r="A44" s="8" t="s">
        <v>22</v>
      </c>
      <c r="B44" s="7">
        <v>0</v>
      </c>
      <c r="C44" s="7">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7">
        <v>0</v>
      </c>
      <c r="Z44" s="7">
        <v>0</v>
      </c>
      <c r="AA44" s="7">
        <v>0</v>
      </c>
      <c r="AB44" s="7">
        <v>0</v>
      </c>
      <c r="AC44" s="7">
        <v>0</v>
      </c>
      <c r="AD44" s="7">
        <v>0</v>
      </c>
      <c r="AE44" s="7">
        <v>0</v>
      </c>
      <c r="AF44" s="7">
        <v>0</v>
      </c>
      <c r="AG44" s="7">
        <v>0</v>
      </c>
      <c r="AH44" s="7">
        <v>0</v>
      </c>
    </row>
    <row r="45" spans="1:34">
      <c r="A45" s="8" t="s">
        <v>22</v>
      </c>
      <c r="B45" s="7">
        <v>0</v>
      </c>
      <c r="C45" s="7">
        <v>0</v>
      </c>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v>0</v>
      </c>
      <c r="AH45" s="7">
        <v>0</v>
      </c>
    </row>
    <row r="46" spans="1:34">
      <c r="A46" s="8" t="s">
        <v>22</v>
      </c>
      <c r="B46" s="7">
        <v>0</v>
      </c>
      <c r="C46" s="7">
        <v>0</v>
      </c>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c r="AG46" s="7">
        <v>0</v>
      </c>
      <c r="AH46" s="7">
        <v>0</v>
      </c>
    </row>
    <row r="47" spans="1:34">
      <c r="A47" s="8" t="s">
        <v>22</v>
      </c>
      <c r="B47" s="7">
        <v>0</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7">
        <v>0</v>
      </c>
      <c r="AA47" s="7">
        <v>0</v>
      </c>
      <c r="AB47" s="7">
        <v>0</v>
      </c>
      <c r="AC47" s="7">
        <v>0</v>
      </c>
      <c r="AD47" s="7">
        <v>0</v>
      </c>
      <c r="AE47" s="7">
        <v>0</v>
      </c>
      <c r="AF47" s="7">
        <v>0</v>
      </c>
      <c r="AG47" s="7">
        <v>0</v>
      </c>
      <c r="AH47" s="7">
        <v>0</v>
      </c>
    </row>
  </sheetData>
  <mergeCells count="1">
    <mergeCell ref="B1:AE1"/>
  </mergeCells>
  <printOptions horizontalCentered="1"/>
  <pageMargins left="0.25" right="0.25" top="0.55000000000000004" bottom="0.5" header="0" footer="0"/>
  <pageSetup scale="61" orientation="landscape" r:id="rId1"/>
  <headerFooter>
    <oddHeader>&amp;C&amp;"-,Bold"&amp;20MSRP/List Pricing Worksheet&amp;11
&amp;14Group C</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64"/>
  <sheetViews>
    <sheetView showGridLines="0" zoomScaleNormal="100" workbookViewId="0">
      <selection activeCell="M20" sqref="M20"/>
    </sheetView>
  </sheetViews>
  <sheetFormatPr defaultColWidth="8.77734375" defaultRowHeight="14.4"/>
  <cols>
    <col min="3" max="3" width="20.5546875" customWidth="1"/>
    <col min="4" max="4" width="15.44140625" customWidth="1"/>
    <col min="5" max="5" width="48.5546875" customWidth="1"/>
    <col min="6" max="6" width="11.21875" customWidth="1"/>
    <col min="7" max="7" width="9.5546875" customWidth="1"/>
    <col min="8" max="8" width="13.21875" customWidth="1"/>
    <col min="10" max="10" width="13.21875" customWidth="1"/>
    <col min="14" max="14" width="12" customWidth="1"/>
  </cols>
  <sheetData>
    <row r="1" spans="1:14">
      <c r="A1" s="402" t="s">
        <v>1790</v>
      </c>
    </row>
    <row r="2" spans="1:14" ht="23.4">
      <c r="A2" s="144"/>
      <c r="B2" s="144"/>
      <c r="C2" s="605" t="s">
        <v>252</v>
      </c>
      <c r="D2" s="606"/>
      <c r="E2" s="606"/>
      <c r="F2" s="606"/>
      <c r="G2" s="607"/>
      <c r="H2" s="606"/>
    </row>
    <row r="3" spans="1:14" ht="18">
      <c r="A3" s="335"/>
      <c r="B3" s="335"/>
      <c r="C3" s="608" t="s">
        <v>253</v>
      </c>
      <c r="D3" s="608"/>
      <c r="E3" s="608"/>
      <c r="F3" s="608"/>
      <c r="G3" s="608"/>
      <c r="H3" s="608"/>
      <c r="I3" s="101"/>
      <c r="J3" s="101"/>
      <c r="K3" s="336"/>
      <c r="L3" s="336"/>
      <c r="M3" s="336"/>
      <c r="N3" s="336"/>
    </row>
    <row r="4" spans="1:14" ht="15.6">
      <c r="A4" s="337"/>
      <c r="B4" s="337"/>
      <c r="C4" s="865" t="s">
        <v>1792</v>
      </c>
      <c r="D4" s="865"/>
      <c r="E4" s="865"/>
      <c r="F4" s="865"/>
      <c r="G4" s="865"/>
      <c r="H4" s="865"/>
      <c r="I4" s="338"/>
      <c r="J4" s="338"/>
      <c r="K4" s="866" t="s">
        <v>92</v>
      </c>
      <c r="L4" s="866"/>
      <c r="M4" s="866"/>
      <c r="N4" s="866"/>
    </row>
    <row r="5" spans="1:14" ht="62.4">
      <c r="A5" s="339" t="s">
        <v>254</v>
      </c>
      <c r="B5" s="339" t="s">
        <v>1793</v>
      </c>
      <c r="C5" s="340" t="s">
        <v>2079</v>
      </c>
      <c r="D5" s="340" t="s">
        <v>257</v>
      </c>
      <c r="E5" s="341" t="s">
        <v>258</v>
      </c>
      <c r="F5" s="340" t="s">
        <v>259</v>
      </c>
      <c r="G5" s="342" t="s">
        <v>260</v>
      </c>
      <c r="H5" s="343" t="s">
        <v>2081</v>
      </c>
      <c r="I5" s="343" t="s">
        <v>263</v>
      </c>
      <c r="J5" s="344" t="s">
        <v>89</v>
      </c>
      <c r="K5" s="343" t="s">
        <v>93</v>
      </c>
      <c r="L5" s="343" t="s">
        <v>264</v>
      </c>
      <c r="M5" s="343" t="s">
        <v>95</v>
      </c>
      <c r="N5" s="343" t="s">
        <v>97</v>
      </c>
    </row>
    <row r="6" spans="1:14" ht="15.6">
      <c r="A6" s="246" t="s">
        <v>265</v>
      </c>
      <c r="B6" s="375">
        <v>4</v>
      </c>
      <c r="C6" s="225" t="s">
        <v>1795</v>
      </c>
      <c r="D6" s="222" t="s">
        <v>1796</v>
      </c>
      <c r="E6" s="376" t="s">
        <v>1797</v>
      </c>
      <c r="F6" s="352">
        <v>17565</v>
      </c>
      <c r="G6" s="401">
        <v>2.5000000000000001E-2</v>
      </c>
      <c r="H6" s="351">
        <v>17125.875</v>
      </c>
      <c r="I6" s="154" t="s">
        <v>1798</v>
      </c>
      <c r="J6" s="224">
        <v>24</v>
      </c>
      <c r="K6" s="345"/>
      <c r="L6" s="345"/>
      <c r="M6" s="345"/>
      <c r="N6" s="41">
        <v>4.6260000000000003E-2</v>
      </c>
    </row>
    <row r="7" spans="1:14" ht="15.6">
      <c r="A7" s="246" t="s">
        <v>265</v>
      </c>
      <c r="B7" s="375">
        <v>4</v>
      </c>
      <c r="C7" s="225" t="s">
        <v>1799</v>
      </c>
      <c r="D7" s="222" t="s">
        <v>1800</v>
      </c>
      <c r="E7" s="376" t="s">
        <v>1801</v>
      </c>
      <c r="F7" s="352">
        <v>20335</v>
      </c>
      <c r="G7" s="401">
        <v>2.5000000000000001E-2</v>
      </c>
      <c r="H7" s="351">
        <v>19826.625</v>
      </c>
      <c r="I7" s="154" t="s">
        <v>1798</v>
      </c>
      <c r="J7" s="224">
        <v>36</v>
      </c>
      <c r="K7" s="41">
        <v>2.9170000000000001E-2</v>
      </c>
      <c r="L7" s="41">
        <v>3.1730000000000001E-2</v>
      </c>
      <c r="M7" s="41">
        <v>2.9170000000000001E-2</v>
      </c>
      <c r="N7" s="41">
        <v>3.209E-2</v>
      </c>
    </row>
    <row r="8" spans="1:14" ht="15.6">
      <c r="A8" s="246" t="s">
        <v>265</v>
      </c>
      <c r="B8" s="377">
        <v>6</v>
      </c>
      <c r="C8" s="225" t="s">
        <v>1802</v>
      </c>
      <c r="D8" s="222" t="s">
        <v>1803</v>
      </c>
      <c r="E8" s="376" t="s">
        <v>1804</v>
      </c>
      <c r="F8" s="352">
        <v>19415</v>
      </c>
      <c r="G8" s="401">
        <v>2.5000000000000001E-2</v>
      </c>
      <c r="H8" s="351">
        <v>18929.625</v>
      </c>
      <c r="I8" s="154" t="s">
        <v>1798</v>
      </c>
      <c r="J8" s="224">
        <v>48</v>
      </c>
      <c r="K8" s="384">
        <v>2.2749999999999999E-2</v>
      </c>
      <c r="L8" s="385">
        <v>2.46E-2</v>
      </c>
      <c r="M8" s="384">
        <v>2.2749999999999999E-2</v>
      </c>
      <c r="N8" s="345"/>
    </row>
    <row r="9" spans="1:14">
      <c r="A9" s="346" t="s">
        <v>265</v>
      </c>
      <c r="B9" s="346">
        <v>6</v>
      </c>
      <c r="C9" s="225" t="s">
        <v>1805</v>
      </c>
      <c r="D9" s="95" t="s">
        <v>1806</v>
      </c>
      <c r="E9" s="95" t="s">
        <v>1807</v>
      </c>
      <c r="F9" s="352">
        <v>22190</v>
      </c>
      <c r="G9" s="401">
        <v>2.5000000000000001E-2</v>
      </c>
      <c r="H9" s="352">
        <v>21635.25</v>
      </c>
      <c r="I9" s="261" t="s">
        <v>1798</v>
      </c>
      <c r="J9" s="224">
        <v>60</v>
      </c>
      <c r="K9" s="41">
        <v>1.89E-2</v>
      </c>
      <c r="L9" s="41">
        <v>2.0330000000000001E-2</v>
      </c>
      <c r="M9" s="41">
        <v>1.89E-2</v>
      </c>
      <c r="N9" s="345"/>
    </row>
    <row r="10" spans="1:14">
      <c r="A10" s="346" t="s">
        <v>265</v>
      </c>
      <c r="B10" s="346"/>
      <c r="C10" s="261"/>
      <c r="D10" s="95" t="s">
        <v>1808</v>
      </c>
      <c r="E10" s="95" t="s">
        <v>1809</v>
      </c>
      <c r="F10" s="352">
        <v>2198</v>
      </c>
      <c r="G10" s="401">
        <v>2.5000000000000001E-2</v>
      </c>
      <c r="H10" s="352">
        <v>2143.0500000000002</v>
      </c>
      <c r="I10" s="261" t="s">
        <v>1798</v>
      </c>
      <c r="J10" s="347"/>
      <c r="K10" s="348"/>
      <c r="L10" s="348"/>
      <c r="M10" s="348"/>
      <c r="N10" s="348"/>
    </row>
    <row r="11" spans="1:14">
      <c r="A11" s="346" t="s">
        <v>265</v>
      </c>
      <c r="B11" s="346"/>
      <c r="C11" s="261"/>
      <c r="D11" s="95" t="s">
        <v>1810</v>
      </c>
      <c r="E11" s="95" t="s">
        <v>1811</v>
      </c>
      <c r="F11" s="352">
        <v>362</v>
      </c>
      <c r="G11" s="401">
        <v>2.5000000000000001E-2</v>
      </c>
      <c r="H11" s="352">
        <v>352.95</v>
      </c>
      <c r="I11" s="261" t="s">
        <v>1798</v>
      </c>
      <c r="J11" s="349"/>
      <c r="K11" s="350"/>
      <c r="L11" s="350"/>
      <c r="M11" s="350"/>
      <c r="N11" s="350"/>
    </row>
    <row r="12" spans="1:14">
      <c r="A12" s="346" t="s">
        <v>265</v>
      </c>
      <c r="B12" s="346"/>
      <c r="C12" s="261"/>
      <c r="D12" s="95" t="s">
        <v>1812</v>
      </c>
      <c r="E12" s="95" t="s">
        <v>1813</v>
      </c>
      <c r="F12" s="352">
        <v>918</v>
      </c>
      <c r="G12" s="401">
        <v>2.5000000000000001E-2</v>
      </c>
      <c r="H12" s="352">
        <v>895.05</v>
      </c>
      <c r="I12" s="261" t="s">
        <v>1798</v>
      </c>
    </row>
    <row r="13" spans="1:14">
      <c r="A13" s="346" t="s">
        <v>265</v>
      </c>
      <c r="B13" s="346"/>
      <c r="C13" s="261"/>
      <c r="D13" s="95" t="s">
        <v>1814</v>
      </c>
      <c r="E13" s="95" t="s">
        <v>1815</v>
      </c>
      <c r="F13" s="352">
        <v>686</v>
      </c>
      <c r="G13" s="401">
        <v>2.5000000000000001E-2</v>
      </c>
      <c r="H13" s="352">
        <v>668.85</v>
      </c>
      <c r="I13" s="261" t="s">
        <v>1798</v>
      </c>
    </row>
    <row r="14" spans="1:14">
      <c r="A14" s="346" t="s">
        <v>265</v>
      </c>
      <c r="B14" s="346"/>
      <c r="C14" s="261"/>
      <c r="D14" s="95" t="s">
        <v>1816</v>
      </c>
      <c r="E14" s="95" t="s">
        <v>1817</v>
      </c>
      <c r="F14" s="352">
        <v>273.24</v>
      </c>
      <c r="G14" s="401">
        <v>2.5000000000000001E-2</v>
      </c>
      <c r="H14" s="352">
        <v>266.40899999999999</v>
      </c>
      <c r="I14" s="261" t="s">
        <v>1798</v>
      </c>
    </row>
    <row r="15" spans="1:14" s="101" customFormat="1">
      <c r="A15" s="246" t="s">
        <v>265</v>
      </c>
      <c r="B15" s="246"/>
      <c r="C15" s="154" t="s">
        <v>1818</v>
      </c>
      <c r="D15" s="226" t="s">
        <v>1819</v>
      </c>
      <c r="E15" s="226" t="s">
        <v>1820</v>
      </c>
      <c r="F15" s="352">
        <v>34435</v>
      </c>
      <c r="G15" s="401">
        <v>2.5000000000000001E-2</v>
      </c>
      <c r="H15" s="351">
        <v>33574.125</v>
      </c>
      <c r="I15" s="154" t="s">
        <v>1798</v>
      </c>
    </row>
    <row r="16" spans="1:14" s="101" customFormat="1">
      <c r="A16" s="246" t="s">
        <v>265</v>
      </c>
      <c r="B16" s="246">
        <v>10</v>
      </c>
      <c r="C16" s="225" t="s">
        <v>1821</v>
      </c>
      <c r="D16" s="226" t="s">
        <v>1822</v>
      </c>
      <c r="E16" s="226" t="s">
        <v>1823</v>
      </c>
      <c r="F16" s="352">
        <v>28025</v>
      </c>
      <c r="G16" s="401">
        <v>2.5000000000000001E-2</v>
      </c>
      <c r="H16" s="351">
        <v>27324.375</v>
      </c>
      <c r="I16" s="154" t="s">
        <v>1798</v>
      </c>
    </row>
    <row r="17" spans="1:9" s="101" customFormat="1">
      <c r="A17" s="246" t="s">
        <v>265</v>
      </c>
      <c r="B17" s="246">
        <v>10</v>
      </c>
      <c r="C17" s="225" t="s">
        <v>1824</v>
      </c>
      <c r="D17" s="226" t="s">
        <v>1825</v>
      </c>
      <c r="E17" s="226" t="s">
        <v>1826</v>
      </c>
      <c r="F17" s="352">
        <v>32355</v>
      </c>
      <c r="G17" s="401">
        <v>2.5000000000000001E-2</v>
      </c>
      <c r="H17" s="351">
        <v>31546.125</v>
      </c>
      <c r="I17" s="154" t="s">
        <v>1798</v>
      </c>
    </row>
    <row r="18" spans="1:9" s="101" customFormat="1">
      <c r="A18" s="246" t="s">
        <v>265</v>
      </c>
      <c r="B18" s="246"/>
      <c r="C18" s="225" t="s">
        <v>1827</v>
      </c>
      <c r="D18" s="226" t="s">
        <v>1828</v>
      </c>
      <c r="E18" s="226" t="s">
        <v>1829</v>
      </c>
      <c r="F18" s="352">
        <v>1183</v>
      </c>
      <c r="G18" s="401">
        <v>2.5000000000000001E-2</v>
      </c>
      <c r="H18" s="351">
        <v>1153.425</v>
      </c>
      <c r="I18" s="154" t="s">
        <v>1798</v>
      </c>
    </row>
    <row r="19" spans="1:9">
      <c r="A19" s="346" t="s">
        <v>265</v>
      </c>
      <c r="B19" s="346"/>
      <c r="C19" s="244"/>
      <c r="D19" s="95" t="s">
        <v>1830</v>
      </c>
      <c r="E19" s="95" t="s">
        <v>1831</v>
      </c>
      <c r="F19" s="352">
        <v>2198</v>
      </c>
      <c r="G19" s="401">
        <v>2.5000000000000001E-2</v>
      </c>
      <c r="H19" s="352">
        <v>2143.0500000000002</v>
      </c>
      <c r="I19" s="261" t="s">
        <v>1798</v>
      </c>
    </row>
    <row r="20" spans="1:9">
      <c r="A20" s="346" t="s">
        <v>265</v>
      </c>
      <c r="B20" s="346"/>
      <c r="C20" s="244"/>
      <c r="D20" s="95" t="s">
        <v>1832</v>
      </c>
      <c r="E20" s="95" t="s">
        <v>1833</v>
      </c>
      <c r="F20" s="352">
        <v>322.92</v>
      </c>
      <c r="G20" s="401">
        <v>2.5000000000000001E-2</v>
      </c>
      <c r="H20" s="352">
        <v>314.84700000000004</v>
      </c>
      <c r="I20" s="261" t="s">
        <v>1798</v>
      </c>
    </row>
    <row r="21" spans="1:9">
      <c r="A21" s="346" t="s">
        <v>265</v>
      </c>
      <c r="B21" s="346"/>
      <c r="C21" s="244"/>
      <c r="D21" s="95" t="s">
        <v>1834</v>
      </c>
      <c r="E21" s="95" t="s">
        <v>1815</v>
      </c>
      <c r="F21" s="352">
        <v>686</v>
      </c>
      <c r="G21" s="401">
        <v>2.5000000000000001E-2</v>
      </c>
      <c r="H21" s="352">
        <v>668.85</v>
      </c>
      <c r="I21" s="261" t="s">
        <v>1798</v>
      </c>
    </row>
    <row r="22" spans="1:9">
      <c r="A22" s="346" t="s">
        <v>265</v>
      </c>
      <c r="B22" s="346"/>
      <c r="C22" s="244"/>
      <c r="D22" s="95" t="s">
        <v>1810</v>
      </c>
      <c r="E22" s="95" t="s">
        <v>1811</v>
      </c>
      <c r="F22" s="352">
        <v>362</v>
      </c>
      <c r="G22" s="401">
        <v>2.5000000000000001E-2</v>
      </c>
      <c r="H22" s="352">
        <v>352.95</v>
      </c>
      <c r="I22" s="261" t="s">
        <v>1798</v>
      </c>
    </row>
    <row r="23" spans="1:9">
      <c r="A23" s="346" t="s">
        <v>265</v>
      </c>
      <c r="B23" s="346"/>
      <c r="C23" s="244"/>
      <c r="D23" s="95" t="s">
        <v>1835</v>
      </c>
      <c r="E23" s="95" t="s">
        <v>1836</v>
      </c>
      <c r="F23" s="352">
        <v>34435</v>
      </c>
      <c r="G23" s="401">
        <v>2.5000000000000001E-2</v>
      </c>
      <c r="H23" s="352">
        <v>33574.125</v>
      </c>
      <c r="I23" s="261" t="s">
        <v>1798</v>
      </c>
    </row>
    <row r="24" spans="1:9">
      <c r="A24" s="346" t="s">
        <v>265</v>
      </c>
      <c r="B24" s="346">
        <v>14</v>
      </c>
      <c r="C24" s="244" t="s">
        <v>1837</v>
      </c>
      <c r="D24" s="95" t="s">
        <v>1838</v>
      </c>
      <c r="E24" s="95" t="s">
        <v>1839</v>
      </c>
      <c r="F24" s="352">
        <v>33510</v>
      </c>
      <c r="G24" s="401">
        <v>2.5000000000000001E-2</v>
      </c>
      <c r="H24" s="352">
        <v>32672.25</v>
      </c>
      <c r="I24" s="261" t="s">
        <v>1798</v>
      </c>
    </row>
    <row r="25" spans="1:9">
      <c r="A25" s="346" t="s">
        <v>265</v>
      </c>
      <c r="B25" s="346">
        <v>14</v>
      </c>
      <c r="C25" s="244" t="s">
        <v>1840</v>
      </c>
      <c r="D25" s="95" t="s">
        <v>1841</v>
      </c>
      <c r="E25" s="95" t="s">
        <v>1842</v>
      </c>
      <c r="F25" s="352">
        <v>38135</v>
      </c>
      <c r="G25" s="401">
        <v>2.5000000000000001E-2</v>
      </c>
      <c r="H25" s="352">
        <v>37181.625</v>
      </c>
      <c r="I25" s="261" t="s">
        <v>1798</v>
      </c>
    </row>
    <row r="26" spans="1:9">
      <c r="A26" s="346" t="s">
        <v>265</v>
      </c>
      <c r="B26" s="346">
        <v>14</v>
      </c>
      <c r="C26" s="244" t="s">
        <v>1843</v>
      </c>
      <c r="D26" s="95" t="s">
        <v>1844</v>
      </c>
      <c r="E26" s="95" t="s">
        <v>1845</v>
      </c>
      <c r="F26" s="352">
        <v>47380</v>
      </c>
      <c r="G26" s="401">
        <v>2.5000000000000001E-2</v>
      </c>
      <c r="H26" s="352">
        <v>46195.5</v>
      </c>
      <c r="I26" s="261" t="s">
        <v>1798</v>
      </c>
    </row>
    <row r="27" spans="1:9">
      <c r="A27" s="346" t="s">
        <v>265</v>
      </c>
      <c r="B27" s="346"/>
      <c r="C27" s="154" t="s">
        <v>1846</v>
      </c>
      <c r="D27" s="95" t="s">
        <v>1847</v>
      </c>
      <c r="E27" s="95" t="s">
        <v>1848</v>
      </c>
      <c r="F27" s="352">
        <v>2014</v>
      </c>
      <c r="G27" s="401">
        <v>2.5000000000000001E-2</v>
      </c>
      <c r="H27" s="352">
        <v>1963.65</v>
      </c>
      <c r="I27" s="261" t="s">
        <v>1798</v>
      </c>
    </row>
    <row r="28" spans="1:9">
      <c r="A28" s="346" t="s">
        <v>265</v>
      </c>
      <c r="B28" s="346"/>
      <c r="C28" s="261"/>
      <c r="D28" s="95" t="s">
        <v>1849</v>
      </c>
      <c r="E28" s="95" t="s">
        <v>1850</v>
      </c>
      <c r="F28" s="352">
        <v>606.96</v>
      </c>
      <c r="G28" s="401">
        <v>2.5000000000000001E-2</v>
      </c>
      <c r="H28" s="352">
        <v>591.78600000000006</v>
      </c>
      <c r="I28" s="261" t="s">
        <v>1798</v>
      </c>
    </row>
    <row r="29" spans="1:9">
      <c r="A29" s="346" t="s">
        <v>265</v>
      </c>
      <c r="B29" s="346"/>
      <c r="C29" s="261"/>
      <c r="D29" s="95" t="s">
        <v>1830</v>
      </c>
      <c r="E29" s="95" t="s">
        <v>1831</v>
      </c>
      <c r="F29" s="352">
        <v>2198</v>
      </c>
      <c r="G29" s="401">
        <v>2.5000000000000001E-2</v>
      </c>
      <c r="H29" s="352">
        <v>2143.0500000000002</v>
      </c>
      <c r="I29" s="261" t="s">
        <v>1798</v>
      </c>
    </row>
    <row r="30" spans="1:9">
      <c r="A30" s="346" t="s">
        <v>265</v>
      </c>
      <c r="B30" s="346"/>
      <c r="C30" s="261"/>
      <c r="D30" s="95" t="s">
        <v>1834</v>
      </c>
      <c r="E30" s="95" t="s">
        <v>1815</v>
      </c>
      <c r="F30" s="352">
        <v>686</v>
      </c>
      <c r="G30" s="401">
        <v>2.5000000000000001E-2</v>
      </c>
      <c r="H30" s="352">
        <v>668.85</v>
      </c>
      <c r="I30" s="261" t="s">
        <v>1798</v>
      </c>
    </row>
    <row r="31" spans="1:9">
      <c r="A31" s="346" t="s">
        <v>265</v>
      </c>
      <c r="B31" s="346"/>
      <c r="C31" s="261"/>
      <c r="D31" s="95" t="s">
        <v>1810</v>
      </c>
      <c r="E31" s="95" t="s">
        <v>1811</v>
      </c>
      <c r="F31" s="352">
        <v>362</v>
      </c>
      <c r="G31" s="401">
        <v>2.5000000000000001E-2</v>
      </c>
      <c r="H31" s="352">
        <v>352.95</v>
      </c>
      <c r="I31" s="261" t="s">
        <v>1798</v>
      </c>
    </row>
    <row r="32" spans="1:9">
      <c r="A32" s="346" t="s">
        <v>265</v>
      </c>
      <c r="B32" s="346"/>
      <c r="C32" s="261"/>
      <c r="D32" s="95" t="s">
        <v>1819</v>
      </c>
      <c r="E32" s="95" t="s">
        <v>1820</v>
      </c>
      <c r="F32" s="352">
        <v>34435</v>
      </c>
      <c r="G32" s="401">
        <v>2.5000000000000001E-2</v>
      </c>
      <c r="H32" s="352">
        <v>33574.125</v>
      </c>
      <c r="I32" s="261" t="s">
        <v>1798</v>
      </c>
    </row>
    <row r="33" spans="1:9">
      <c r="A33" s="353" t="s">
        <v>47</v>
      </c>
      <c r="B33" s="353">
        <v>16</v>
      </c>
      <c r="C33" s="354" t="s">
        <v>1851</v>
      </c>
      <c r="D33" s="355" t="s">
        <v>1852</v>
      </c>
      <c r="E33" s="356" t="s">
        <v>1853</v>
      </c>
      <c r="F33" s="351">
        <v>50495</v>
      </c>
      <c r="G33" s="401">
        <v>2.5000000000000001E-2</v>
      </c>
      <c r="H33" s="378">
        <v>49232.625</v>
      </c>
      <c r="I33" s="357" t="s">
        <v>1798</v>
      </c>
    </row>
    <row r="34" spans="1:9">
      <c r="A34" s="346" t="s">
        <v>47</v>
      </c>
      <c r="B34" s="346">
        <v>16</v>
      </c>
      <c r="C34" s="244" t="s">
        <v>1854</v>
      </c>
      <c r="D34" s="95" t="s">
        <v>1855</v>
      </c>
      <c r="E34" s="95" t="s">
        <v>1856</v>
      </c>
      <c r="F34" s="352">
        <v>54025</v>
      </c>
      <c r="G34" s="401">
        <v>2.5000000000000001E-2</v>
      </c>
      <c r="H34" s="352">
        <v>52674.375</v>
      </c>
      <c r="I34" s="358" t="s">
        <v>1798</v>
      </c>
    </row>
    <row r="35" spans="1:9">
      <c r="A35" s="346" t="s">
        <v>47</v>
      </c>
      <c r="B35" s="346">
        <v>16</v>
      </c>
      <c r="C35" s="244" t="s">
        <v>1857</v>
      </c>
      <c r="D35" s="95" t="s">
        <v>1858</v>
      </c>
      <c r="E35" s="226" t="s">
        <v>1859</v>
      </c>
      <c r="F35" s="351">
        <v>63445</v>
      </c>
      <c r="G35" s="401">
        <v>2.5000000000000001E-2</v>
      </c>
      <c r="H35" s="351">
        <v>61858.875</v>
      </c>
      <c r="I35" s="154" t="s">
        <v>1798</v>
      </c>
    </row>
    <row r="36" spans="1:9">
      <c r="A36" s="346" t="s">
        <v>47</v>
      </c>
      <c r="B36" s="346"/>
      <c r="C36" s="261"/>
      <c r="D36" s="95" t="s">
        <v>1860</v>
      </c>
      <c r="E36" s="226" t="s">
        <v>1861</v>
      </c>
      <c r="F36" s="351">
        <v>885</v>
      </c>
      <c r="G36" s="401">
        <v>2.5000000000000001E-2</v>
      </c>
      <c r="H36" s="351">
        <v>862.875</v>
      </c>
      <c r="I36" s="154" t="s">
        <v>1798</v>
      </c>
    </row>
    <row r="37" spans="1:9">
      <c r="A37" s="346" t="s">
        <v>47</v>
      </c>
      <c r="B37" s="346"/>
      <c r="C37" s="261"/>
      <c r="D37" s="95" t="s">
        <v>1862</v>
      </c>
      <c r="E37" s="226" t="s">
        <v>1863</v>
      </c>
      <c r="F37" s="351">
        <v>29800</v>
      </c>
      <c r="G37" s="401">
        <v>2.5000000000000001E-2</v>
      </c>
      <c r="H37" s="351">
        <v>29055</v>
      </c>
      <c r="I37" s="154" t="s">
        <v>1798</v>
      </c>
    </row>
    <row r="38" spans="1:9">
      <c r="A38" s="346" t="s">
        <v>47</v>
      </c>
      <c r="B38" s="346"/>
      <c r="C38" s="261"/>
      <c r="D38" s="95" t="s">
        <v>1864</v>
      </c>
      <c r="E38" s="226" t="s">
        <v>1865</v>
      </c>
      <c r="F38" s="351">
        <v>3995</v>
      </c>
      <c r="G38" s="401">
        <v>2.5000000000000001E-2</v>
      </c>
      <c r="H38" s="351">
        <v>3895.125</v>
      </c>
      <c r="I38" s="154" t="s">
        <v>1798</v>
      </c>
    </row>
    <row r="39" spans="1:9">
      <c r="A39" s="346" t="s">
        <v>47</v>
      </c>
      <c r="B39" s="346"/>
      <c r="C39" s="261"/>
      <c r="D39" s="95" t="s">
        <v>1866</v>
      </c>
      <c r="E39" s="226" t="s">
        <v>1867</v>
      </c>
      <c r="F39" s="351">
        <v>13995</v>
      </c>
      <c r="G39" s="401">
        <v>2.5000000000000001E-2</v>
      </c>
      <c r="H39" s="351">
        <v>13645.125</v>
      </c>
      <c r="I39" s="154" t="s">
        <v>1798</v>
      </c>
    </row>
    <row r="40" spans="1:9" s="363" customFormat="1" ht="43.2">
      <c r="A40" s="359"/>
      <c r="B40" s="359"/>
      <c r="C40" s="360"/>
      <c r="D40" s="361" t="s">
        <v>1868</v>
      </c>
      <c r="E40" s="362" t="s">
        <v>1869</v>
      </c>
      <c r="F40" s="379">
        <v>995</v>
      </c>
      <c r="G40" s="433">
        <v>2.5000000000000001E-2</v>
      </c>
      <c r="H40" s="364">
        <v>970.125</v>
      </c>
      <c r="I40" s="360" t="s">
        <v>1798</v>
      </c>
    </row>
    <row r="41" spans="1:9">
      <c r="A41" s="346" t="s">
        <v>47</v>
      </c>
      <c r="B41" s="346"/>
      <c r="C41" s="261"/>
      <c r="D41" s="95" t="s">
        <v>1870</v>
      </c>
      <c r="E41" s="95" t="s">
        <v>1871</v>
      </c>
      <c r="F41" s="352">
        <v>425</v>
      </c>
      <c r="G41" s="401">
        <v>2.5000000000000001E-2</v>
      </c>
      <c r="H41" s="352">
        <v>414.375</v>
      </c>
      <c r="I41" s="261" t="s">
        <v>1798</v>
      </c>
    </row>
    <row r="42" spans="1:9">
      <c r="A42" s="346" t="s">
        <v>47</v>
      </c>
      <c r="B42" s="346"/>
      <c r="C42" s="261"/>
      <c r="D42" s="95" t="s">
        <v>1872</v>
      </c>
      <c r="E42" s="95" t="s">
        <v>1873</v>
      </c>
      <c r="F42" s="352">
        <v>425</v>
      </c>
      <c r="G42" s="401">
        <v>2.5000000000000001E-2</v>
      </c>
      <c r="H42" s="352">
        <v>414.375</v>
      </c>
      <c r="I42" s="261" t="s">
        <v>1798</v>
      </c>
    </row>
    <row r="43" spans="1:9">
      <c r="A43" s="346" t="s">
        <v>47</v>
      </c>
      <c r="B43" s="346"/>
      <c r="C43" s="261"/>
      <c r="D43" s="95" t="s">
        <v>1874</v>
      </c>
      <c r="E43" s="95" t="s">
        <v>1875</v>
      </c>
      <c r="F43" s="352">
        <v>425</v>
      </c>
      <c r="G43" s="401">
        <v>2.5000000000000001E-2</v>
      </c>
      <c r="H43" s="352">
        <v>414.375</v>
      </c>
      <c r="I43" s="261" t="s">
        <v>1798</v>
      </c>
    </row>
    <row r="44" spans="1:9">
      <c r="A44" s="346" t="s">
        <v>47</v>
      </c>
      <c r="B44" s="346"/>
      <c r="C44" s="261"/>
      <c r="D44" s="95" t="s">
        <v>1876</v>
      </c>
      <c r="E44" s="95" t="s">
        <v>1877</v>
      </c>
      <c r="F44" s="352">
        <v>365</v>
      </c>
      <c r="G44" s="401">
        <v>2.5000000000000001E-2</v>
      </c>
      <c r="H44" s="352">
        <v>355.875</v>
      </c>
      <c r="I44" s="261" t="s">
        <v>1798</v>
      </c>
    </row>
    <row r="45" spans="1:9">
      <c r="A45" s="346" t="s">
        <v>47</v>
      </c>
      <c r="B45" s="346"/>
      <c r="C45" s="261"/>
      <c r="D45" s="95" t="s">
        <v>1878</v>
      </c>
      <c r="E45" s="95" t="s">
        <v>1879</v>
      </c>
      <c r="F45" s="352">
        <v>70</v>
      </c>
      <c r="G45" s="401">
        <v>2.5000000000000001E-2</v>
      </c>
      <c r="H45" s="352">
        <v>68.25</v>
      </c>
      <c r="I45" s="261" t="s">
        <v>1798</v>
      </c>
    </row>
    <row r="46" spans="1:9" s="101" customFormat="1">
      <c r="A46" s="246" t="s">
        <v>47</v>
      </c>
      <c r="B46" s="246">
        <v>6</v>
      </c>
      <c r="C46" s="225" t="s">
        <v>1880</v>
      </c>
      <c r="D46" s="226" t="s">
        <v>1868</v>
      </c>
      <c r="E46" s="226" t="s">
        <v>1881</v>
      </c>
      <c r="F46" s="351">
        <v>27995</v>
      </c>
      <c r="G46" s="401">
        <v>2.5000000000000001E-2</v>
      </c>
      <c r="H46" s="351">
        <v>27295.125</v>
      </c>
      <c r="I46" s="154" t="s">
        <v>1798</v>
      </c>
    </row>
    <row r="47" spans="1:9" s="101" customFormat="1">
      <c r="A47" s="246" t="s">
        <v>47</v>
      </c>
      <c r="B47" s="246">
        <v>6</v>
      </c>
      <c r="C47" s="225" t="s">
        <v>1882</v>
      </c>
      <c r="D47" s="226" t="s">
        <v>1868</v>
      </c>
      <c r="E47" s="226" t="s">
        <v>1883</v>
      </c>
      <c r="F47" s="351">
        <v>29995</v>
      </c>
      <c r="G47" s="401">
        <v>2.5000000000000001E-2</v>
      </c>
      <c r="H47" s="351">
        <v>29245.125</v>
      </c>
      <c r="I47" s="154" t="s">
        <v>1798</v>
      </c>
    </row>
    <row r="48" spans="1:9" s="101" customFormat="1">
      <c r="A48" s="246" t="s">
        <v>47</v>
      </c>
      <c r="B48" s="246">
        <v>8</v>
      </c>
      <c r="C48" s="225" t="s">
        <v>1884</v>
      </c>
      <c r="D48" s="226" t="s">
        <v>1868</v>
      </c>
      <c r="E48" s="226" t="s">
        <v>1885</v>
      </c>
      <c r="F48" s="351">
        <v>30995</v>
      </c>
      <c r="G48" s="401">
        <v>2.5000000000000001E-2</v>
      </c>
      <c r="H48" s="351">
        <v>30220.125</v>
      </c>
      <c r="I48" s="154" t="s">
        <v>1798</v>
      </c>
    </row>
    <row r="49" spans="1:9" s="101" customFormat="1">
      <c r="A49" s="246" t="s">
        <v>47</v>
      </c>
      <c r="B49" s="246">
        <v>8</v>
      </c>
      <c r="C49" s="225" t="s">
        <v>1886</v>
      </c>
      <c r="D49" s="226" t="s">
        <v>1868</v>
      </c>
      <c r="E49" s="226" t="s">
        <v>1887</v>
      </c>
      <c r="F49" s="351">
        <v>33995</v>
      </c>
      <c r="G49" s="401">
        <v>2.5000000000000001E-2</v>
      </c>
      <c r="H49" s="351">
        <v>33145.125</v>
      </c>
      <c r="I49" s="154" t="s">
        <v>1798</v>
      </c>
    </row>
    <row r="50" spans="1:9" s="101" customFormat="1">
      <c r="A50" s="246" t="s">
        <v>47</v>
      </c>
      <c r="B50" s="246">
        <v>8</v>
      </c>
      <c r="C50" s="225" t="s">
        <v>1888</v>
      </c>
      <c r="D50" s="226" t="s">
        <v>1868</v>
      </c>
      <c r="E50" s="226" t="s">
        <v>1889</v>
      </c>
      <c r="F50" s="351">
        <v>33995</v>
      </c>
      <c r="G50" s="401">
        <v>2.5000000000000001E-2</v>
      </c>
      <c r="H50" s="351">
        <v>33145.125</v>
      </c>
      <c r="I50" s="154" t="s">
        <v>1798</v>
      </c>
    </row>
    <row r="51" spans="1:9" s="101" customFormat="1">
      <c r="A51" s="246" t="s">
        <v>47</v>
      </c>
      <c r="B51" s="246">
        <v>8</v>
      </c>
      <c r="C51" s="225" t="s">
        <v>1890</v>
      </c>
      <c r="D51" s="226" t="s">
        <v>1868</v>
      </c>
      <c r="E51" s="226" t="s">
        <v>1891</v>
      </c>
      <c r="F51" s="351">
        <v>36995</v>
      </c>
      <c r="G51" s="401">
        <v>2.5000000000000001E-2</v>
      </c>
      <c r="H51" s="351">
        <v>36070.125</v>
      </c>
      <c r="I51" s="154" t="s">
        <v>1798</v>
      </c>
    </row>
    <row r="52" spans="1:9">
      <c r="A52" s="346" t="s">
        <v>47</v>
      </c>
      <c r="B52" s="346">
        <v>8</v>
      </c>
      <c r="C52" s="244" t="s">
        <v>1892</v>
      </c>
      <c r="D52" s="95" t="s">
        <v>1868</v>
      </c>
      <c r="E52" s="226" t="s">
        <v>1893</v>
      </c>
      <c r="F52" s="351">
        <v>45995</v>
      </c>
      <c r="G52" s="401">
        <v>2.5000000000000001E-2</v>
      </c>
      <c r="H52" s="351">
        <v>44845.125</v>
      </c>
      <c r="I52" s="154" t="s">
        <v>1798</v>
      </c>
    </row>
    <row r="53" spans="1:9">
      <c r="A53" s="346" t="s">
        <v>47</v>
      </c>
      <c r="B53" s="346">
        <v>12</v>
      </c>
      <c r="C53" s="244" t="s">
        <v>1894</v>
      </c>
      <c r="D53" s="95" t="s">
        <v>1868</v>
      </c>
      <c r="E53" s="226" t="s">
        <v>1895</v>
      </c>
      <c r="F53" s="351">
        <v>34995</v>
      </c>
      <c r="G53" s="401">
        <v>2.5000000000000001E-2</v>
      </c>
      <c r="H53" s="351">
        <v>34120.125</v>
      </c>
      <c r="I53" s="154" t="s">
        <v>1798</v>
      </c>
    </row>
    <row r="54" spans="1:9">
      <c r="A54" s="346" t="s">
        <v>47</v>
      </c>
      <c r="B54" s="346">
        <v>12</v>
      </c>
      <c r="C54" s="244" t="s">
        <v>1896</v>
      </c>
      <c r="D54" s="95" t="s">
        <v>1868</v>
      </c>
      <c r="E54" s="226" t="s">
        <v>1897</v>
      </c>
      <c r="F54" s="351">
        <v>37995</v>
      </c>
      <c r="G54" s="401">
        <v>2.5000000000000001E-2</v>
      </c>
      <c r="H54" s="351">
        <v>37045.125</v>
      </c>
      <c r="I54" s="154" t="s">
        <v>1798</v>
      </c>
    </row>
    <row r="55" spans="1:9">
      <c r="A55" s="346" t="s">
        <v>47</v>
      </c>
      <c r="B55" s="346">
        <v>12</v>
      </c>
      <c r="C55" s="244" t="s">
        <v>1898</v>
      </c>
      <c r="D55" s="95" t="s">
        <v>1868</v>
      </c>
      <c r="E55" s="226" t="s">
        <v>1899</v>
      </c>
      <c r="F55" s="351">
        <v>37995</v>
      </c>
      <c r="G55" s="401">
        <v>2.5000000000000001E-2</v>
      </c>
      <c r="H55" s="351">
        <v>37045.125</v>
      </c>
      <c r="I55" s="154" t="s">
        <v>1798</v>
      </c>
    </row>
    <row r="56" spans="1:9">
      <c r="A56" s="346" t="s">
        <v>47</v>
      </c>
      <c r="B56" s="346">
        <v>12</v>
      </c>
      <c r="C56" s="244" t="s">
        <v>1900</v>
      </c>
      <c r="D56" s="95" t="s">
        <v>1868</v>
      </c>
      <c r="E56" s="226" t="s">
        <v>1901</v>
      </c>
      <c r="F56" s="351">
        <v>40995</v>
      </c>
      <c r="G56" s="401">
        <v>2.5000000000000001E-2</v>
      </c>
      <c r="H56" s="351">
        <v>39970.125</v>
      </c>
      <c r="I56" s="154" t="s">
        <v>1798</v>
      </c>
    </row>
    <row r="57" spans="1:9">
      <c r="A57" s="346" t="s">
        <v>47</v>
      </c>
      <c r="B57" s="346">
        <v>12</v>
      </c>
      <c r="C57" s="244" t="s">
        <v>1902</v>
      </c>
      <c r="D57" s="95" t="s">
        <v>1868</v>
      </c>
      <c r="E57" s="226" t="s">
        <v>1903</v>
      </c>
      <c r="F57" s="351">
        <v>49995</v>
      </c>
      <c r="G57" s="401">
        <v>2.5000000000000001E-2</v>
      </c>
      <c r="H57" s="351">
        <v>48745.125</v>
      </c>
      <c r="I57" s="154" t="s">
        <v>1798</v>
      </c>
    </row>
    <row r="58" spans="1:9">
      <c r="A58" s="346" t="s">
        <v>47</v>
      </c>
      <c r="B58" s="346"/>
      <c r="C58" s="261"/>
      <c r="D58" s="95" t="s">
        <v>1904</v>
      </c>
      <c r="E58" s="226" t="s">
        <v>1905</v>
      </c>
      <c r="F58" s="351">
        <v>750</v>
      </c>
      <c r="G58" s="401">
        <v>2.5000000000000001E-2</v>
      </c>
      <c r="H58" s="351">
        <v>731.25</v>
      </c>
      <c r="I58" s="154" t="s">
        <v>1798</v>
      </c>
    </row>
    <row r="59" spans="1:9">
      <c r="A59" s="359"/>
      <c r="B59" s="359"/>
      <c r="C59" s="360"/>
      <c r="D59" s="95" t="s">
        <v>1904</v>
      </c>
      <c r="E59" s="362" t="s">
        <v>1906</v>
      </c>
      <c r="F59" s="379">
        <v>2500</v>
      </c>
      <c r="G59" s="401">
        <v>2.5000000000000001E-2</v>
      </c>
      <c r="H59" s="364">
        <v>2437.5</v>
      </c>
      <c r="I59" s="360" t="s">
        <v>1798</v>
      </c>
    </row>
    <row r="60" spans="1:9">
      <c r="A60" s="346" t="s">
        <v>47</v>
      </c>
      <c r="B60" s="346"/>
      <c r="C60" s="261"/>
      <c r="D60" s="95" t="s">
        <v>1904</v>
      </c>
      <c r="E60" s="95" t="s">
        <v>1907</v>
      </c>
      <c r="F60" s="352">
        <v>182.52</v>
      </c>
      <c r="G60" s="401">
        <v>2.5000000000000001E-2</v>
      </c>
      <c r="H60" s="352">
        <v>177.95700000000002</v>
      </c>
      <c r="I60" s="261" t="s">
        <v>1798</v>
      </c>
    </row>
    <row r="61" spans="1:9">
      <c r="A61" s="346" t="s">
        <v>47</v>
      </c>
      <c r="B61" s="346"/>
      <c r="C61" s="261"/>
      <c r="D61" s="95" t="s">
        <v>1904</v>
      </c>
      <c r="E61" s="95" t="s">
        <v>1908</v>
      </c>
      <c r="F61" s="352">
        <v>182.52</v>
      </c>
      <c r="G61" s="401">
        <v>2.5000000000000001E-2</v>
      </c>
      <c r="H61" s="352">
        <v>177.95700000000002</v>
      </c>
      <c r="I61" s="261" t="s">
        <v>1798</v>
      </c>
    </row>
    <row r="62" spans="1:9">
      <c r="A62" s="346" t="s">
        <v>47</v>
      </c>
      <c r="B62" s="346"/>
      <c r="C62" s="261"/>
      <c r="D62" s="95" t="s">
        <v>1904</v>
      </c>
      <c r="E62" s="95" t="s">
        <v>1909</v>
      </c>
      <c r="F62" s="352">
        <v>182.52</v>
      </c>
      <c r="G62" s="401">
        <v>2.5000000000000001E-2</v>
      </c>
      <c r="H62" s="352">
        <v>177.95700000000002</v>
      </c>
      <c r="I62" s="261" t="s">
        <v>1798</v>
      </c>
    </row>
    <row r="63" spans="1:9">
      <c r="A63" s="346" t="s">
        <v>47</v>
      </c>
      <c r="B63" s="346"/>
      <c r="C63" s="261"/>
      <c r="D63" s="95" t="s">
        <v>1904</v>
      </c>
      <c r="E63" s="95" t="s">
        <v>1910</v>
      </c>
      <c r="F63" s="352">
        <v>182.52</v>
      </c>
      <c r="G63" s="401">
        <v>2.5000000000000001E-2</v>
      </c>
      <c r="H63" s="352">
        <v>177.95700000000002</v>
      </c>
      <c r="I63" s="261" t="s">
        <v>1798</v>
      </c>
    </row>
    <row r="64" spans="1:9">
      <c r="A64" s="346" t="s">
        <v>47</v>
      </c>
      <c r="B64" s="346"/>
      <c r="C64" s="244" t="s">
        <v>1911</v>
      </c>
      <c r="D64" s="95" t="s">
        <v>1904</v>
      </c>
      <c r="E64" s="95" t="s">
        <v>1912</v>
      </c>
      <c r="F64" s="352">
        <v>79.81</v>
      </c>
      <c r="G64" s="401">
        <v>2.5000000000000001E-2</v>
      </c>
      <c r="H64" s="352">
        <v>77.814750000000004</v>
      </c>
      <c r="I64" s="261" t="s">
        <v>1798</v>
      </c>
    </row>
  </sheetData>
  <mergeCells count="4">
    <mergeCell ref="C3:H3"/>
    <mergeCell ref="C4:H4"/>
    <mergeCell ref="C2:H2"/>
    <mergeCell ref="K4:N4"/>
  </mergeCells>
  <conditionalFormatting sqref="E6:E8">
    <cfRule type="expression" dxfId="3" priority="1">
      <formula>OR(NOT(ISERR(SEARCH("|",E6,1))),NOT(ISERR(SEARCH("%",E6,1))),NOT(ISERR(SEARCH(",",E6,1))),NOT(ISERR(SEARCH("–",E6,1))),NOT(ISERR(SEARCH("'",E6,1))))</formula>
    </cfRule>
    <cfRule type="expression" dxfId="2" priority="2" stopIfTrue="1">
      <formula>LEN(E6)&gt;50</formula>
    </cfRule>
  </conditionalFormatting>
  <hyperlinks>
    <hyperlink ref="A1" location="'Table of Contents'!A1" display="Return to Table of Contents" xr:uid="{00000000-0004-0000-0C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43"/>
  <sheetViews>
    <sheetView showGridLines="0" topLeftCell="C1" workbookViewId="0"/>
  </sheetViews>
  <sheetFormatPr defaultColWidth="9.21875" defaultRowHeight="14.4"/>
  <cols>
    <col min="1" max="1" width="27.77734375" customWidth="1"/>
    <col min="2" max="2" width="48.5546875" bestFit="1" customWidth="1"/>
    <col min="3" max="3" width="17.5546875" customWidth="1"/>
    <col min="4" max="4" width="9.77734375" customWidth="1"/>
    <col min="5" max="5" width="10.21875" customWidth="1"/>
    <col min="6" max="6" width="10.21875" bestFit="1" customWidth="1"/>
    <col min="7" max="7" width="9.77734375" bestFit="1" customWidth="1"/>
    <col min="8" max="8" width="10.21875" bestFit="1" customWidth="1"/>
    <col min="9" max="9" width="9.77734375" bestFit="1" customWidth="1"/>
    <col min="10" max="10" width="10.21875" bestFit="1" customWidth="1"/>
    <col min="11" max="11" width="9.77734375" bestFit="1" customWidth="1"/>
    <col min="12" max="12" width="11.5546875" customWidth="1"/>
    <col min="13" max="15" width="11.77734375" bestFit="1" customWidth="1"/>
    <col min="16" max="16" width="11.21875" bestFit="1" customWidth="1"/>
    <col min="17" max="17" width="9.77734375" bestFit="1" customWidth="1"/>
    <col min="18" max="18" width="11.21875" bestFit="1" customWidth="1"/>
    <col min="19" max="19" width="9.77734375" bestFit="1" customWidth="1"/>
    <col min="20" max="20" width="11.21875" bestFit="1" customWidth="1"/>
    <col min="21" max="21" width="9.77734375" bestFit="1" customWidth="1"/>
  </cols>
  <sheetData>
    <row r="1" spans="1:21" s="144" customFormat="1">
      <c r="A1" s="402" t="s">
        <v>1790</v>
      </c>
    </row>
    <row r="2" spans="1:21" ht="21">
      <c r="A2" s="52" t="s">
        <v>0</v>
      </c>
      <c r="B2" s="853" t="str">
        <f>'[2]MSRP List Price'!B1:S1</f>
        <v>Xerox Corporation</v>
      </c>
      <c r="C2" s="853"/>
      <c r="D2" s="853"/>
      <c r="E2" s="853"/>
      <c r="F2" s="853"/>
      <c r="G2" s="853"/>
      <c r="H2" s="853"/>
      <c r="I2" s="853"/>
      <c r="J2" s="853"/>
      <c r="K2" s="853"/>
      <c r="L2" s="853"/>
      <c r="M2" s="853"/>
      <c r="N2" s="853"/>
      <c r="O2" s="853"/>
      <c r="P2" s="853"/>
      <c r="Q2" s="853"/>
      <c r="R2" s="853"/>
      <c r="S2" s="853"/>
    </row>
    <row r="3" spans="1:21" ht="25.8">
      <c r="A3" s="746" t="s">
        <v>1913</v>
      </c>
      <c r="B3" s="747"/>
      <c r="C3" s="747"/>
      <c r="D3" s="747"/>
      <c r="E3" s="747"/>
      <c r="F3" s="747"/>
      <c r="G3" s="747"/>
      <c r="H3" s="747"/>
      <c r="I3" s="747"/>
      <c r="J3" s="747"/>
      <c r="K3" s="747"/>
      <c r="L3" s="747"/>
      <c r="M3" s="747"/>
      <c r="N3" s="747"/>
      <c r="O3" s="747"/>
      <c r="P3" s="747"/>
      <c r="Q3" s="747"/>
      <c r="R3" s="747"/>
      <c r="S3" s="747"/>
      <c r="T3" s="245"/>
      <c r="U3" s="245"/>
    </row>
    <row r="4" spans="1:21" ht="25.8">
      <c r="A4" s="749" t="s">
        <v>1914</v>
      </c>
      <c r="B4" s="750"/>
      <c r="C4" s="750"/>
      <c r="D4" s="750"/>
      <c r="E4" s="750"/>
      <c r="F4" s="750"/>
      <c r="G4" s="750"/>
      <c r="H4" s="750"/>
      <c r="I4" s="750"/>
      <c r="J4" s="750"/>
      <c r="K4" s="750"/>
      <c r="L4" s="750"/>
      <c r="M4" s="750"/>
      <c r="N4" s="750"/>
      <c r="O4" s="750"/>
      <c r="P4" s="750"/>
      <c r="Q4" s="750"/>
      <c r="R4" s="750"/>
      <c r="S4" s="750"/>
      <c r="T4" s="245"/>
      <c r="U4" s="245"/>
    </row>
    <row r="5" spans="1:21" ht="25.8">
      <c r="A5" s="749" t="s">
        <v>332</v>
      </c>
      <c r="B5" s="750"/>
      <c r="C5" s="750"/>
      <c r="D5" s="750"/>
      <c r="E5" s="750"/>
      <c r="F5" s="750"/>
      <c r="G5" s="750"/>
      <c r="H5" s="750"/>
      <c r="I5" s="750"/>
      <c r="J5" s="750"/>
      <c r="K5" s="750"/>
      <c r="L5" s="750"/>
      <c r="M5" s="750"/>
      <c r="N5" s="750"/>
      <c r="O5" s="750"/>
      <c r="P5" s="750"/>
      <c r="Q5" s="750"/>
      <c r="R5" s="750"/>
      <c r="S5" s="750"/>
      <c r="T5" s="245"/>
      <c r="U5" s="245"/>
    </row>
    <row r="6" spans="1:21" ht="25.8">
      <c r="A6" s="752" t="s">
        <v>3</v>
      </c>
      <c r="B6" s="753"/>
      <c r="C6" s="753"/>
      <c r="D6" s="753"/>
      <c r="E6" s="753"/>
      <c r="F6" s="753"/>
      <c r="G6" s="753"/>
      <c r="H6" s="753"/>
      <c r="I6" s="753"/>
      <c r="J6" s="753"/>
      <c r="K6" s="753"/>
      <c r="L6" s="753"/>
      <c r="M6" s="753"/>
      <c r="N6" s="753"/>
      <c r="O6" s="753"/>
      <c r="P6" s="753"/>
      <c r="Q6" s="753"/>
      <c r="R6" s="753"/>
      <c r="S6" s="753"/>
      <c r="T6" s="245"/>
      <c r="U6" s="245"/>
    </row>
    <row r="7" spans="1:21" ht="43.2">
      <c r="A7" s="755" t="s">
        <v>41</v>
      </c>
      <c r="B7" s="756"/>
      <c r="C7" s="11" t="s">
        <v>1915</v>
      </c>
      <c r="D7" s="885" t="s">
        <v>1915</v>
      </c>
      <c r="E7" s="886"/>
      <c r="F7" s="885" t="s">
        <v>1915</v>
      </c>
      <c r="G7" s="886"/>
      <c r="H7" s="885" t="s">
        <v>1915</v>
      </c>
      <c r="I7" s="886"/>
      <c r="J7" s="885" t="s">
        <v>1915</v>
      </c>
      <c r="K7" s="886"/>
      <c r="L7" s="365" t="s">
        <v>1916</v>
      </c>
      <c r="M7" s="365" t="s">
        <v>1916</v>
      </c>
      <c r="N7" s="365" t="s">
        <v>1916</v>
      </c>
      <c r="O7" s="365" t="s">
        <v>1916</v>
      </c>
      <c r="P7" s="742" t="s">
        <v>1916</v>
      </c>
      <c r="Q7" s="743"/>
      <c r="R7" s="887" t="s">
        <v>1916</v>
      </c>
      <c r="S7" s="886"/>
      <c r="T7" s="887" t="s">
        <v>1916</v>
      </c>
      <c r="U7" s="886"/>
    </row>
    <row r="8" spans="1:21">
      <c r="A8" s="757"/>
      <c r="B8" s="758"/>
      <c r="C8" s="320" t="s">
        <v>1917</v>
      </c>
      <c r="D8" s="815" t="s">
        <v>1917</v>
      </c>
      <c r="E8" s="763"/>
      <c r="F8" s="815" t="s">
        <v>1917</v>
      </c>
      <c r="G8" s="763"/>
      <c r="H8" s="815" t="s">
        <v>1917</v>
      </c>
      <c r="I8" s="763"/>
      <c r="J8" s="815" t="s">
        <v>1917</v>
      </c>
      <c r="K8" s="763"/>
      <c r="L8" s="34" t="s">
        <v>1918</v>
      </c>
      <c r="M8" s="34" t="s">
        <v>1918</v>
      </c>
      <c r="N8" s="34" t="s">
        <v>1918</v>
      </c>
      <c r="O8" s="34" t="s">
        <v>1918</v>
      </c>
      <c r="P8" s="762" t="s">
        <v>1918</v>
      </c>
      <c r="Q8" s="763"/>
      <c r="R8" s="762" t="s">
        <v>1918</v>
      </c>
      <c r="S8" s="763"/>
      <c r="T8" s="762" t="s">
        <v>1918</v>
      </c>
      <c r="U8" s="763"/>
    </row>
    <row r="9" spans="1:21">
      <c r="A9" s="759"/>
      <c r="B9" s="760"/>
      <c r="C9" s="11" t="s">
        <v>46</v>
      </c>
      <c r="D9" s="11" t="s">
        <v>47</v>
      </c>
      <c r="E9" s="11" t="s">
        <v>46</v>
      </c>
      <c r="F9" s="11" t="s">
        <v>47</v>
      </c>
      <c r="G9" s="11" t="s">
        <v>46</v>
      </c>
      <c r="H9" s="11" t="s">
        <v>47</v>
      </c>
      <c r="I9" s="11" t="s">
        <v>46</v>
      </c>
      <c r="J9" s="11" t="s">
        <v>47</v>
      </c>
      <c r="K9" s="11" t="s">
        <v>46</v>
      </c>
      <c r="L9" s="11" t="s">
        <v>46</v>
      </c>
      <c r="M9" s="11" t="s">
        <v>46</v>
      </c>
      <c r="N9" s="11" t="s">
        <v>46</v>
      </c>
      <c r="O9" s="11" t="s">
        <v>46</v>
      </c>
      <c r="P9" s="11" t="s">
        <v>47</v>
      </c>
      <c r="Q9" s="11" t="s">
        <v>46</v>
      </c>
      <c r="R9" s="11" t="s">
        <v>47</v>
      </c>
      <c r="S9" s="11" t="s">
        <v>46</v>
      </c>
      <c r="T9" s="11" t="s">
        <v>47</v>
      </c>
      <c r="U9" s="11" t="s">
        <v>46</v>
      </c>
    </row>
    <row r="10" spans="1:21" ht="15" customHeight="1">
      <c r="A10" s="729" t="s">
        <v>5</v>
      </c>
      <c r="B10" s="730"/>
      <c r="C10" s="28" t="s">
        <v>1919</v>
      </c>
      <c r="D10" s="731" t="s">
        <v>1919</v>
      </c>
      <c r="E10" s="626"/>
      <c r="F10" s="731" t="s">
        <v>1919</v>
      </c>
      <c r="G10" s="646"/>
      <c r="H10" s="731" t="s">
        <v>1919</v>
      </c>
      <c r="I10" s="646"/>
      <c r="J10" s="731" t="s">
        <v>1919</v>
      </c>
      <c r="K10" s="646"/>
      <c r="L10" s="28" t="s">
        <v>1919</v>
      </c>
      <c r="M10" s="28" t="s">
        <v>1919</v>
      </c>
      <c r="N10" s="28" t="s">
        <v>1919</v>
      </c>
      <c r="O10" s="28" t="s">
        <v>1919</v>
      </c>
      <c r="P10" s="731" t="s">
        <v>1919</v>
      </c>
      <c r="Q10" s="732"/>
      <c r="R10" s="731" t="s">
        <v>1919</v>
      </c>
      <c r="S10" s="732"/>
      <c r="T10" s="731" t="s">
        <v>1919</v>
      </c>
      <c r="U10" s="732"/>
    </row>
    <row r="11" spans="1:21" ht="30.6" customHeight="1">
      <c r="A11" s="879" t="s">
        <v>1920</v>
      </c>
      <c r="B11" s="730"/>
      <c r="C11" s="266" t="s">
        <v>1942</v>
      </c>
      <c r="D11" s="801" t="s">
        <v>1921</v>
      </c>
      <c r="E11" s="626"/>
      <c r="F11" s="801" t="s">
        <v>1922</v>
      </c>
      <c r="G11" s="802"/>
      <c r="H11" s="801" t="s">
        <v>1923</v>
      </c>
      <c r="I11" s="802"/>
      <c r="J11" s="880" t="s">
        <v>1924</v>
      </c>
      <c r="K11" s="881"/>
      <c r="L11" s="266" t="s">
        <v>1943</v>
      </c>
      <c r="M11" s="366" t="s">
        <v>1944</v>
      </c>
      <c r="N11" s="366" t="s">
        <v>1945</v>
      </c>
      <c r="O11" s="366" t="s">
        <v>1946</v>
      </c>
      <c r="P11" s="731" t="s">
        <v>1947</v>
      </c>
      <c r="Q11" s="732"/>
      <c r="R11" s="731" t="s">
        <v>1948</v>
      </c>
      <c r="S11" s="732"/>
      <c r="T11" s="731" t="s">
        <v>1949</v>
      </c>
      <c r="U11" s="732"/>
    </row>
    <row r="12" spans="1:21" ht="18">
      <c r="A12" s="811" t="s">
        <v>48</v>
      </c>
      <c r="B12" s="812"/>
      <c r="C12" s="20"/>
      <c r="D12" s="380"/>
      <c r="E12" s="380"/>
      <c r="F12" s="20"/>
      <c r="G12" s="20"/>
      <c r="H12" s="20"/>
      <c r="I12" s="20"/>
      <c r="J12" s="20"/>
      <c r="K12" s="20"/>
      <c r="L12" s="20"/>
      <c r="M12" s="20"/>
      <c r="N12" s="20"/>
      <c r="O12" s="20"/>
      <c r="P12" s="20"/>
      <c r="Q12" s="20"/>
      <c r="R12" s="20"/>
      <c r="S12" s="20"/>
      <c r="T12" s="20"/>
      <c r="U12" s="20"/>
    </row>
    <row r="13" spans="1:21" ht="15" customHeight="1">
      <c r="A13" s="724" t="s">
        <v>1925</v>
      </c>
      <c r="B13" s="209" t="s">
        <v>58</v>
      </c>
      <c r="C13" s="381">
        <v>0</v>
      </c>
      <c r="D13" s="791" t="s">
        <v>1926</v>
      </c>
      <c r="E13" s="792"/>
      <c r="F13" s="708" t="s">
        <v>1926</v>
      </c>
      <c r="G13" s="709"/>
      <c r="H13" s="708" t="s">
        <v>1926</v>
      </c>
      <c r="I13" s="709"/>
      <c r="J13" s="708" t="s">
        <v>1926</v>
      </c>
      <c r="K13" s="709"/>
      <c r="L13" s="399" t="s">
        <v>1928</v>
      </c>
      <c r="M13" s="399" t="s">
        <v>1928</v>
      </c>
      <c r="N13" s="399" t="s">
        <v>1930</v>
      </c>
      <c r="O13" s="399" t="s">
        <v>1930</v>
      </c>
      <c r="P13" s="883">
        <v>0</v>
      </c>
      <c r="Q13" s="884"/>
      <c r="R13" s="883">
        <v>0</v>
      </c>
      <c r="S13" s="884"/>
      <c r="T13" s="883">
        <v>0</v>
      </c>
      <c r="U13" s="884"/>
    </row>
    <row r="14" spans="1:21">
      <c r="A14" s="725"/>
      <c r="B14" s="209" t="s">
        <v>60</v>
      </c>
      <c r="C14" s="398">
        <v>62</v>
      </c>
      <c r="D14" s="770">
        <v>175</v>
      </c>
      <c r="E14" s="882"/>
      <c r="F14" s="770">
        <v>175</v>
      </c>
      <c r="G14" s="882"/>
      <c r="H14" s="770">
        <v>175</v>
      </c>
      <c r="I14" s="882"/>
      <c r="J14" s="820">
        <v>252</v>
      </c>
      <c r="K14" s="821"/>
      <c r="L14" s="398">
        <v>193</v>
      </c>
      <c r="M14" s="398">
        <v>275</v>
      </c>
      <c r="N14" s="398">
        <v>303</v>
      </c>
      <c r="O14" s="398">
        <v>385</v>
      </c>
      <c r="P14" s="820">
        <v>149</v>
      </c>
      <c r="Q14" s="821"/>
      <c r="R14" s="820">
        <v>171</v>
      </c>
      <c r="S14" s="821"/>
      <c r="T14" s="820">
        <v>187</v>
      </c>
      <c r="U14" s="821"/>
    </row>
    <row r="15" spans="1:21">
      <c r="A15" s="725"/>
      <c r="B15" s="209" t="s">
        <v>61</v>
      </c>
      <c r="C15" s="367">
        <v>8.4000000000000005E-2</v>
      </c>
      <c r="D15" s="368">
        <v>6.6000000000000003E-2</v>
      </c>
      <c r="E15" s="368">
        <v>5.5E-2</v>
      </c>
      <c r="F15" s="368">
        <v>6.6000000000000003E-2</v>
      </c>
      <c r="G15" s="368">
        <v>5.5E-2</v>
      </c>
      <c r="H15" s="368">
        <v>6.6000000000000003E-2</v>
      </c>
      <c r="I15" s="368">
        <v>5.5E-2</v>
      </c>
      <c r="J15" s="368">
        <v>6.6000000000000003E-2</v>
      </c>
      <c r="K15" s="368">
        <v>5.5E-2</v>
      </c>
      <c r="L15" s="367">
        <v>3.1E-2</v>
      </c>
      <c r="M15" s="367">
        <v>3.1E-2</v>
      </c>
      <c r="N15" s="367">
        <v>2.5999999999999999E-2</v>
      </c>
      <c r="O15" s="367">
        <v>2.5999999999999999E-2</v>
      </c>
      <c r="P15" s="367">
        <v>3.3000000000000002E-2</v>
      </c>
      <c r="Q15" s="367">
        <v>2.1000000000000001E-2</v>
      </c>
      <c r="R15" s="367">
        <v>3.3000000000000002E-2</v>
      </c>
      <c r="S15" s="367">
        <v>2.1000000000000001E-2</v>
      </c>
      <c r="T15" s="367">
        <v>3.3000000000000002E-2</v>
      </c>
      <c r="U15" s="367">
        <v>2.1000000000000001E-2</v>
      </c>
    </row>
    <row r="16" spans="1:21">
      <c r="A16" s="725"/>
      <c r="B16" s="21" t="s">
        <v>54</v>
      </c>
      <c r="C16" s="369">
        <v>0</v>
      </c>
      <c r="D16" s="875">
        <v>0</v>
      </c>
      <c r="E16" s="876"/>
      <c r="F16" s="700">
        <v>0</v>
      </c>
      <c r="G16" s="701"/>
      <c r="H16" s="700">
        <v>0</v>
      </c>
      <c r="I16" s="701"/>
      <c r="J16" s="700">
        <v>0</v>
      </c>
      <c r="K16" s="701"/>
      <c r="L16" s="369">
        <v>0</v>
      </c>
      <c r="M16" s="369">
        <v>0</v>
      </c>
      <c r="N16" s="369">
        <v>0</v>
      </c>
      <c r="O16" s="369">
        <v>0</v>
      </c>
      <c r="P16" s="700">
        <v>0</v>
      </c>
      <c r="Q16" s="701"/>
      <c r="R16" s="700">
        <v>0</v>
      </c>
      <c r="S16" s="701"/>
      <c r="T16" s="700">
        <v>0</v>
      </c>
      <c r="U16" s="701"/>
    </row>
    <row r="17" spans="1:21">
      <c r="A17" s="726"/>
      <c r="B17" s="21" t="s">
        <v>55</v>
      </c>
      <c r="C17" s="369">
        <v>0</v>
      </c>
      <c r="D17" s="875">
        <v>0</v>
      </c>
      <c r="E17" s="876"/>
      <c r="F17" s="700">
        <v>0</v>
      </c>
      <c r="G17" s="701"/>
      <c r="H17" s="700">
        <v>0</v>
      </c>
      <c r="I17" s="701"/>
      <c r="J17" s="700">
        <v>0</v>
      </c>
      <c r="K17" s="701"/>
      <c r="L17" s="369">
        <v>0</v>
      </c>
      <c r="M17" s="369">
        <v>0</v>
      </c>
      <c r="N17" s="369">
        <v>0</v>
      </c>
      <c r="O17" s="369">
        <v>0</v>
      </c>
      <c r="P17" s="700">
        <v>0</v>
      </c>
      <c r="Q17" s="701"/>
      <c r="R17" s="700">
        <v>0</v>
      </c>
      <c r="S17" s="701"/>
      <c r="T17" s="700">
        <v>0</v>
      </c>
      <c r="U17" s="701"/>
    </row>
    <row r="18" spans="1:21" ht="7.35" customHeight="1">
      <c r="A18" s="18"/>
      <c r="B18" s="18"/>
      <c r="C18" s="19"/>
      <c r="D18" s="382"/>
      <c r="E18" s="382"/>
      <c r="F18" s="19"/>
      <c r="G18" s="19"/>
      <c r="H18" s="19"/>
      <c r="I18" s="19"/>
      <c r="J18" s="19"/>
      <c r="K18" s="19"/>
      <c r="L18" s="19"/>
      <c r="M18" s="19"/>
      <c r="N18" s="19"/>
      <c r="O18" s="19"/>
      <c r="P18" s="19"/>
      <c r="Q18" s="19"/>
      <c r="R18" s="19"/>
      <c r="S18" s="19"/>
      <c r="T18" s="19"/>
      <c r="U18" s="19"/>
    </row>
    <row r="19" spans="1:21" ht="15" customHeight="1">
      <c r="A19" s="724" t="s">
        <v>1927</v>
      </c>
      <c r="B19" s="209" t="s">
        <v>58</v>
      </c>
      <c r="C19" s="399" t="s">
        <v>1950</v>
      </c>
      <c r="D19" s="872" t="s">
        <v>1928</v>
      </c>
      <c r="E19" s="873"/>
      <c r="F19" s="872" t="s">
        <v>1928</v>
      </c>
      <c r="G19" s="873"/>
      <c r="H19" s="872" t="s">
        <v>1928</v>
      </c>
      <c r="I19" s="873"/>
      <c r="J19" s="872" t="s">
        <v>1928</v>
      </c>
      <c r="K19" s="873"/>
      <c r="L19" s="399" t="s">
        <v>1930</v>
      </c>
      <c r="M19" s="399" t="s">
        <v>1930</v>
      </c>
      <c r="N19" s="399" t="s">
        <v>1951</v>
      </c>
      <c r="O19" s="399" t="s">
        <v>1951</v>
      </c>
      <c r="P19" s="877">
        <v>30000</v>
      </c>
      <c r="Q19" s="878"/>
      <c r="R19" s="877">
        <v>30000</v>
      </c>
      <c r="S19" s="878"/>
      <c r="T19" s="877">
        <v>30000</v>
      </c>
      <c r="U19" s="878"/>
    </row>
    <row r="20" spans="1:21">
      <c r="A20" s="725"/>
      <c r="B20" s="209" t="s">
        <v>60</v>
      </c>
      <c r="C20" s="398">
        <v>153</v>
      </c>
      <c r="D20" s="791">
        <v>285</v>
      </c>
      <c r="E20" s="792"/>
      <c r="F20" s="791">
        <v>285</v>
      </c>
      <c r="G20" s="792"/>
      <c r="H20" s="791">
        <v>285</v>
      </c>
      <c r="I20" s="792"/>
      <c r="J20" s="708">
        <v>362</v>
      </c>
      <c r="K20" s="709"/>
      <c r="L20" s="398">
        <v>303</v>
      </c>
      <c r="M20" s="398">
        <v>385</v>
      </c>
      <c r="N20" s="398">
        <v>578</v>
      </c>
      <c r="O20" s="398">
        <v>660</v>
      </c>
      <c r="P20" s="867">
        <v>627</v>
      </c>
      <c r="Q20" s="868"/>
      <c r="R20" s="867">
        <v>649</v>
      </c>
      <c r="S20" s="869"/>
      <c r="T20" s="867">
        <v>666</v>
      </c>
      <c r="U20" s="869"/>
    </row>
    <row r="21" spans="1:21">
      <c r="A21" s="725"/>
      <c r="B21" s="209" t="s">
        <v>61</v>
      </c>
      <c r="C21" s="367">
        <v>4.4999999999999998E-2</v>
      </c>
      <c r="D21" s="368">
        <v>4.3999999999999997E-2</v>
      </c>
      <c r="E21" s="368">
        <v>3.3000000000000002E-2</v>
      </c>
      <c r="F21" s="368">
        <v>4.3999999999999997E-2</v>
      </c>
      <c r="G21" s="368">
        <v>3.3000000000000002E-2</v>
      </c>
      <c r="H21" s="368">
        <v>4.3999999999999997E-2</v>
      </c>
      <c r="I21" s="368">
        <v>3.3000000000000002E-2</v>
      </c>
      <c r="J21" s="368">
        <v>4.3999999999999997E-2</v>
      </c>
      <c r="K21" s="368">
        <v>3.3000000000000002E-2</v>
      </c>
      <c r="L21" s="367">
        <v>2.5999999999999999E-2</v>
      </c>
      <c r="M21" s="367">
        <v>2.5999999999999999E-2</v>
      </c>
      <c r="N21" s="367">
        <v>1.7000000000000001E-2</v>
      </c>
      <c r="O21" s="367">
        <v>1.7000000000000001E-2</v>
      </c>
      <c r="P21" s="383">
        <v>2.1000000000000001E-2</v>
      </c>
      <c r="Q21" s="383">
        <v>2.1000000000000001E-2</v>
      </c>
      <c r="R21" s="383">
        <v>2.1000000000000001E-2</v>
      </c>
      <c r="S21" s="383">
        <v>2.1000000000000001E-2</v>
      </c>
      <c r="T21" s="383">
        <v>2.1000000000000001E-2</v>
      </c>
      <c r="U21" s="383">
        <v>2.1000000000000001E-2</v>
      </c>
    </row>
    <row r="22" spans="1:21">
      <c r="A22" s="725"/>
      <c r="B22" s="21" t="s">
        <v>54</v>
      </c>
      <c r="C22" s="369">
        <v>0</v>
      </c>
      <c r="D22" s="875">
        <v>0</v>
      </c>
      <c r="E22" s="876"/>
      <c r="F22" s="700">
        <v>0</v>
      </c>
      <c r="G22" s="701"/>
      <c r="H22" s="700">
        <v>0</v>
      </c>
      <c r="I22" s="701"/>
      <c r="J22" s="700">
        <v>0</v>
      </c>
      <c r="K22" s="701"/>
      <c r="L22" s="369">
        <v>0</v>
      </c>
      <c r="M22" s="369">
        <v>0</v>
      </c>
      <c r="N22" s="369">
        <v>0</v>
      </c>
      <c r="O22" s="369">
        <v>0</v>
      </c>
      <c r="P22" s="700">
        <v>0</v>
      </c>
      <c r="Q22" s="701"/>
      <c r="R22" s="700">
        <v>0</v>
      </c>
      <c r="S22" s="701"/>
      <c r="T22" s="700">
        <v>0</v>
      </c>
      <c r="U22" s="701"/>
    </row>
    <row r="23" spans="1:21">
      <c r="A23" s="726"/>
      <c r="B23" s="21" t="s">
        <v>55</v>
      </c>
      <c r="C23" s="369">
        <v>0</v>
      </c>
      <c r="D23" s="875">
        <v>0</v>
      </c>
      <c r="E23" s="876"/>
      <c r="F23" s="700">
        <v>0</v>
      </c>
      <c r="G23" s="701"/>
      <c r="H23" s="700">
        <v>0</v>
      </c>
      <c r="I23" s="701"/>
      <c r="J23" s="700">
        <v>0</v>
      </c>
      <c r="K23" s="701"/>
      <c r="L23" s="369">
        <v>0</v>
      </c>
      <c r="M23" s="369">
        <v>0</v>
      </c>
      <c r="N23" s="369">
        <v>0</v>
      </c>
      <c r="O23" s="369">
        <v>0</v>
      </c>
      <c r="P23" s="700">
        <v>0</v>
      </c>
      <c r="Q23" s="701"/>
      <c r="R23" s="700">
        <v>0</v>
      </c>
      <c r="S23" s="701"/>
      <c r="T23" s="700">
        <v>0</v>
      </c>
      <c r="U23" s="701"/>
    </row>
    <row r="24" spans="1:21" ht="7.35" customHeight="1">
      <c r="A24" s="18"/>
      <c r="B24" s="18"/>
      <c r="C24" s="19"/>
      <c r="D24" s="382"/>
      <c r="E24" s="382"/>
      <c r="F24" s="19"/>
      <c r="G24" s="19"/>
      <c r="H24" s="19"/>
      <c r="I24" s="19"/>
      <c r="J24" s="19"/>
      <c r="K24" s="19"/>
      <c r="L24" s="19"/>
      <c r="M24" s="19"/>
      <c r="N24" s="19"/>
      <c r="O24" s="19"/>
      <c r="P24" s="19"/>
      <c r="Q24" s="19"/>
      <c r="R24" s="19"/>
      <c r="S24" s="19"/>
      <c r="T24" s="19"/>
      <c r="U24" s="19"/>
    </row>
    <row r="25" spans="1:21" ht="15" customHeight="1">
      <c r="A25" s="724" t="s">
        <v>1929</v>
      </c>
      <c r="B25" s="209" t="s">
        <v>58</v>
      </c>
      <c r="C25" s="399" t="s">
        <v>1928</v>
      </c>
      <c r="D25" s="872" t="s">
        <v>242</v>
      </c>
      <c r="E25" s="873"/>
      <c r="F25" s="870" t="s">
        <v>1930</v>
      </c>
      <c r="G25" s="871"/>
      <c r="H25" s="870" t="s">
        <v>1930</v>
      </c>
      <c r="I25" s="871"/>
      <c r="J25" s="870" t="s">
        <v>1930</v>
      </c>
      <c r="K25" s="871"/>
      <c r="L25" s="399" t="s">
        <v>1952</v>
      </c>
      <c r="M25" s="399" t="s">
        <v>1952</v>
      </c>
      <c r="N25" s="399" t="s">
        <v>1953</v>
      </c>
      <c r="O25" s="399" t="s">
        <v>1953</v>
      </c>
      <c r="P25" s="877">
        <v>60000</v>
      </c>
      <c r="Q25" s="878"/>
      <c r="R25" s="877">
        <v>60000</v>
      </c>
      <c r="S25" s="878"/>
      <c r="T25" s="877">
        <v>60000</v>
      </c>
      <c r="U25" s="878"/>
    </row>
    <row r="26" spans="1:21">
      <c r="A26" s="725"/>
      <c r="B26" s="209" t="s">
        <v>60</v>
      </c>
      <c r="C26" s="398">
        <v>285</v>
      </c>
      <c r="D26" s="791" t="s">
        <v>242</v>
      </c>
      <c r="E26" s="792"/>
      <c r="F26" s="874">
        <v>384</v>
      </c>
      <c r="G26" s="707"/>
      <c r="H26" s="874">
        <v>384</v>
      </c>
      <c r="I26" s="707"/>
      <c r="J26" s="708">
        <v>461</v>
      </c>
      <c r="K26" s="709"/>
      <c r="L26" s="398">
        <v>385</v>
      </c>
      <c r="M26" s="398">
        <v>473</v>
      </c>
      <c r="N26" s="398">
        <v>853</v>
      </c>
      <c r="O26" s="398">
        <v>935</v>
      </c>
      <c r="P26" s="867">
        <v>1172</v>
      </c>
      <c r="Q26" s="868"/>
      <c r="R26" s="867">
        <v>1194</v>
      </c>
      <c r="S26" s="868"/>
      <c r="T26" s="867">
        <v>1210</v>
      </c>
      <c r="U26" s="868"/>
    </row>
    <row r="27" spans="1:21">
      <c r="A27" s="725"/>
      <c r="B27" s="209" t="s">
        <v>61</v>
      </c>
      <c r="C27" s="367">
        <v>3.1E-2</v>
      </c>
      <c r="D27" s="872" t="s">
        <v>242</v>
      </c>
      <c r="E27" s="873"/>
      <c r="F27" s="368">
        <v>3.3000000000000002E-2</v>
      </c>
      <c r="G27" s="368">
        <v>2.8000000000000001E-2</v>
      </c>
      <c r="H27" s="368">
        <v>3.3000000000000002E-2</v>
      </c>
      <c r="I27" s="368">
        <v>2.8000000000000001E-2</v>
      </c>
      <c r="J27" s="368">
        <v>3.3000000000000002E-2</v>
      </c>
      <c r="K27" s="368">
        <v>2.8000000000000001E-2</v>
      </c>
      <c r="L27" s="367">
        <v>0.02</v>
      </c>
      <c r="M27" s="367">
        <v>0.02</v>
      </c>
      <c r="N27" s="367">
        <v>1.4999999999999999E-2</v>
      </c>
      <c r="O27" s="367">
        <v>1.4999999999999999E-2</v>
      </c>
      <c r="P27" s="383">
        <v>0.02</v>
      </c>
      <c r="Q27" s="383">
        <v>0.02</v>
      </c>
      <c r="R27" s="383">
        <v>0.02</v>
      </c>
      <c r="S27" s="383">
        <v>0.02</v>
      </c>
      <c r="T27" s="383">
        <v>0.02</v>
      </c>
      <c r="U27" s="383">
        <v>0.02</v>
      </c>
    </row>
    <row r="28" spans="1:21">
      <c r="A28" s="725"/>
      <c r="B28" s="21" t="s">
        <v>54</v>
      </c>
      <c r="C28" s="369">
        <v>0</v>
      </c>
      <c r="D28" s="875">
        <v>0</v>
      </c>
      <c r="E28" s="876"/>
      <c r="F28" s="700">
        <v>0</v>
      </c>
      <c r="G28" s="701"/>
      <c r="H28" s="700">
        <v>0</v>
      </c>
      <c r="I28" s="701"/>
      <c r="J28" s="700">
        <v>0</v>
      </c>
      <c r="K28" s="701"/>
      <c r="L28" s="369">
        <v>0</v>
      </c>
      <c r="M28" s="369">
        <v>0</v>
      </c>
      <c r="N28" s="369">
        <v>0</v>
      </c>
      <c r="O28" s="369">
        <v>0</v>
      </c>
      <c r="P28" s="700">
        <v>0</v>
      </c>
      <c r="Q28" s="701"/>
      <c r="R28" s="700">
        <v>0</v>
      </c>
      <c r="S28" s="701"/>
      <c r="T28" s="700">
        <v>0</v>
      </c>
      <c r="U28" s="701"/>
    </row>
    <row r="29" spans="1:21">
      <c r="A29" s="726"/>
      <c r="B29" s="21" t="s">
        <v>55</v>
      </c>
      <c r="C29" s="369">
        <v>0</v>
      </c>
      <c r="D29" s="875">
        <v>0</v>
      </c>
      <c r="E29" s="876"/>
      <c r="F29" s="700">
        <v>0</v>
      </c>
      <c r="G29" s="701"/>
      <c r="H29" s="700">
        <v>0</v>
      </c>
      <c r="I29" s="701"/>
      <c r="J29" s="700">
        <v>0</v>
      </c>
      <c r="K29" s="701"/>
      <c r="L29" s="369">
        <v>0</v>
      </c>
      <c r="M29" s="369">
        <v>0</v>
      </c>
      <c r="N29" s="369">
        <v>0</v>
      </c>
      <c r="O29" s="369">
        <v>0</v>
      </c>
      <c r="P29" s="700">
        <v>0</v>
      </c>
      <c r="Q29" s="701"/>
      <c r="R29" s="700">
        <v>0</v>
      </c>
      <c r="S29" s="701"/>
      <c r="T29" s="700">
        <v>0</v>
      </c>
      <c r="U29" s="701"/>
    </row>
    <row r="30" spans="1:21" ht="18">
      <c r="A30" s="811" t="s">
        <v>1931</v>
      </c>
      <c r="B30" s="812"/>
      <c r="C30" s="20"/>
      <c r="D30" s="380"/>
      <c r="E30" s="380"/>
      <c r="F30" s="20"/>
      <c r="G30" s="20"/>
      <c r="H30" s="20"/>
      <c r="I30" s="20"/>
      <c r="J30" s="20"/>
      <c r="K30" s="20"/>
      <c r="L30" s="20"/>
      <c r="M30" s="20"/>
      <c r="N30" s="20"/>
      <c r="O30" s="20"/>
      <c r="P30" s="20"/>
      <c r="Q30" s="20"/>
      <c r="R30" s="20"/>
      <c r="S30" s="20"/>
      <c r="T30" s="20"/>
      <c r="U30" s="20"/>
    </row>
    <row r="31" spans="1:21">
      <c r="A31" s="719" t="s">
        <v>1932</v>
      </c>
      <c r="B31" s="720"/>
      <c r="C31" s="128">
        <v>363</v>
      </c>
      <c r="D31" s="791" t="s">
        <v>242</v>
      </c>
      <c r="E31" s="792"/>
      <c r="F31" s="708" t="s">
        <v>242</v>
      </c>
      <c r="G31" s="709"/>
      <c r="H31" s="708" t="s">
        <v>242</v>
      </c>
      <c r="I31" s="709"/>
      <c r="J31" s="708" t="s">
        <v>242</v>
      </c>
      <c r="K31" s="709"/>
      <c r="L31" s="128" t="s">
        <v>242</v>
      </c>
      <c r="M31" s="128" t="s">
        <v>242</v>
      </c>
      <c r="N31" s="128" t="s">
        <v>242</v>
      </c>
      <c r="O31" s="128" t="s">
        <v>242</v>
      </c>
      <c r="P31" s="708" t="s">
        <v>242</v>
      </c>
      <c r="Q31" s="709"/>
      <c r="R31" s="708" t="s">
        <v>242</v>
      </c>
      <c r="S31" s="709"/>
      <c r="T31" s="708" t="s">
        <v>242</v>
      </c>
      <c r="U31" s="709"/>
    </row>
    <row r="32" spans="1:21">
      <c r="A32" s="719" t="s">
        <v>1933</v>
      </c>
      <c r="B32" s="720"/>
      <c r="C32" s="128" t="s">
        <v>242</v>
      </c>
      <c r="D32" s="791" t="s">
        <v>242</v>
      </c>
      <c r="E32" s="792"/>
      <c r="F32" s="708" t="s">
        <v>242</v>
      </c>
      <c r="G32" s="709"/>
      <c r="H32" s="708" t="s">
        <v>242</v>
      </c>
      <c r="I32" s="709"/>
      <c r="J32" s="708" t="s">
        <v>242</v>
      </c>
      <c r="K32" s="709"/>
      <c r="L32" s="7">
        <v>484</v>
      </c>
      <c r="M32" s="7">
        <v>484</v>
      </c>
      <c r="N32" s="128" t="s">
        <v>242</v>
      </c>
      <c r="O32" s="128" t="s">
        <v>242</v>
      </c>
      <c r="P32" s="708" t="s">
        <v>242</v>
      </c>
      <c r="Q32" s="709"/>
      <c r="R32" s="708" t="s">
        <v>242</v>
      </c>
      <c r="S32" s="709"/>
      <c r="T32" s="708" t="s">
        <v>242</v>
      </c>
      <c r="U32" s="709"/>
    </row>
    <row r="33" spans="1:21">
      <c r="A33" s="719" t="s">
        <v>1934</v>
      </c>
      <c r="B33" s="720"/>
      <c r="C33" s="128" t="s">
        <v>242</v>
      </c>
      <c r="D33" s="791" t="s">
        <v>242</v>
      </c>
      <c r="E33" s="792"/>
      <c r="F33" s="708" t="s">
        <v>242</v>
      </c>
      <c r="G33" s="709"/>
      <c r="H33" s="708" t="s">
        <v>242</v>
      </c>
      <c r="I33" s="709"/>
      <c r="J33" s="708" t="s">
        <v>242</v>
      </c>
      <c r="K33" s="709"/>
      <c r="L33" s="128" t="s">
        <v>242</v>
      </c>
      <c r="M33" s="128" t="s">
        <v>242</v>
      </c>
      <c r="N33" s="7">
        <v>605</v>
      </c>
      <c r="O33" s="7">
        <v>605</v>
      </c>
      <c r="P33" s="708" t="s">
        <v>242</v>
      </c>
      <c r="Q33" s="709"/>
      <c r="R33" s="708" t="s">
        <v>242</v>
      </c>
      <c r="S33" s="709"/>
      <c r="T33" s="708" t="s">
        <v>242</v>
      </c>
      <c r="U33" s="709"/>
    </row>
    <row r="34" spans="1:21">
      <c r="A34" s="719" t="s">
        <v>1935</v>
      </c>
      <c r="B34" s="720"/>
      <c r="C34" s="128">
        <v>33</v>
      </c>
      <c r="D34" s="791" t="s">
        <v>242</v>
      </c>
      <c r="E34" s="792"/>
      <c r="F34" s="708" t="s">
        <v>242</v>
      </c>
      <c r="G34" s="709"/>
      <c r="H34" s="708" t="s">
        <v>242</v>
      </c>
      <c r="I34" s="709"/>
      <c r="J34" s="708" t="s">
        <v>242</v>
      </c>
      <c r="K34" s="709"/>
      <c r="L34" s="7">
        <v>33</v>
      </c>
      <c r="M34" s="7">
        <v>33</v>
      </c>
      <c r="N34" s="7">
        <v>33</v>
      </c>
      <c r="O34" s="7">
        <v>33</v>
      </c>
      <c r="P34" s="708" t="s">
        <v>242</v>
      </c>
      <c r="Q34" s="709"/>
      <c r="R34" s="708" t="s">
        <v>242</v>
      </c>
      <c r="S34" s="709"/>
      <c r="T34" s="708" t="s">
        <v>242</v>
      </c>
      <c r="U34" s="709"/>
    </row>
    <row r="35" spans="1:21">
      <c r="A35" s="719" t="s">
        <v>1954</v>
      </c>
      <c r="B35" s="720"/>
      <c r="C35" s="128" t="s">
        <v>242</v>
      </c>
      <c r="D35" s="791" t="s">
        <v>242</v>
      </c>
      <c r="E35" s="792"/>
      <c r="F35" s="708">
        <v>484</v>
      </c>
      <c r="G35" s="709"/>
      <c r="H35" s="708">
        <v>484</v>
      </c>
      <c r="I35" s="709"/>
      <c r="J35" s="708">
        <v>484</v>
      </c>
      <c r="K35" s="709"/>
      <c r="L35" s="128" t="s">
        <v>242</v>
      </c>
      <c r="M35" s="128" t="s">
        <v>242</v>
      </c>
      <c r="N35" s="128" t="s">
        <v>242</v>
      </c>
      <c r="O35" s="128" t="s">
        <v>242</v>
      </c>
      <c r="P35" s="708" t="s">
        <v>242</v>
      </c>
      <c r="Q35" s="709"/>
      <c r="R35" s="708" t="s">
        <v>242</v>
      </c>
      <c r="S35" s="709"/>
      <c r="T35" s="708" t="s">
        <v>242</v>
      </c>
      <c r="U35" s="709"/>
    </row>
    <row r="36" spans="1:21">
      <c r="A36" s="719" t="s">
        <v>1936</v>
      </c>
      <c r="B36" s="720"/>
      <c r="C36" s="128" t="s">
        <v>242</v>
      </c>
      <c r="D36" s="791" t="s">
        <v>242</v>
      </c>
      <c r="E36" s="792"/>
      <c r="F36" s="708" t="s">
        <v>242</v>
      </c>
      <c r="G36" s="709"/>
      <c r="H36" s="708" t="s">
        <v>242</v>
      </c>
      <c r="I36" s="709"/>
      <c r="J36" s="708" t="s">
        <v>242</v>
      </c>
      <c r="K36" s="709"/>
      <c r="L36" s="128" t="s">
        <v>242</v>
      </c>
      <c r="M36" s="128" t="s">
        <v>242</v>
      </c>
      <c r="N36" s="128" t="s">
        <v>242</v>
      </c>
      <c r="O36" s="128" t="s">
        <v>242</v>
      </c>
      <c r="P36" s="708">
        <v>605</v>
      </c>
      <c r="Q36" s="709"/>
      <c r="R36" s="708">
        <v>605</v>
      </c>
      <c r="S36" s="709"/>
      <c r="T36" s="708">
        <v>605</v>
      </c>
      <c r="U36" s="709"/>
    </row>
    <row r="37" spans="1:21">
      <c r="A37" s="719" t="s">
        <v>1937</v>
      </c>
      <c r="B37" s="720"/>
      <c r="C37" s="128" t="s">
        <v>242</v>
      </c>
      <c r="D37" s="791" t="s">
        <v>242</v>
      </c>
      <c r="E37" s="792"/>
      <c r="F37" s="708" t="s">
        <v>242</v>
      </c>
      <c r="G37" s="709"/>
      <c r="H37" s="708" t="s">
        <v>242</v>
      </c>
      <c r="I37" s="709"/>
      <c r="J37" s="708" t="s">
        <v>242</v>
      </c>
      <c r="K37" s="709"/>
      <c r="L37" s="128" t="s">
        <v>242</v>
      </c>
      <c r="M37" s="128" t="s">
        <v>242</v>
      </c>
      <c r="N37" s="128" t="s">
        <v>242</v>
      </c>
      <c r="O37" s="128" t="s">
        <v>242</v>
      </c>
      <c r="P37" s="708">
        <v>33</v>
      </c>
      <c r="Q37" s="709"/>
      <c r="R37" s="708">
        <v>33</v>
      </c>
      <c r="S37" s="709"/>
      <c r="T37" s="708">
        <v>33</v>
      </c>
      <c r="U37" s="709"/>
    </row>
    <row r="38" spans="1:21">
      <c r="A38" s="719" t="s">
        <v>1955</v>
      </c>
      <c r="B38" s="720"/>
      <c r="C38" s="128" t="s">
        <v>242</v>
      </c>
      <c r="D38" s="791" t="s">
        <v>242</v>
      </c>
      <c r="E38" s="792"/>
      <c r="F38" s="708">
        <v>28</v>
      </c>
      <c r="G38" s="709"/>
      <c r="H38" s="708">
        <v>28</v>
      </c>
      <c r="I38" s="709"/>
      <c r="J38" s="708">
        <v>28</v>
      </c>
      <c r="K38" s="709"/>
      <c r="L38" s="128" t="s">
        <v>242</v>
      </c>
      <c r="M38" s="128" t="s">
        <v>242</v>
      </c>
      <c r="N38" s="128" t="s">
        <v>242</v>
      </c>
      <c r="O38" s="128" t="s">
        <v>242</v>
      </c>
      <c r="P38" s="708" t="s">
        <v>242</v>
      </c>
      <c r="Q38" s="709"/>
      <c r="R38" s="708" t="s">
        <v>242</v>
      </c>
      <c r="S38" s="709"/>
      <c r="T38" s="708" t="s">
        <v>242</v>
      </c>
      <c r="U38" s="709"/>
    </row>
    <row r="39" spans="1:21">
      <c r="A39" s="370" t="s">
        <v>1673</v>
      </c>
      <c r="B39" s="400"/>
      <c r="C39" s="371"/>
      <c r="D39" s="371"/>
      <c r="E39" s="371"/>
      <c r="F39" s="371"/>
      <c r="G39" s="371"/>
      <c r="H39" s="371"/>
      <c r="I39" s="371"/>
      <c r="J39" s="371"/>
      <c r="K39" s="371"/>
      <c r="L39" s="371"/>
      <c r="M39" s="371"/>
      <c r="N39" s="371"/>
      <c r="O39" s="371"/>
      <c r="P39" s="371"/>
      <c r="Q39" s="371"/>
      <c r="R39" s="371"/>
      <c r="S39" s="371"/>
      <c r="T39" s="371"/>
      <c r="U39" s="371"/>
    </row>
    <row r="40" spans="1:21" ht="14.7" customHeight="1">
      <c r="A40" s="888" t="s">
        <v>1938</v>
      </c>
      <c r="B40" s="889"/>
      <c r="C40" s="889"/>
      <c r="D40" s="889"/>
      <c r="E40" s="889"/>
      <c r="F40" s="889"/>
      <c r="G40" s="889"/>
      <c r="H40" s="889"/>
      <c r="I40" s="889"/>
      <c r="J40" s="889"/>
      <c r="K40" s="889"/>
      <c r="L40" s="889"/>
      <c r="M40" s="889"/>
      <c r="N40" s="372"/>
      <c r="O40" s="372"/>
      <c r="P40" s="372"/>
      <c r="Q40" s="372"/>
      <c r="R40" s="372"/>
      <c r="S40" s="372"/>
      <c r="T40" s="372"/>
      <c r="U40" s="372"/>
    </row>
    <row r="41" spans="1:21" ht="14.7" customHeight="1">
      <c r="A41" s="888" t="s">
        <v>1939</v>
      </c>
      <c r="B41" s="889"/>
      <c r="C41" s="889"/>
      <c r="D41" s="889"/>
      <c r="E41" s="889"/>
      <c r="F41" s="889"/>
      <c r="G41" s="889"/>
      <c r="H41" s="889"/>
      <c r="I41" s="889"/>
      <c r="J41" s="889"/>
      <c r="K41" s="889"/>
      <c r="L41" s="889"/>
      <c r="M41" s="889"/>
      <c r="N41" s="372"/>
      <c r="O41" s="372"/>
      <c r="P41" s="372"/>
      <c r="Q41" s="372"/>
      <c r="R41" s="372"/>
      <c r="S41" s="372"/>
      <c r="T41" s="372"/>
      <c r="U41" s="372"/>
    </row>
    <row r="42" spans="1:21" ht="14.7" customHeight="1">
      <c r="A42" s="888" t="s">
        <v>1940</v>
      </c>
      <c r="B42" s="889"/>
      <c r="C42" s="889"/>
      <c r="D42" s="889"/>
      <c r="E42" s="889"/>
      <c r="F42" s="889"/>
      <c r="G42" s="889"/>
      <c r="H42" s="889"/>
      <c r="I42" s="889"/>
      <c r="J42" s="889"/>
      <c r="K42" s="889"/>
      <c r="L42" s="889"/>
      <c r="M42" s="889"/>
      <c r="N42" s="372"/>
      <c r="O42" s="372"/>
      <c r="P42" s="372"/>
      <c r="Q42" s="372"/>
      <c r="R42" s="372"/>
      <c r="S42" s="372"/>
      <c r="T42" s="372"/>
      <c r="U42" s="372"/>
    </row>
    <row r="43" spans="1:21" s="101" customFormat="1">
      <c r="A43" s="101" t="s">
        <v>1941</v>
      </c>
    </row>
  </sheetData>
  <mergeCells count="193">
    <mergeCell ref="T22:U22"/>
    <mergeCell ref="P31:Q31"/>
    <mergeCell ref="R31:S31"/>
    <mergeCell ref="T31:U31"/>
    <mergeCell ref="A40:M40"/>
    <mergeCell ref="A41:M41"/>
    <mergeCell ref="A42:M42"/>
    <mergeCell ref="P25:Q25"/>
    <mergeCell ref="R25:S25"/>
    <mergeCell ref="T25:U25"/>
    <mergeCell ref="F28:G28"/>
    <mergeCell ref="H28:I28"/>
    <mergeCell ref="J28:K28"/>
    <mergeCell ref="P28:Q28"/>
    <mergeCell ref="R28:S28"/>
    <mergeCell ref="T28:U28"/>
    <mergeCell ref="D28:E28"/>
    <mergeCell ref="D29:E29"/>
    <mergeCell ref="F29:G29"/>
    <mergeCell ref="H29:I29"/>
    <mergeCell ref="J29:K29"/>
    <mergeCell ref="P29:Q29"/>
    <mergeCell ref="R29:S29"/>
    <mergeCell ref="A31:B31"/>
    <mergeCell ref="T13:U13"/>
    <mergeCell ref="D16:E16"/>
    <mergeCell ref="F16:G16"/>
    <mergeCell ref="H16:I16"/>
    <mergeCell ref="J16:K16"/>
    <mergeCell ref="P16:Q16"/>
    <mergeCell ref="R16:S16"/>
    <mergeCell ref="T16:U16"/>
    <mergeCell ref="R19:S19"/>
    <mergeCell ref="T19:U19"/>
    <mergeCell ref="T7:U7"/>
    <mergeCell ref="A10:B10"/>
    <mergeCell ref="D10:E10"/>
    <mergeCell ref="F10:G10"/>
    <mergeCell ref="H10:I10"/>
    <mergeCell ref="J10:K10"/>
    <mergeCell ref="P10:Q10"/>
    <mergeCell ref="R10:S10"/>
    <mergeCell ref="T10:U10"/>
    <mergeCell ref="T8:U8"/>
    <mergeCell ref="B2:S2"/>
    <mergeCell ref="A3:S3"/>
    <mergeCell ref="A4:S4"/>
    <mergeCell ref="A5:S5"/>
    <mergeCell ref="A6:S6"/>
    <mergeCell ref="A7:B9"/>
    <mergeCell ref="D7:E7"/>
    <mergeCell ref="F7:G7"/>
    <mergeCell ref="H7:I7"/>
    <mergeCell ref="J7:K7"/>
    <mergeCell ref="P7:Q7"/>
    <mergeCell ref="R7:S7"/>
    <mergeCell ref="P8:Q8"/>
    <mergeCell ref="R8:S8"/>
    <mergeCell ref="D8:E8"/>
    <mergeCell ref="F8:G8"/>
    <mergeCell ref="H8:I8"/>
    <mergeCell ref="J8:K8"/>
    <mergeCell ref="R11:S11"/>
    <mergeCell ref="A12:B12"/>
    <mergeCell ref="A11:B11"/>
    <mergeCell ref="D11:E11"/>
    <mergeCell ref="F11:G11"/>
    <mergeCell ref="H11:I11"/>
    <mergeCell ref="J11:K11"/>
    <mergeCell ref="P11:Q11"/>
    <mergeCell ref="D14:E14"/>
    <mergeCell ref="F14:G14"/>
    <mergeCell ref="H14:I14"/>
    <mergeCell ref="J14:K14"/>
    <mergeCell ref="P13:Q13"/>
    <mergeCell ref="R13:S13"/>
    <mergeCell ref="A19:A23"/>
    <mergeCell ref="D19:E19"/>
    <mergeCell ref="F19:G19"/>
    <mergeCell ref="H19:I19"/>
    <mergeCell ref="J19:K19"/>
    <mergeCell ref="P19:Q19"/>
    <mergeCell ref="P17:Q17"/>
    <mergeCell ref="R17:S17"/>
    <mergeCell ref="P14:Q14"/>
    <mergeCell ref="R14:S14"/>
    <mergeCell ref="D20:E20"/>
    <mergeCell ref="F20:G20"/>
    <mergeCell ref="H20:I20"/>
    <mergeCell ref="J20:K20"/>
    <mergeCell ref="P20:Q20"/>
    <mergeCell ref="D17:E17"/>
    <mergeCell ref="F17:G17"/>
    <mergeCell ref="H17:I17"/>
    <mergeCell ref="J17:K17"/>
    <mergeCell ref="A13:A17"/>
    <mergeCell ref="D13:E13"/>
    <mergeCell ref="F13:G13"/>
    <mergeCell ref="H13:I13"/>
    <mergeCell ref="J13:K13"/>
    <mergeCell ref="R23:S23"/>
    <mergeCell ref="R20:S20"/>
    <mergeCell ref="D27:E27"/>
    <mergeCell ref="D26:E26"/>
    <mergeCell ref="F26:G26"/>
    <mergeCell ref="H26:I26"/>
    <mergeCell ref="J26:K26"/>
    <mergeCell ref="P26:Q26"/>
    <mergeCell ref="R26:S26"/>
    <mergeCell ref="D25:E25"/>
    <mergeCell ref="D23:E23"/>
    <mergeCell ref="F23:G23"/>
    <mergeCell ref="H23:I23"/>
    <mergeCell ref="J23:K23"/>
    <mergeCell ref="P23:Q23"/>
    <mergeCell ref="D22:E22"/>
    <mergeCell ref="F22:G22"/>
    <mergeCell ref="H22:I22"/>
    <mergeCell ref="J22:K22"/>
    <mergeCell ref="P22:Q22"/>
    <mergeCell ref="R22:S22"/>
    <mergeCell ref="A25:A29"/>
    <mergeCell ref="F25:G25"/>
    <mergeCell ref="H25:I25"/>
    <mergeCell ref="J25:K25"/>
    <mergeCell ref="A30:B30"/>
    <mergeCell ref="D31:E31"/>
    <mergeCell ref="F31:G31"/>
    <mergeCell ref="H31:I31"/>
    <mergeCell ref="J31:K31"/>
    <mergeCell ref="P32:Q32"/>
    <mergeCell ref="R32:S32"/>
    <mergeCell ref="A33:B33"/>
    <mergeCell ref="D33:E33"/>
    <mergeCell ref="F33:G33"/>
    <mergeCell ref="H33:I33"/>
    <mergeCell ref="J33:K33"/>
    <mergeCell ref="P33:Q33"/>
    <mergeCell ref="R33:S33"/>
    <mergeCell ref="D32:E32"/>
    <mergeCell ref="F32:G32"/>
    <mergeCell ref="H32:I32"/>
    <mergeCell ref="J32:K32"/>
    <mergeCell ref="A32:B32"/>
    <mergeCell ref="R34:S34"/>
    <mergeCell ref="A35:B35"/>
    <mergeCell ref="D35:E35"/>
    <mergeCell ref="F35:G35"/>
    <mergeCell ref="H35:I35"/>
    <mergeCell ref="J35:K35"/>
    <mergeCell ref="P35:Q35"/>
    <mergeCell ref="R35:S35"/>
    <mergeCell ref="A34:B34"/>
    <mergeCell ref="D34:E34"/>
    <mergeCell ref="F34:G34"/>
    <mergeCell ref="H34:I34"/>
    <mergeCell ref="J34:K34"/>
    <mergeCell ref="P34:Q34"/>
    <mergeCell ref="F37:G37"/>
    <mergeCell ref="H37:I37"/>
    <mergeCell ref="J37:K37"/>
    <mergeCell ref="P37:Q37"/>
    <mergeCell ref="R37:S37"/>
    <mergeCell ref="A36:B36"/>
    <mergeCell ref="D36:E36"/>
    <mergeCell ref="F36:G36"/>
    <mergeCell ref="H36:I36"/>
    <mergeCell ref="J36:K36"/>
    <mergeCell ref="P36:Q36"/>
    <mergeCell ref="T11:U11"/>
    <mergeCell ref="R38:S38"/>
    <mergeCell ref="A38:B38"/>
    <mergeCell ref="D38:E38"/>
    <mergeCell ref="F38:G38"/>
    <mergeCell ref="H38:I38"/>
    <mergeCell ref="J38:K38"/>
    <mergeCell ref="P38:Q38"/>
    <mergeCell ref="T23:U23"/>
    <mergeCell ref="T26:U26"/>
    <mergeCell ref="T29:U29"/>
    <mergeCell ref="T14:U14"/>
    <mergeCell ref="T17:U17"/>
    <mergeCell ref="T20:U20"/>
    <mergeCell ref="T37:U37"/>
    <mergeCell ref="T38:U38"/>
    <mergeCell ref="T32:U32"/>
    <mergeCell ref="T33:U33"/>
    <mergeCell ref="T34:U34"/>
    <mergeCell ref="T35:U35"/>
    <mergeCell ref="T36:U36"/>
    <mergeCell ref="R36:S36"/>
    <mergeCell ref="A37:B37"/>
    <mergeCell ref="D37:E37"/>
  </mergeCells>
  <hyperlinks>
    <hyperlink ref="A1" location="'Table of Contents'!A1" display="Return to Table of Contents" xr:uid="{00000000-0004-0000-0D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6"/>
  <sheetViews>
    <sheetView showGridLines="0" zoomScaleNormal="100" workbookViewId="0"/>
  </sheetViews>
  <sheetFormatPr defaultColWidth="8.77734375" defaultRowHeight="14.4"/>
  <cols>
    <col min="1" max="1" width="19.5546875" customWidth="1"/>
    <col min="2" max="2" width="25.21875" customWidth="1"/>
    <col min="3" max="3" width="17.77734375" customWidth="1"/>
    <col min="4" max="4" width="13.5546875" customWidth="1"/>
    <col min="5" max="5" width="61.21875" customWidth="1"/>
    <col min="6" max="14" width="13.5546875" customWidth="1"/>
  </cols>
  <sheetData>
    <row r="1" spans="1:14">
      <c r="A1" s="323" t="s">
        <v>1790</v>
      </c>
      <c r="C1" s="402"/>
    </row>
    <row r="2" spans="1:14" ht="23.4">
      <c r="A2" s="144"/>
      <c r="B2" s="144"/>
      <c r="C2" s="605" t="s">
        <v>252</v>
      </c>
      <c r="D2" s="606"/>
      <c r="E2" s="606"/>
      <c r="F2" s="606"/>
      <c r="G2" s="607"/>
      <c r="H2" s="606"/>
    </row>
    <row r="3" spans="1:14" ht="18">
      <c r="A3" s="335"/>
      <c r="B3" s="335"/>
      <c r="C3" s="608" t="s">
        <v>253</v>
      </c>
      <c r="D3" s="608"/>
      <c r="E3" s="608"/>
      <c r="F3" s="608"/>
      <c r="G3" s="608"/>
      <c r="H3" s="608"/>
      <c r="I3" s="101"/>
      <c r="J3" s="101"/>
      <c r="K3" s="336"/>
      <c r="L3" s="336"/>
      <c r="M3" s="336"/>
      <c r="N3" s="336"/>
    </row>
    <row r="4" spans="1:14" ht="15.6">
      <c r="A4" s="337"/>
      <c r="B4" s="337"/>
      <c r="C4" s="865" t="s">
        <v>1993</v>
      </c>
      <c r="D4" s="865"/>
      <c r="E4" s="865"/>
      <c r="F4" s="865"/>
      <c r="G4" s="865"/>
      <c r="H4" s="865"/>
      <c r="I4" s="338"/>
      <c r="J4" s="338"/>
      <c r="K4" s="866" t="s">
        <v>92</v>
      </c>
      <c r="L4" s="866"/>
      <c r="M4" s="866"/>
      <c r="N4" s="866"/>
    </row>
    <row r="5" spans="1:14" ht="62.4">
      <c r="A5" s="339" t="s">
        <v>254</v>
      </c>
      <c r="B5" s="339" t="s">
        <v>1994</v>
      </c>
      <c r="C5" s="340" t="s">
        <v>256</v>
      </c>
      <c r="D5" s="340" t="s">
        <v>257</v>
      </c>
      <c r="E5" s="341" t="s">
        <v>258</v>
      </c>
      <c r="F5" s="340" t="s">
        <v>259</v>
      </c>
      <c r="G5" s="342" t="s">
        <v>260</v>
      </c>
      <c r="H5" s="343" t="s">
        <v>1794</v>
      </c>
      <c r="I5" s="343" t="s">
        <v>263</v>
      </c>
      <c r="J5" s="344" t="s">
        <v>89</v>
      </c>
      <c r="K5" s="343" t="s">
        <v>93</v>
      </c>
      <c r="L5" s="343" t="s">
        <v>264</v>
      </c>
      <c r="M5" s="343" t="s">
        <v>95</v>
      </c>
      <c r="N5" s="343" t="s">
        <v>97</v>
      </c>
    </row>
    <row r="6" spans="1:14" ht="15.6">
      <c r="A6" s="246" t="s">
        <v>47</v>
      </c>
      <c r="B6" s="375" t="s">
        <v>771</v>
      </c>
      <c r="C6" s="225" t="s">
        <v>1995</v>
      </c>
      <c r="D6" s="222" t="s">
        <v>1996</v>
      </c>
      <c r="E6" s="376" t="s">
        <v>1997</v>
      </c>
      <c r="F6" s="352">
        <v>8995</v>
      </c>
      <c r="G6" s="215">
        <v>0</v>
      </c>
      <c r="H6" s="351">
        <v>8995</v>
      </c>
      <c r="I6" s="154" t="s">
        <v>1798</v>
      </c>
      <c r="J6" s="224">
        <v>24</v>
      </c>
      <c r="K6" s="345"/>
      <c r="L6" s="345"/>
      <c r="M6" s="345"/>
      <c r="N6" s="41">
        <v>4.6260000000000003E-2</v>
      </c>
    </row>
    <row r="7" spans="1:14" ht="15.6">
      <c r="A7" s="246" t="s">
        <v>47</v>
      </c>
      <c r="B7" s="375" t="s">
        <v>771</v>
      </c>
      <c r="C7" s="225" t="s">
        <v>1998</v>
      </c>
      <c r="D7" s="222" t="s">
        <v>1999</v>
      </c>
      <c r="E7" s="95" t="s">
        <v>2000</v>
      </c>
      <c r="F7" s="352">
        <v>5995</v>
      </c>
      <c r="G7" s="215">
        <v>0</v>
      </c>
      <c r="H7" s="351">
        <v>5995</v>
      </c>
      <c r="I7" s="154" t="s">
        <v>1798</v>
      </c>
      <c r="J7" s="224">
        <v>36</v>
      </c>
      <c r="K7" s="41">
        <v>2.9170000000000001E-2</v>
      </c>
      <c r="L7" s="41">
        <v>3.1730000000000001E-2</v>
      </c>
      <c r="M7" s="41">
        <v>2.9170000000000001E-2</v>
      </c>
      <c r="N7" s="41">
        <v>3.209E-2</v>
      </c>
    </row>
    <row r="8" spans="1:14" ht="15.6">
      <c r="A8" s="246" t="s">
        <v>47</v>
      </c>
      <c r="B8" s="377"/>
      <c r="C8" s="154" t="s">
        <v>2001</v>
      </c>
      <c r="D8" s="222" t="s">
        <v>2002</v>
      </c>
      <c r="E8" s="95" t="s">
        <v>2003</v>
      </c>
      <c r="F8" s="352">
        <v>249</v>
      </c>
      <c r="G8" s="215">
        <v>0</v>
      </c>
      <c r="H8" s="351">
        <v>249</v>
      </c>
      <c r="I8" s="154" t="s">
        <v>1798</v>
      </c>
      <c r="J8" s="224">
        <v>48</v>
      </c>
      <c r="K8" s="384">
        <v>2.2749999999999999E-2</v>
      </c>
      <c r="L8" s="385">
        <v>2.46E-2</v>
      </c>
      <c r="M8" s="384">
        <v>2.2749999999999999E-2</v>
      </c>
      <c r="N8" s="345"/>
    </row>
    <row r="9" spans="1:14">
      <c r="A9" s="246" t="s">
        <v>47</v>
      </c>
      <c r="B9" s="346"/>
      <c r="C9" s="154" t="s">
        <v>2004</v>
      </c>
      <c r="D9" s="222" t="s">
        <v>2005</v>
      </c>
      <c r="E9" s="95" t="s">
        <v>2006</v>
      </c>
      <c r="F9" s="352">
        <v>108</v>
      </c>
      <c r="G9" s="260">
        <v>0</v>
      </c>
      <c r="H9" s="352">
        <v>108</v>
      </c>
      <c r="I9" s="261" t="s">
        <v>1798</v>
      </c>
      <c r="J9" s="224">
        <v>60</v>
      </c>
      <c r="K9" s="41">
        <v>1.89E-2</v>
      </c>
      <c r="L9" s="41">
        <v>2.0330000000000001E-2</v>
      </c>
      <c r="M9" s="41">
        <v>1.89E-2</v>
      </c>
      <c r="N9" s="345"/>
    </row>
    <row r="10" spans="1:14">
      <c r="A10" s="246" t="s">
        <v>47</v>
      </c>
      <c r="B10" s="346"/>
      <c r="C10" s="154" t="s">
        <v>2007</v>
      </c>
      <c r="D10" s="222" t="s">
        <v>2008</v>
      </c>
      <c r="E10" s="95" t="s">
        <v>2009</v>
      </c>
      <c r="F10" s="352">
        <v>144</v>
      </c>
      <c r="G10" s="260">
        <v>0</v>
      </c>
      <c r="H10" s="352">
        <v>144</v>
      </c>
      <c r="I10" s="261" t="s">
        <v>1798</v>
      </c>
      <c r="J10" s="347"/>
      <c r="K10" s="348"/>
      <c r="L10" s="348"/>
      <c r="M10" s="348"/>
      <c r="N10" s="348"/>
    </row>
    <row r="11" spans="1:14">
      <c r="A11" s="246" t="s">
        <v>47</v>
      </c>
      <c r="B11" s="346"/>
      <c r="C11" s="154" t="s">
        <v>2010</v>
      </c>
      <c r="D11" s="222" t="s">
        <v>2011</v>
      </c>
      <c r="E11" s="95" t="s">
        <v>2012</v>
      </c>
      <c r="F11" s="352">
        <v>81</v>
      </c>
      <c r="G11" s="260">
        <v>0</v>
      </c>
      <c r="H11" s="352">
        <v>81</v>
      </c>
      <c r="I11" s="261" t="s">
        <v>1798</v>
      </c>
      <c r="J11" s="349"/>
      <c r="K11" s="350"/>
      <c r="L11" s="350"/>
      <c r="M11" s="350"/>
      <c r="N11" s="350"/>
    </row>
    <row r="12" spans="1:14">
      <c r="A12" s="246" t="s">
        <v>47</v>
      </c>
      <c r="B12" s="346" t="s">
        <v>2013</v>
      </c>
      <c r="C12" s="244" t="s">
        <v>2014</v>
      </c>
      <c r="D12" s="95" t="s">
        <v>2015</v>
      </c>
      <c r="E12" s="226" t="s">
        <v>2016</v>
      </c>
      <c r="F12" s="352">
        <v>2495</v>
      </c>
      <c r="G12" s="260">
        <v>0</v>
      </c>
      <c r="H12" s="352">
        <v>2495</v>
      </c>
      <c r="I12" s="261" t="s">
        <v>1798</v>
      </c>
    </row>
    <row r="13" spans="1:14">
      <c r="A13" s="246" t="s">
        <v>47</v>
      </c>
      <c r="B13" s="346"/>
      <c r="C13" s="261" t="s">
        <v>2017</v>
      </c>
      <c r="D13" s="95" t="s">
        <v>2018</v>
      </c>
      <c r="E13" s="95" t="s">
        <v>2019</v>
      </c>
      <c r="F13" s="352">
        <v>249.99</v>
      </c>
      <c r="G13" s="260">
        <v>0</v>
      </c>
      <c r="H13" s="352">
        <v>249.99</v>
      </c>
      <c r="I13" s="261" t="s">
        <v>1798</v>
      </c>
    </row>
    <row r="14" spans="1:14">
      <c r="A14" s="246" t="s">
        <v>47</v>
      </c>
      <c r="B14" s="346" t="s">
        <v>2020</v>
      </c>
      <c r="C14" s="244" t="s">
        <v>2021</v>
      </c>
      <c r="D14" s="95" t="s">
        <v>2022</v>
      </c>
      <c r="E14" s="95" t="s">
        <v>2023</v>
      </c>
      <c r="F14" s="352">
        <v>1495</v>
      </c>
      <c r="G14" s="260">
        <v>0</v>
      </c>
      <c r="H14" s="352">
        <v>1495</v>
      </c>
      <c r="I14" s="261" t="s">
        <v>1798</v>
      </c>
    </row>
    <row r="15" spans="1:14" s="101" customFormat="1">
      <c r="A15" s="246" t="s">
        <v>47</v>
      </c>
      <c r="B15" s="246" t="s">
        <v>2024</v>
      </c>
      <c r="C15" s="225" t="s">
        <v>2025</v>
      </c>
      <c r="D15" s="226" t="s">
        <v>2026</v>
      </c>
      <c r="E15" s="226" t="s">
        <v>2027</v>
      </c>
      <c r="F15" s="352">
        <v>1099</v>
      </c>
      <c r="G15" s="260">
        <v>0</v>
      </c>
      <c r="H15" s="351">
        <v>1099</v>
      </c>
      <c r="I15" s="154" t="s">
        <v>1798</v>
      </c>
    </row>
    <row r="16" spans="1:14" s="101" customFormat="1">
      <c r="A16" s="246" t="s">
        <v>47</v>
      </c>
      <c r="B16" s="246" t="s">
        <v>583</v>
      </c>
      <c r="C16" s="225" t="s">
        <v>2028</v>
      </c>
      <c r="D16" s="226" t="s">
        <v>2029</v>
      </c>
      <c r="E16" s="101" t="s">
        <v>2030</v>
      </c>
      <c r="F16" s="352">
        <v>1295</v>
      </c>
      <c r="G16" s="260">
        <v>0</v>
      </c>
      <c r="H16" s="351">
        <v>1295</v>
      </c>
      <c r="I16" s="154" t="s">
        <v>1798</v>
      </c>
    </row>
    <row r="17" spans="1:9" s="101" customFormat="1">
      <c r="A17" s="246" t="s">
        <v>47</v>
      </c>
      <c r="B17" s="246"/>
      <c r="C17" s="154" t="s">
        <v>2031</v>
      </c>
      <c r="D17" s="226" t="s">
        <v>2032</v>
      </c>
      <c r="E17" s="226" t="s">
        <v>2033</v>
      </c>
      <c r="F17" s="352">
        <v>199.99</v>
      </c>
      <c r="G17" s="260">
        <v>0</v>
      </c>
      <c r="H17" s="351">
        <v>199.99</v>
      </c>
      <c r="I17" s="154" t="s">
        <v>1798</v>
      </c>
    </row>
    <row r="18" spans="1:9">
      <c r="A18" s="246" t="s">
        <v>47</v>
      </c>
      <c r="B18" s="346"/>
      <c r="C18" s="261" t="s">
        <v>2034</v>
      </c>
      <c r="D18" s="95" t="s">
        <v>2035</v>
      </c>
      <c r="E18" s="95" t="s">
        <v>2036</v>
      </c>
      <c r="F18" s="352">
        <v>52.99</v>
      </c>
      <c r="G18" s="260">
        <v>0</v>
      </c>
      <c r="H18" s="352">
        <v>52.99</v>
      </c>
      <c r="I18" s="261" t="s">
        <v>1798</v>
      </c>
    </row>
    <row r="19" spans="1:9" s="101" customFormat="1">
      <c r="A19" s="246" t="s">
        <v>47</v>
      </c>
      <c r="B19" s="246" t="s">
        <v>2013</v>
      </c>
      <c r="C19" s="225" t="s">
        <v>2037</v>
      </c>
      <c r="D19" s="226" t="s">
        <v>2038</v>
      </c>
      <c r="E19" s="226" t="s">
        <v>2039</v>
      </c>
      <c r="F19" s="352">
        <v>649</v>
      </c>
      <c r="G19" s="260">
        <v>0</v>
      </c>
      <c r="H19" s="351">
        <v>649</v>
      </c>
      <c r="I19" s="154" t="s">
        <v>1798</v>
      </c>
    </row>
    <row r="20" spans="1:9">
      <c r="A20" s="246" t="s">
        <v>47</v>
      </c>
      <c r="B20" s="346"/>
      <c r="C20" s="261" t="s">
        <v>2040</v>
      </c>
      <c r="D20" s="95" t="s">
        <v>2041</v>
      </c>
      <c r="E20" s="95" t="s">
        <v>2042</v>
      </c>
      <c r="F20" s="352">
        <v>322.92</v>
      </c>
      <c r="G20" s="260">
        <v>0</v>
      </c>
      <c r="H20" s="352">
        <v>322.92</v>
      </c>
      <c r="I20" s="261" t="s">
        <v>1798</v>
      </c>
    </row>
    <row r="21" spans="1:9">
      <c r="A21" s="246" t="s">
        <v>47</v>
      </c>
      <c r="B21" s="346" t="s">
        <v>2013</v>
      </c>
      <c r="C21" s="225" t="s">
        <v>2043</v>
      </c>
      <c r="D21" s="226" t="s">
        <v>2044</v>
      </c>
      <c r="E21" s="226" t="s">
        <v>2045</v>
      </c>
      <c r="F21" s="352">
        <v>269.99</v>
      </c>
      <c r="G21" s="260">
        <v>0</v>
      </c>
      <c r="H21" s="352">
        <v>269.99</v>
      </c>
      <c r="I21" s="261" t="s">
        <v>1798</v>
      </c>
    </row>
    <row r="22" spans="1:9">
      <c r="A22" s="246" t="s">
        <v>47</v>
      </c>
      <c r="B22" s="346"/>
      <c r="C22" s="261" t="s">
        <v>2046</v>
      </c>
      <c r="D22" s="95" t="s">
        <v>2047</v>
      </c>
      <c r="E22" s="95" t="s">
        <v>2048</v>
      </c>
      <c r="F22" s="352">
        <v>72</v>
      </c>
      <c r="G22" s="260">
        <v>0</v>
      </c>
      <c r="H22" s="352">
        <v>72</v>
      </c>
      <c r="I22" s="261" t="s">
        <v>1798</v>
      </c>
    </row>
    <row r="23" spans="1:9">
      <c r="A23" s="246" t="s">
        <v>47</v>
      </c>
      <c r="B23" s="346" t="s">
        <v>2013</v>
      </c>
      <c r="C23" s="225" t="s">
        <v>2049</v>
      </c>
      <c r="D23" s="226" t="s">
        <v>2050</v>
      </c>
      <c r="E23" s="226" t="s">
        <v>2051</v>
      </c>
      <c r="F23" s="352">
        <v>359.99</v>
      </c>
      <c r="G23" s="260">
        <v>0</v>
      </c>
      <c r="H23" s="352">
        <v>359.99</v>
      </c>
      <c r="I23" s="358" t="s">
        <v>1798</v>
      </c>
    </row>
    <row r="24" spans="1:9">
      <c r="A24" s="246" t="s">
        <v>47</v>
      </c>
      <c r="B24" s="346"/>
      <c r="C24" s="261" t="s">
        <v>2052</v>
      </c>
      <c r="D24" s="95" t="s">
        <v>2053</v>
      </c>
      <c r="E24" s="95" t="s">
        <v>2054</v>
      </c>
      <c r="F24" s="352">
        <v>89.99</v>
      </c>
      <c r="G24" s="260">
        <v>0</v>
      </c>
      <c r="H24" s="351">
        <v>89.99</v>
      </c>
      <c r="I24" s="154" t="s">
        <v>1798</v>
      </c>
    </row>
    <row r="25" spans="1:9">
      <c r="A25" s="246" t="s">
        <v>47</v>
      </c>
      <c r="B25" s="346"/>
      <c r="C25" s="261" t="s">
        <v>2055</v>
      </c>
      <c r="D25" s="95" t="s">
        <v>2056</v>
      </c>
      <c r="E25" s="95" t="s">
        <v>2057</v>
      </c>
      <c r="F25" s="352">
        <v>29.99</v>
      </c>
      <c r="G25" s="260">
        <v>0</v>
      </c>
      <c r="H25" s="351">
        <v>29.99</v>
      </c>
      <c r="I25" s="154" t="s">
        <v>1798</v>
      </c>
    </row>
    <row r="26" spans="1:9">
      <c r="A26" s="246" t="s">
        <v>47</v>
      </c>
      <c r="B26" s="346"/>
      <c r="C26" s="261" t="s">
        <v>2058</v>
      </c>
      <c r="D26" s="95" t="s">
        <v>2059</v>
      </c>
      <c r="E26" s="95" t="s">
        <v>2060</v>
      </c>
      <c r="F26" s="352">
        <v>39.99</v>
      </c>
      <c r="G26" s="260">
        <v>0</v>
      </c>
      <c r="H26" s="351">
        <v>39.99</v>
      </c>
      <c r="I26" s="154" t="s">
        <v>1798</v>
      </c>
    </row>
  </sheetData>
  <mergeCells count="4">
    <mergeCell ref="C2:H2"/>
    <mergeCell ref="C3:H3"/>
    <mergeCell ref="C4:H4"/>
    <mergeCell ref="K4:N4"/>
  </mergeCells>
  <conditionalFormatting sqref="E6">
    <cfRule type="expression" dxfId="1" priority="1">
      <formula>OR(NOT(ISERR(SEARCH("|",E6,1))),NOT(ISERR(SEARCH("%",E6,1))),NOT(ISERR(SEARCH(",",E6,1))),NOT(ISERR(SEARCH("–",E6,1))),NOT(ISERR(SEARCH("'",E6,1))))</formula>
    </cfRule>
    <cfRule type="expression" dxfId="0" priority="2" stopIfTrue="1">
      <formula>LEN(E6)&gt;50</formula>
    </cfRule>
  </conditionalFormatting>
  <hyperlinks>
    <hyperlink ref="A1" location="'Table of Contents'!A1" display="Return to Table of Contents" xr:uid="{00000000-0004-0000-0E00-000000000000}"/>
  </hyperlinks>
  <pageMargins left="0.2" right="0.2" top="0.25" bottom="0.25" header="0.3" footer="0.3"/>
  <pageSetup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0"/>
  <sheetViews>
    <sheetView showGridLines="0" zoomScale="80" zoomScaleNormal="80" workbookViewId="0"/>
  </sheetViews>
  <sheetFormatPr defaultColWidth="9.21875" defaultRowHeight="14.4"/>
  <cols>
    <col min="1" max="1" width="37.21875" customWidth="1"/>
    <col min="2" max="2" width="48.5546875" bestFit="1" customWidth="1"/>
    <col min="3" max="3" width="11" bestFit="1" customWidth="1"/>
    <col min="4" max="4" width="18.21875" bestFit="1" customWidth="1"/>
    <col min="5" max="5" width="19.21875" bestFit="1" customWidth="1"/>
    <col min="6" max="8" width="20.21875" bestFit="1" customWidth="1"/>
    <col min="9" max="12" width="19.44140625" bestFit="1" customWidth="1"/>
  </cols>
  <sheetData>
    <row r="1" spans="1:12">
      <c r="A1" s="323" t="s">
        <v>1790</v>
      </c>
    </row>
    <row r="2" spans="1:12" ht="21">
      <c r="A2" s="52" t="s">
        <v>0</v>
      </c>
      <c r="B2" s="853" t="str">
        <f>'[2]MSRP List Price'!B1:S1</f>
        <v>Xerox Corporation</v>
      </c>
      <c r="C2" s="853"/>
      <c r="D2" s="853"/>
      <c r="E2" s="853"/>
      <c r="F2" s="853"/>
      <c r="G2" s="853"/>
      <c r="H2" s="853"/>
      <c r="I2" s="853"/>
      <c r="J2" s="853"/>
      <c r="K2" s="853"/>
      <c r="L2" s="853"/>
    </row>
    <row r="3" spans="1:12" ht="25.8">
      <c r="A3" s="746" t="s">
        <v>1961</v>
      </c>
      <c r="B3" s="747"/>
      <c r="C3" s="747"/>
      <c r="D3" s="747"/>
      <c r="E3" s="747"/>
      <c r="F3" s="747"/>
      <c r="G3" s="747"/>
      <c r="H3" s="747"/>
      <c r="I3" s="747"/>
      <c r="J3" s="747"/>
      <c r="K3" s="747"/>
      <c r="L3" s="747"/>
    </row>
    <row r="4" spans="1:12" ht="25.8">
      <c r="A4" s="749" t="s">
        <v>1962</v>
      </c>
      <c r="B4" s="750"/>
      <c r="C4" s="750"/>
      <c r="D4" s="750"/>
      <c r="E4" s="750"/>
      <c r="F4" s="750"/>
      <c r="G4" s="750"/>
      <c r="H4" s="750"/>
      <c r="I4" s="750"/>
      <c r="J4" s="750"/>
      <c r="K4" s="750"/>
      <c r="L4" s="750"/>
    </row>
    <row r="5" spans="1:12" ht="25.8">
      <c r="A5" s="749" t="s">
        <v>1963</v>
      </c>
      <c r="B5" s="750"/>
      <c r="C5" s="750"/>
      <c r="D5" s="750"/>
      <c r="E5" s="750"/>
      <c r="F5" s="750"/>
      <c r="G5" s="750"/>
      <c r="H5" s="750"/>
      <c r="I5" s="750"/>
      <c r="J5" s="750"/>
      <c r="K5" s="750"/>
      <c r="L5" s="750"/>
    </row>
    <row r="6" spans="1:12" ht="28.8">
      <c r="A6" s="755" t="s">
        <v>1964</v>
      </c>
      <c r="B6" s="756"/>
      <c r="C6" s="392"/>
      <c r="D6" s="11" t="s">
        <v>1965</v>
      </c>
      <c r="E6" s="11" t="s">
        <v>1965</v>
      </c>
      <c r="F6" s="11" t="s">
        <v>1965</v>
      </c>
      <c r="G6" s="11" t="s">
        <v>1965</v>
      </c>
      <c r="H6" s="11" t="s">
        <v>1966</v>
      </c>
      <c r="I6" s="11" t="s">
        <v>1967</v>
      </c>
      <c r="J6" s="11" t="s">
        <v>1968</v>
      </c>
      <c r="K6" s="11" t="s">
        <v>1969</v>
      </c>
      <c r="L6" s="11" t="s">
        <v>1969</v>
      </c>
    </row>
    <row r="7" spans="1:12" ht="15" customHeight="1">
      <c r="A7" s="729" t="s">
        <v>5</v>
      </c>
      <c r="B7" s="730"/>
      <c r="C7" s="394"/>
      <c r="D7" s="28" t="s">
        <v>1970</v>
      </c>
      <c r="E7" s="393" t="s">
        <v>1970</v>
      </c>
      <c r="F7" s="393" t="s">
        <v>1970</v>
      </c>
      <c r="G7" s="393" t="s">
        <v>1970</v>
      </c>
      <c r="H7" s="393" t="s">
        <v>1970</v>
      </c>
      <c r="I7" s="28" t="s">
        <v>1970</v>
      </c>
      <c r="J7" s="28" t="s">
        <v>1970</v>
      </c>
      <c r="K7" s="28" t="s">
        <v>1970</v>
      </c>
      <c r="L7" s="28" t="s">
        <v>1970</v>
      </c>
    </row>
    <row r="8" spans="1:12" ht="30.6" customHeight="1">
      <c r="A8" s="879" t="s">
        <v>1920</v>
      </c>
      <c r="B8" s="730"/>
      <c r="C8" s="394"/>
      <c r="D8" s="266" t="s">
        <v>1971</v>
      </c>
      <c r="E8" s="396" t="s">
        <v>1972</v>
      </c>
      <c r="F8" s="396" t="s">
        <v>1973</v>
      </c>
      <c r="G8" s="396" t="s">
        <v>1974</v>
      </c>
      <c r="H8" s="397" t="s">
        <v>1975</v>
      </c>
      <c r="I8" s="366" t="s">
        <v>1976</v>
      </c>
      <c r="J8" s="396" t="s">
        <v>1977</v>
      </c>
      <c r="K8" s="396" t="s">
        <v>1978</v>
      </c>
      <c r="L8" s="266" t="s">
        <v>1979</v>
      </c>
    </row>
    <row r="9" spans="1:12" ht="18">
      <c r="A9" s="811" t="s">
        <v>48</v>
      </c>
      <c r="B9" s="812"/>
      <c r="C9" s="81"/>
      <c r="D9" s="20"/>
      <c r="E9" s="380"/>
      <c r="F9" s="20"/>
      <c r="G9" s="20"/>
      <c r="H9" s="20"/>
      <c r="I9" s="20"/>
      <c r="J9" s="20"/>
      <c r="K9" s="20"/>
      <c r="L9" s="20"/>
    </row>
    <row r="10" spans="1:12" ht="15" customHeight="1">
      <c r="A10" s="893" t="s">
        <v>1980</v>
      </c>
      <c r="B10" s="896"/>
      <c r="C10" s="897"/>
      <c r="D10" s="898"/>
      <c r="E10" s="386"/>
      <c r="F10" s="386"/>
      <c r="G10" s="386"/>
      <c r="H10" s="386"/>
      <c r="I10" s="386"/>
      <c r="J10" s="386"/>
      <c r="K10" s="386"/>
      <c r="L10" s="386"/>
    </row>
    <row r="11" spans="1:12">
      <c r="A11" s="894"/>
      <c r="B11" s="95" t="s">
        <v>1981</v>
      </c>
      <c r="C11" s="387">
        <v>1</v>
      </c>
      <c r="D11" s="386">
        <v>129</v>
      </c>
      <c r="E11" s="386">
        <v>99</v>
      </c>
      <c r="F11" s="386">
        <v>69</v>
      </c>
      <c r="G11" s="386">
        <v>64</v>
      </c>
      <c r="H11" s="386">
        <v>129</v>
      </c>
      <c r="I11" s="386">
        <v>129</v>
      </c>
      <c r="J11" s="386">
        <v>129</v>
      </c>
      <c r="K11" s="186">
        <v>599</v>
      </c>
      <c r="L11" s="386">
        <v>649</v>
      </c>
    </row>
    <row r="12" spans="1:12">
      <c r="A12" s="894"/>
      <c r="B12" s="95" t="s">
        <v>1981</v>
      </c>
      <c r="C12" s="387">
        <v>2</v>
      </c>
      <c r="D12" s="386">
        <v>299</v>
      </c>
      <c r="E12" s="386">
        <v>149</v>
      </c>
      <c r="F12" s="386">
        <v>99</v>
      </c>
      <c r="G12" s="386">
        <v>94</v>
      </c>
      <c r="H12" s="386">
        <v>199</v>
      </c>
      <c r="I12" s="386">
        <v>299</v>
      </c>
      <c r="J12" s="386">
        <v>199</v>
      </c>
      <c r="K12" s="186">
        <v>799</v>
      </c>
      <c r="L12" s="386">
        <v>879</v>
      </c>
    </row>
    <row r="13" spans="1:12">
      <c r="A13" s="894"/>
      <c r="B13" s="95" t="s">
        <v>1981</v>
      </c>
      <c r="C13" s="387">
        <v>3</v>
      </c>
      <c r="D13" s="386">
        <v>499</v>
      </c>
      <c r="E13" s="386">
        <v>249</v>
      </c>
      <c r="F13" s="386">
        <v>159</v>
      </c>
      <c r="G13" s="386">
        <v>154</v>
      </c>
      <c r="H13" s="386">
        <v>309</v>
      </c>
      <c r="I13" s="386">
        <v>499</v>
      </c>
      <c r="J13" s="386">
        <v>309</v>
      </c>
      <c r="K13" s="186">
        <v>1099</v>
      </c>
      <c r="L13" s="386">
        <v>1199</v>
      </c>
    </row>
    <row r="14" spans="1:12">
      <c r="A14" s="894"/>
      <c r="B14" s="95" t="s">
        <v>1981</v>
      </c>
      <c r="C14" s="387">
        <v>4</v>
      </c>
      <c r="D14" s="386">
        <v>799</v>
      </c>
      <c r="E14" s="386">
        <v>349</v>
      </c>
      <c r="F14" s="386">
        <v>199</v>
      </c>
      <c r="G14" s="386">
        <v>194</v>
      </c>
      <c r="H14" s="386">
        <v>419</v>
      </c>
      <c r="I14" s="386">
        <v>799</v>
      </c>
      <c r="J14" s="386">
        <v>419</v>
      </c>
      <c r="K14" s="186">
        <v>1499</v>
      </c>
      <c r="L14" s="386">
        <v>1649</v>
      </c>
    </row>
    <row r="15" spans="1:12">
      <c r="A15" s="894"/>
      <c r="B15" s="95" t="s">
        <v>1981</v>
      </c>
      <c r="C15" s="387">
        <v>5</v>
      </c>
      <c r="D15" s="386">
        <v>1299</v>
      </c>
      <c r="E15" s="386">
        <v>449</v>
      </c>
      <c r="F15" s="386">
        <v>249</v>
      </c>
      <c r="G15" s="386">
        <v>244</v>
      </c>
      <c r="H15" s="386">
        <v>529</v>
      </c>
      <c r="I15" s="386">
        <v>1299</v>
      </c>
      <c r="J15" s="386">
        <v>529</v>
      </c>
      <c r="K15" s="186">
        <v>1999</v>
      </c>
      <c r="L15" s="386">
        <v>2149</v>
      </c>
    </row>
    <row r="16" spans="1:12">
      <c r="A16" s="894"/>
      <c r="B16" s="95" t="s">
        <v>1982</v>
      </c>
      <c r="C16" s="387" t="s">
        <v>1983</v>
      </c>
      <c r="D16" s="899"/>
      <c r="E16" s="899"/>
      <c r="F16" s="899"/>
      <c r="G16" s="899"/>
      <c r="H16" s="899"/>
      <c r="I16" s="899"/>
      <c r="J16" s="899"/>
      <c r="K16" s="899"/>
      <c r="L16" s="899"/>
    </row>
    <row r="17" spans="1:12">
      <c r="A17" s="894"/>
      <c r="B17" s="95" t="s">
        <v>1984</v>
      </c>
      <c r="C17" s="387" t="s">
        <v>1983</v>
      </c>
      <c r="D17" s="899"/>
      <c r="E17" s="899"/>
      <c r="F17" s="899"/>
      <c r="G17" s="899"/>
      <c r="H17" s="899"/>
      <c r="I17" s="899"/>
      <c r="J17" s="899"/>
      <c r="K17" s="899"/>
      <c r="L17" s="899"/>
    </row>
    <row r="18" spans="1:12">
      <c r="A18" s="894"/>
      <c r="B18" s="95" t="s">
        <v>1985</v>
      </c>
      <c r="C18" s="388">
        <v>0</v>
      </c>
      <c r="D18" s="899"/>
      <c r="E18" s="899"/>
      <c r="F18" s="899"/>
      <c r="G18" s="899"/>
      <c r="H18" s="899"/>
      <c r="I18" s="899"/>
      <c r="J18" s="899"/>
      <c r="K18" s="899"/>
      <c r="L18" s="899"/>
    </row>
    <row r="19" spans="1:12">
      <c r="A19" s="894"/>
      <c r="B19" s="95" t="s">
        <v>1986</v>
      </c>
      <c r="C19" s="388">
        <v>0</v>
      </c>
      <c r="D19" s="899"/>
      <c r="E19" s="899"/>
      <c r="F19" s="899"/>
      <c r="G19" s="899"/>
      <c r="H19" s="899"/>
      <c r="I19" s="899"/>
      <c r="J19" s="899"/>
      <c r="K19" s="899"/>
      <c r="L19" s="899"/>
    </row>
    <row r="20" spans="1:12">
      <c r="A20" s="895"/>
      <c r="B20" s="95" t="s">
        <v>1987</v>
      </c>
      <c r="C20" s="261" t="s">
        <v>1988</v>
      </c>
      <c r="D20" s="899"/>
      <c r="E20" s="899"/>
      <c r="F20" s="899"/>
      <c r="G20" s="899"/>
      <c r="H20" s="899"/>
      <c r="I20" s="899"/>
      <c r="J20" s="899"/>
      <c r="K20" s="899"/>
      <c r="L20" s="899"/>
    </row>
    <row r="21" spans="1:12">
      <c r="A21" s="18"/>
      <c r="B21" s="18"/>
      <c r="C21" s="389"/>
      <c r="D21" s="19"/>
      <c r="E21" s="382"/>
      <c r="F21" s="19"/>
      <c r="G21" s="19"/>
      <c r="H21" s="19"/>
      <c r="I21" s="19"/>
      <c r="J21" s="19"/>
      <c r="K21" s="19"/>
      <c r="L21" s="19"/>
    </row>
    <row r="22" spans="1:12">
      <c r="A22" s="893" t="s">
        <v>1989</v>
      </c>
      <c r="B22" s="896"/>
      <c r="C22" s="897"/>
      <c r="D22" s="898"/>
      <c r="E22" s="386"/>
      <c r="F22" s="386"/>
      <c r="G22" s="386"/>
      <c r="H22" s="386"/>
      <c r="I22" s="386"/>
      <c r="J22" s="386"/>
      <c r="K22" s="386"/>
      <c r="L22" s="386"/>
    </row>
    <row r="23" spans="1:12">
      <c r="A23" s="894"/>
      <c r="B23" s="95" t="s">
        <v>1981</v>
      </c>
      <c r="C23" s="387">
        <v>1</v>
      </c>
      <c r="D23" s="9" t="s">
        <v>242</v>
      </c>
      <c r="E23" s="9" t="s">
        <v>242</v>
      </c>
      <c r="F23" s="9" t="s">
        <v>242</v>
      </c>
      <c r="G23" s="9" t="s">
        <v>242</v>
      </c>
      <c r="H23" s="9" t="s">
        <v>242</v>
      </c>
      <c r="I23" s="9" t="s">
        <v>242</v>
      </c>
      <c r="J23" s="9" t="s">
        <v>242</v>
      </c>
      <c r="K23" s="186">
        <v>1399</v>
      </c>
      <c r="L23" s="386">
        <v>1539</v>
      </c>
    </row>
    <row r="24" spans="1:12">
      <c r="A24" s="894"/>
      <c r="B24" s="95" t="s">
        <v>1981</v>
      </c>
      <c r="C24" s="387">
        <v>2</v>
      </c>
      <c r="D24" s="9" t="s">
        <v>242</v>
      </c>
      <c r="E24" s="9" t="s">
        <v>242</v>
      </c>
      <c r="F24" s="9" t="s">
        <v>242</v>
      </c>
      <c r="G24" s="9" t="s">
        <v>242</v>
      </c>
      <c r="H24" s="9" t="s">
        <v>242</v>
      </c>
      <c r="I24" s="9" t="s">
        <v>242</v>
      </c>
      <c r="J24" s="9" t="s">
        <v>242</v>
      </c>
      <c r="K24" s="186">
        <v>2299</v>
      </c>
      <c r="L24" s="386">
        <v>2529</v>
      </c>
    </row>
    <row r="25" spans="1:12">
      <c r="A25" s="894"/>
      <c r="B25" s="95" t="s">
        <v>1981</v>
      </c>
      <c r="C25" s="387">
        <v>3</v>
      </c>
      <c r="D25" s="9" t="s">
        <v>242</v>
      </c>
      <c r="E25" s="9" t="s">
        <v>242</v>
      </c>
      <c r="F25" s="9" t="s">
        <v>242</v>
      </c>
      <c r="G25" s="9" t="s">
        <v>242</v>
      </c>
      <c r="H25" s="9" t="s">
        <v>242</v>
      </c>
      <c r="I25" s="9" t="s">
        <v>242</v>
      </c>
      <c r="J25" s="9" t="s">
        <v>242</v>
      </c>
      <c r="K25" s="186">
        <v>3329</v>
      </c>
      <c r="L25" s="386">
        <v>3659</v>
      </c>
    </row>
    <row r="26" spans="1:12">
      <c r="A26" s="894"/>
      <c r="B26" s="95" t="s">
        <v>1981</v>
      </c>
      <c r="C26" s="387">
        <v>4</v>
      </c>
      <c r="D26" s="9" t="s">
        <v>242</v>
      </c>
      <c r="E26" s="9" t="s">
        <v>242</v>
      </c>
      <c r="F26" s="9" t="s">
        <v>242</v>
      </c>
      <c r="G26" s="9" t="s">
        <v>242</v>
      </c>
      <c r="H26" s="9" t="s">
        <v>242</v>
      </c>
      <c r="I26" s="9" t="s">
        <v>242</v>
      </c>
      <c r="J26" s="9" t="s">
        <v>242</v>
      </c>
      <c r="K26" s="186">
        <v>4489</v>
      </c>
      <c r="L26" s="386">
        <v>4939</v>
      </c>
    </row>
    <row r="27" spans="1:12">
      <c r="A27" s="894"/>
      <c r="B27" s="95" t="s">
        <v>1981</v>
      </c>
      <c r="C27" s="387">
        <v>5</v>
      </c>
      <c r="D27" s="9" t="s">
        <v>242</v>
      </c>
      <c r="E27" s="9" t="s">
        <v>242</v>
      </c>
      <c r="F27" s="9" t="s">
        <v>242</v>
      </c>
      <c r="G27" s="9" t="s">
        <v>242</v>
      </c>
      <c r="H27" s="9" t="s">
        <v>242</v>
      </c>
      <c r="I27" s="9" t="s">
        <v>242</v>
      </c>
      <c r="J27" s="9" t="s">
        <v>242</v>
      </c>
      <c r="K27" s="186">
        <v>5649</v>
      </c>
      <c r="L27" s="386">
        <v>6219</v>
      </c>
    </row>
    <row r="28" spans="1:12">
      <c r="A28" s="894"/>
      <c r="B28" s="95" t="s">
        <v>1982</v>
      </c>
      <c r="C28" s="387" t="s">
        <v>1983</v>
      </c>
      <c r="D28" s="890"/>
      <c r="E28" s="890"/>
      <c r="F28" s="890"/>
      <c r="G28" s="890"/>
      <c r="H28" s="890"/>
      <c r="I28" s="890"/>
      <c r="J28" s="890"/>
      <c r="K28" s="890"/>
      <c r="L28" s="890"/>
    </row>
    <row r="29" spans="1:12">
      <c r="A29" s="894"/>
      <c r="B29" s="95" t="s">
        <v>1984</v>
      </c>
      <c r="C29" s="387" t="s">
        <v>1983</v>
      </c>
      <c r="D29" s="891"/>
      <c r="E29" s="891"/>
      <c r="F29" s="891"/>
      <c r="G29" s="891"/>
      <c r="H29" s="891"/>
      <c r="I29" s="891"/>
      <c r="J29" s="891"/>
      <c r="K29" s="891"/>
      <c r="L29" s="891"/>
    </row>
    <row r="30" spans="1:12">
      <c r="A30" s="894"/>
      <c r="B30" s="95" t="s">
        <v>1985</v>
      </c>
      <c r="C30" s="388">
        <v>0</v>
      </c>
      <c r="D30" s="891"/>
      <c r="E30" s="891"/>
      <c r="F30" s="891"/>
      <c r="G30" s="891"/>
      <c r="H30" s="891"/>
      <c r="I30" s="891"/>
      <c r="J30" s="891"/>
      <c r="K30" s="891"/>
      <c r="L30" s="891"/>
    </row>
    <row r="31" spans="1:12">
      <c r="A31" s="894"/>
      <c r="B31" s="95" t="s">
        <v>1986</v>
      </c>
      <c r="C31" s="388">
        <v>0</v>
      </c>
      <c r="D31" s="891"/>
      <c r="E31" s="891"/>
      <c r="F31" s="891"/>
      <c r="G31" s="891"/>
      <c r="H31" s="891"/>
      <c r="I31" s="891"/>
      <c r="J31" s="891"/>
      <c r="K31" s="891"/>
      <c r="L31" s="891"/>
    </row>
    <row r="32" spans="1:12" ht="14.7" customHeight="1">
      <c r="A32" s="895"/>
      <c r="B32" s="95" t="s">
        <v>1987</v>
      </c>
      <c r="C32" s="261" t="s">
        <v>1988</v>
      </c>
      <c r="D32" s="892"/>
      <c r="E32" s="892"/>
      <c r="F32" s="892"/>
      <c r="G32" s="892"/>
      <c r="H32" s="892"/>
      <c r="I32" s="892"/>
      <c r="J32" s="892"/>
      <c r="K32" s="892"/>
      <c r="L32" s="892"/>
    </row>
    <row r="33" spans="1:12">
      <c r="A33" s="18"/>
      <c r="B33" s="18"/>
      <c r="C33" s="389"/>
      <c r="D33" s="19"/>
      <c r="E33" s="382"/>
      <c r="F33" s="19"/>
      <c r="G33" s="19"/>
      <c r="H33" s="19"/>
      <c r="I33" s="19"/>
      <c r="J33" s="19"/>
      <c r="K33" s="19"/>
      <c r="L33" s="19"/>
    </row>
    <row r="34" spans="1:12">
      <c r="A34" s="893" t="s">
        <v>1990</v>
      </c>
      <c r="B34" s="896"/>
      <c r="C34" s="897"/>
      <c r="D34" s="898"/>
      <c r="E34" s="386"/>
      <c r="F34" s="386"/>
      <c r="G34" s="386"/>
      <c r="H34" s="386"/>
      <c r="I34" s="386"/>
      <c r="J34" s="386"/>
      <c r="K34" s="386"/>
      <c r="L34" s="386"/>
    </row>
    <row r="35" spans="1:12">
      <c r="A35" s="894"/>
      <c r="B35" s="95" t="s">
        <v>1981</v>
      </c>
      <c r="C35" s="387">
        <v>1</v>
      </c>
      <c r="D35" s="9" t="s">
        <v>242</v>
      </c>
      <c r="E35" s="9" t="s">
        <v>242</v>
      </c>
      <c r="F35" s="9" t="s">
        <v>242</v>
      </c>
      <c r="G35" s="9" t="s">
        <v>242</v>
      </c>
      <c r="H35" s="9" t="s">
        <v>242</v>
      </c>
      <c r="I35" s="9" t="s">
        <v>242</v>
      </c>
      <c r="J35" s="9" t="s">
        <v>242</v>
      </c>
      <c r="K35" s="186">
        <v>1749</v>
      </c>
      <c r="L35" s="386">
        <v>1919</v>
      </c>
    </row>
    <row r="36" spans="1:12">
      <c r="A36" s="894"/>
      <c r="B36" s="95" t="s">
        <v>1981</v>
      </c>
      <c r="C36" s="387">
        <v>2</v>
      </c>
      <c r="D36" s="9" t="s">
        <v>242</v>
      </c>
      <c r="E36" s="9" t="s">
        <v>242</v>
      </c>
      <c r="F36" s="9" t="s">
        <v>242</v>
      </c>
      <c r="G36" s="9" t="s">
        <v>242</v>
      </c>
      <c r="H36" s="9" t="s">
        <v>242</v>
      </c>
      <c r="I36" s="9" t="s">
        <v>242</v>
      </c>
      <c r="J36" s="9" t="s">
        <v>242</v>
      </c>
      <c r="K36" s="186">
        <v>2879</v>
      </c>
      <c r="L36" s="386">
        <v>3169</v>
      </c>
    </row>
    <row r="37" spans="1:12">
      <c r="A37" s="894"/>
      <c r="B37" s="95" t="s">
        <v>1981</v>
      </c>
      <c r="C37" s="387">
        <v>3</v>
      </c>
      <c r="D37" s="9" t="s">
        <v>242</v>
      </c>
      <c r="E37" s="9" t="s">
        <v>242</v>
      </c>
      <c r="F37" s="9" t="s">
        <v>242</v>
      </c>
      <c r="G37" s="9" t="s">
        <v>242</v>
      </c>
      <c r="H37" s="9" t="s">
        <v>242</v>
      </c>
      <c r="I37" s="9" t="s">
        <v>242</v>
      </c>
      <c r="J37" s="9" t="s">
        <v>242</v>
      </c>
      <c r="K37" s="186">
        <v>4139</v>
      </c>
      <c r="L37" s="386">
        <v>4549</v>
      </c>
    </row>
    <row r="38" spans="1:12">
      <c r="A38" s="894"/>
      <c r="B38" s="95" t="s">
        <v>1981</v>
      </c>
      <c r="C38" s="387">
        <v>4</v>
      </c>
      <c r="D38" s="9" t="s">
        <v>242</v>
      </c>
      <c r="E38" s="9" t="s">
        <v>242</v>
      </c>
      <c r="F38" s="9" t="s">
        <v>242</v>
      </c>
      <c r="G38" s="9" t="s">
        <v>242</v>
      </c>
      <c r="H38" s="9" t="s">
        <v>242</v>
      </c>
      <c r="I38" s="9" t="s">
        <v>242</v>
      </c>
      <c r="J38" s="9" t="s">
        <v>242</v>
      </c>
      <c r="K38" s="186">
        <v>5519</v>
      </c>
      <c r="L38" s="386">
        <v>6079</v>
      </c>
    </row>
    <row r="39" spans="1:12">
      <c r="A39" s="894"/>
      <c r="B39" s="95" t="s">
        <v>1981</v>
      </c>
      <c r="C39" s="387">
        <v>5</v>
      </c>
      <c r="D39" s="9" t="s">
        <v>242</v>
      </c>
      <c r="E39" s="9" t="s">
        <v>242</v>
      </c>
      <c r="F39" s="9" t="s">
        <v>242</v>
      </c>
      <c r="G39" s="9" t="s">
        <v>242</v>
      </c>
      <c r="H39" s="9" t="s">
        <v>242</v>
      </c>
      <c r="I39" s="9" t="s">
        <v>242</v>
      </c>
      <c r="J39" s="9" t="s">
        <v>242</v>
      </c>
      <c r="K39" s="186">
        <v>6899</v>
      </c>
      <c r="L39" s="386">
        <v>7589</v>
      </c>
    </row>
    <row r="40" spans="1:12">
      <c r="A40" s="894"/>
      <c r="B40" s="95" t="s">
        <v>1982</v>
      </c>
      <c r="C40" s="387" t="s">
        <v>1983</v>
      </c>
      <c r="D40" s="890"/>
      <c r="E40" s="890"/>
      <c r="F40" s="890"/>
      <c r="G40" s="890"/>
      <c r="H40" s="890"/>
      <c r="I40" s="890"/>
      <c r="J40" s="890"/>
      <c r="K40" s="890"/>
      <c r="L40" s="890"/>
    </row>
    <row r="41" spans="1:12">
      <c r="A41" s="894"/>
      <c r="B41" s="95" t="s">
        <v>1984</v>
      </c>
      <c r="C41" s="387" t="s">
        <v>1983</v>
      </c>
      <c r="D41" s="891"/>
      <c r="E41" s="891"/>
      <c r="F41" s="891"/>
      <c r="G41" s="891"/>
      <c r="H41" s="891"/>
      <c r="I41" s="891"/>
      <c r="J41" s="891"/>
      <c r="K41" s="891"/>
      <c r="L41" s="891"/>
    </row>
    <row r="42" spans="1:12">
      <c r="A42" s="894"/>
      <c r="B42" s="95" t="s">
        <v>1985</v>
      </c>
      <c r="C42" s="388">
        <v>0</v>
      </c>
      <c r="D42" s="891"/>
      <c r="E42" s="891"/>
      <c r="F42" s="891"/>
      <c r="G42" s="891"/>
      <c r="H42" s="891"/>
      <c r="I42" s="891"/>
      <c r="J42" s="891"/>
      <c r="K42" s="891"/>
      <c r="L42" s="891"/>
    </row>
    <row r="43" spans="1:12">
      <c r="A43" s="894"/>
      <c r="B43" s="95" t="s">
        <v>1986</v>
      </c>
      <c r="C43" s="388">
        <v>0</v>
      </c>
      <c r="D43" s="891"/>
      <c r="E43" s="891"/>
      <c r="F43" s="891"/>
      <c r="G43" s="891"/>
      <c r="H43" s="891"/>
      <c r="I43" s="891"/>
      <c r="J43" s="891"/>
      <c r="K43" s="891"/>
      <c r="L43" s="891"/>
    </row>
    <row r="44" spans="1:12">
      <c r="A44" s="895"/>
      <c r="B44" s="95" t="s">
        <v>1987</v>
      </c>
      <c r="C44" s="261" t="s">
        <v>1988</v>
      </c>
      <c r="D44" s="892"/>
      <c r="E44" s="892"/>
      <c r="F44" s="892"/>
      <c r="G44" s="892"/>
      <c r="H44" s="892"/>
      <c r="I44" s="892"/>
      <c r="J44" s="892"/>
      <c r="K44" s="892"/>
      <c r="L44" s="892"/>
    </row>
    <row r="45" spans="1:12" ht="18">
      <c r="A45" s="900" t="s">
        <v>76</v>
      </c>
      <c r="B45" s="901"/>
      <c r="C45" s="901"/>
      <c r="D45" s="901"/>
      <c r="E45" s="901"/>
      <c r="F45" s="901"/>
      <c r="G45" s="901"/>
      <c r="H45" s="901"/>
      <c r="I45" s="20"/>
      <c r="J45" s="20"/>
      <c r="K45" s="20"/>
      <c r="L45" s="20"/>
    </row>
    <row r="46" spans="1:12">
      <c r="A46" s="719" t="s">
        <v>77</v>
      </c>
      <c r="B46" s="720"/>
      <c r="C46" s="395"/>
      <c r="D46" s="128">
        <v>175</v>
      </c>
      <c r="E46" s="128">
        <v>175</v>
      </c>
      <c r="F46" s="128">
        <v>175</v>
      </c>
      <c r="G46" s="128">
        <v>175</v>
      </c>
      <c r="H46" s="128">
        <v>175</v>
      </c>
      <c r="I46" s="128">
        <v>175</v>
      </c>
      <c r="J46" s="128">
        <v>175</v>
      </c>
      <c r="K46" s="128">
        <v>175</v>
      </c>
      <c r="L46" s="128">
        <v>175</v>
      </c>
    </row>
    <row r="47" spans="1:12">
      <c r="A47" s="370" t="s">
        <v>1673</v>
      </c>
      <c r="B47" s="400"/>
      <c r="C47" s="400"/>
      <c r="D47" s="371"/>
      <c r="E47" s="371"/>
      <c r="F47" s="371"/>
      <c r="G47" s="371"/>
      <c r="H47" s="371"/>
      <c r="I47" s="371"/>
      <c r="J47" s="371"/>
      <c r="K47" s="371"/>
      <c r="L47" s="371"/>
    </row>
    <row r="48" spans="1:12">
      <c r="A48" s="888" t="s">
        <v>1939</v>
      </c>
      <c r="B48" s="889"/>
      <c r="C48" s="889"/>
      <c r="D48" s="889"/>
      <c r="E48" s="889"/>
      <c r="F48" s="889"/>
      <c r="G48" s="889"/>
      <c r="H48" s="889"/>
      <c r="I48" s="889"/>
      <c r="J48" s="889"/>
      <c r="K48" s="372"/>
      <c r="L48" s="372"/>
    </row>
    <row r="49" spans="1:12">
      <c r="A49" s="390" t="s">
        <v>1991</v>
      </c>
      <c r="B49" s="101"/>
      <c r="C49" s="101"/>
      <c r="D49" s="101"/>
      <c r="E49" s="101"/>
      <c r="F49" s="101"/>
      <c r="G49" s="101"/>
      <c r="H49" s="101"/>
      <c r="I49" s="101"/>
      <c r="J49" s="101"/>
      <c r="K49" s="101"/>
      <c r="L49" s="101"/>
    </row>
    <row r="50" spans="1:12">
      <c r="A50" s="391" t="s">
        <v>1992</v>
      </c>
    </row>
  </sheetData>
  <mergeCells count="44">
    <mergeCell ref="A45:H45"/>
    <mergeCell ref="A46:B46"/>
    <mergeCell ref="A48:J48"/>
    <mergeCell ref="K28:K32"/>
    <mergeCell ref="L28:L32"/>
    <mergeCell ref="A34:A44"/>
    <mergeCell ref="B34:D34"/>
    <mergeCell ref="D40:D44"/>
    <mergeCell ref="E40:E44"/>
    <mergeCell ref="F40:F44"/>
    <mergeCell ref="G40:G44"/>
    <mergeCell ref="H40:H44"/>
    <mergeCell ref="I40:I44"/>
    <mergeCell ref="J40:J44"/>
    <mergeCell ref="K40:K44"/>
    <mergeCell ref="L40:L44"/>
    <mergeCell ref="B2:L2"/>
    <mergeCell ref="A3:L3"/>
    <mergeCell ref="A6:B6"/>
    <mergeCell ref="A10:A20"/>
    <mergeCell ref="B10:D10"/>
    <mergeCell ref="D16:D20"/>
    <mergeCell ref="E16:E20"/>
    <mergeCell ref="F16:F20"/>
    <mergeCell ref="G16:G20"/>
    <mergeCell ref="H16:H20"/>
    <mergeCell ref="I16:I20"/>
    <mergeCell ref="J16:J20"/>
    <mergeCell ref="K16:K20"/>
    <mergeCell ref="L16:L20"/>
    <mergeCell ref="A4:L4"/>
    <mergeCell ref="A5:L5"/>
    <mergeCell ref="A7:B7"/>
    <mergeCell ref="A8:B8"/>
    <mergeCell ref="A9:B9"/>
    <mergeCell ref="A22:A32"/>
    <mergeCell ref="B22:D22"/>
    <mergeCell ref="D28:D32"/>
    <mergeCell ref="J28:J32"/>
    <mergeCell ref="E28:E32"/>
    <mergeCell ref="F28:F32"/>
    <mergeCell ref="G28:G32"/>
    <mergeCell ref="H28:H32"/>
    <mergeCell ref="I28:I32"/>
  </mergeCells>
  <hyperlinks>
    <hyperlink ref="A1" location="'Table of Contents'!A1" display="Return to Table of Contents" xr:uid="{00000000-0004-0000-0F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725"/>
  <sheetViews>
    <sheetView showGridLines="0" zoomScaleNormal="100" workbookViewId="0">
      <selection activeCell="G4" sqref="G4"/>
    </sheetView>
  </sheetViews>
  <sheetFormatPr defaultColWidth="8.77734375" defaultRowHeight="14.4"/>
  <cols>
    <col min="1" max="1" width="53.44140625" style="250" customWidth="1"/>
    <col min="2" max="2" width="68" style="142" customWidth="1"/>
    <col min="3" max="3" width="21" style="145" customWidth="1"/>
    <col min="4" max="4" width="30.77734375" style="142" customWidth="1"/>
    <col min="5" max="5" width="21.77734375" style="142" customWidth="1"/>
    <col min="6" max="16384" width="8.77734375" style="142"/>
  </cols>
  <sheetData>
    <row r="1" spans="1:5" ht="22.5" customHeight="1">
      <c r="A1" s="323" t="s">
        <v>1790</v>
      </c>
    </row>
    <row r="2" spans="1:5">
      <c r="A2" s="902" t="s">
        <v>1013</v>
      </c>
      <c r="B2" s="902"/>
      <c r="C2" s="902"/>
      <c r="D2" s="902"/>
      <c r="E2" s="902"/>
    </row>
    <row r="3" spans="1:5">
      <c r="A3" s="903"/>
      <c r="B3" s="903"/>
      <c r="C3" s="903"/>
      <c r="D3" s="903"/>
      <c r="E3" s="903"/>
    </row>
    <row r="4" spans="1:5" ht="15.6">
      <c r="A4" s="434" t="s">
        <v>1014</v>
      </c>
      <c r="B4" s="435" t="s">
        <v>6</v>
      </c>
      <c r="C4" s="436" t="s">
        <v>1015</v>
      </c>
      <c r="D4" s="440" t="s">
        <v>258</v>
      </c>
      <c r="E4" s="437" t="s">
        <v>1016</v>
      </c>
    </row>
    <row r="5" spans="1:5" s="101" customFormat="1">
      <c r="A5" s="225" t="s">
        <v>1049</v>
      </c>
      <c r="B5" s="226" t="s">
        <v>1577</v>
      </c>
      <c r="C5" s="226" t="s">
        <v>1046</v>
      </c>
      <c r="D5" s="441" t="s">
        <v>1242</v>
      </c>
      <c r="E5" s="570">
        <v>225</v>
      </c>
    </row>
    <row r="6" spans="1:5" s="101" customFormat="1">
      <c r="A6" s="225" t="s">
        <v>1049</v>
      </c>
      <c r="B6" s="226"/>
      <c r="C6" s="226" t="s">
        <v>1047</v>
      </c>
      <c r="D6" s="441" t="s">
        <v>1243</v>
      </c>
      <c r="E6" s="570">
        <v>557</v>
      </c>
    </row>
    <row r="7" spans="1:5" s="101" customFormat="1">
      <c r="A7" s="225" t="s">
        <v>1049</v>
      </c>
      <c r="B7" s="226"/>
      <c r="C7" s="226" t="s">
        <v>1045</v>
      </c>
      <c r="D7" s="441" t="s">
        <v>1244</v>
      </c>
      <c r="E7" s="570">
        <v>128</v>
      </c>
    </row>
    <row r="8" spans="1:5" s="101" customFormat="1">
      <c r="A8" s="225" t="s">
        <v>1049</v>
      </c>
      <c r="B8" s="226"/>
      <c r="C8" s="226" t="s">
        <v>1245</v>
      </c>
      <c r="D8" s="441" t="s">
        <v>1246</v>
      </c>
      <c r="E8" s="570">
        <v>445</v>
      </c>
    </row>
    <row r="9" spans="1:5" s="101" customFormat="1">
      <c r="A9" s="225" t="s">
        <v>1049</v>
      </c>
      <c r="B9" s="226"/>
      <c r="C9" s="226" t="s">
        <v>1247</v>
      </c>
      <c r="D9" s="441" t="s">
        <v>1248</v>
      </c>
      <c r="E9" s="570">
        <v>2000</v>
      </c>
    </row>
    <row r="10" spans="1:5" s="101" customFormat="1">
      <c r="A10" s="225" t="s">
        <v>1049</v>
      </c>
      <c r="B10" s="226"/>
      <c r="C10" s="226" t="s">
        <v>1249</v>
      </c>
      <c r="D10" s="441" t="s">
        <v>1250</v>
      </c>
      <c r="E10" s="570">
        <v>2200</v>
      </c>
    </row>
    <row r="11" spans="1:5" s="101" customFormat="1">
      <c r="A11" s="225" t="s">
        <v>1049</v>
      </c>
      <c r="B11" s="226"/>
      <c r="C11" s="226" t="s">
        <v>1251</v>
      </c>
      <c r="D11" s="441" t="s">
        <v>1252</v>
      </c>
      <c r="E11" s="570">
        <v>2400</v>
      </c>
    </row>
    <row r="12" spans="1:5" s="101" customFormat="1">
      <c r="A12" s="225" t="s">
        <v>1049</v>
      </c>
      <c r="B12" s="226"/>
      <c r="C12" s="226" t="s">
        <v>1253</v>
      </c>
      <c r="D12" s="441" t="s">
        <v>1254</v>
      </c>
      <c r="E12" s="570">
        <v>2600</v>
      </c>
    </row>
    <row r="13" spans="1:5" s="101" customFormat="1">
      <c r="A13" s="225" t="s">
        <v>1049</v>
      </c>
      <c r="B13" s="226"/>
      <c r="C13" s="226" t="s">
        <v>1255</v>
      </c>
      <c r="D13" s="441" t="s">
        <v>1256</v>
      </c>
      <c r="E13" s="570">
        <v>48</v>
      </c>
    </row>
    <row r="14" spans="1:5" s="101" customFormat="1">
      <c r="A14" s="225" t="s">
        <v>1049</v>
      </c>
      <c r="B14" s="226"/>
      <c r="C14" s="226" t="s">
        <v>1257</v>
      </c>
      <c r="D14" s="441" t="s">
        <v>1258</v>
      </c>
      <c r="E14" s="570">
        <v>439</v>
      </c>
    </row>
    <row r="15" spans="1:5" s="101" customFormat="1">
      <c r="A15" s="225" t="s">
        <v>1049</v>
      </c>
      <c r="B15" s="226"/>
      <c r="C15" s="226" t="s">
        <v>1259</v>
      </c>
      <c r="D15" s="441" t="s">
        <v>1260</v>
      </c>
      <c r="E15" s="570">
        <v>2068</v>
      </c>
    </row>
    <row r="16" spans="1:5" s="101" customFormat="1">
      <c r="A16" s="225" t="s">
        <v>1049</v>
      </c>
      <c r="B16" s="226"/>
      <c r="C16" s="226" t="s">
        <v>1261</v>
      </c>
      <c r="D16" s="441" t="s">
        <v>1262</v>
      </c>
      <c r="E16" s="570">
        <v>6</v>
      </c>
    </row>
    <row r="17" spans="1:5" s="101" customFormat="1">
      <c r="A17" s="225" t="s">
        <v>1049</v>
      </c>
      <c r="B17" s="226"/>
      <c r="C17" s="226" t="s">
        <v>1263</v>
      </c>
      <c r="D17" s="441" t="s">
        <v>1264</v>
      </c>
      <c r="E17" s="570">
        <v>25</v>
      </c>
    </row>
    <row r="18" spans="1:5" s="101" customFormat="1">
      <c r="A18" s="225" t="s">
        <v>1049</v>
      </c>
      <c r="B18" s="226"/>
      <c r="C18" s="226" t="s">
        <v>1265</v>
      </c>
      <c r="D18" s="441" t="s">
        <v>1266</v>
      </c>
      <c r="E18" s="570">
        <v>129</v>
      </c>
    </row>
    <row r="19" spans="1:5" s="101" customFormat="1">
      <c r="A19" s="225" t="s">
        <v>1049</v>
      </c>
      <c r="B19" s="226"/>
      <c r="C19" s="226" t="s">
        <v>1267</v>
      </c>
      <c r="D19" s="441" t="s">
        <v>1268</v>
      </c>
      <c r="E19" s="570">
        <v>194</v>
      </c>
    </row>
    <row r="20" spans="1:5" s="101" customFormat="1">
      <c r="A20" s="225" t="s">
        <v>1049</v>
      </c>
      <c r="B20" s="226"/>
      <c r="C20" s="226" t="s">
        <v>1269</v>
      </c>
      <c r="D20" s="441" t="s">
        <v>1270</v>
      </c>
      <c r="E20" s="570">
        <v>40</v>
      </c>
    </row>
    <row r="21" spans="1:5" s="101" customFormat="1">
      <c r="A21" s="225" t="s">
        <v>1049</v>
      </c>
      <c r="B21" s="226"/>
      <c r="C21" s="226" t="s">
        <v>1271</v>
      </c>
      <c r="D21" s="441" t="s">
        <v>1272</v>
      </c>
      <c r="E21" s="570">
        <v>324</v>
      </c>
    </row>
    <row r="22" spans="1:5" s="101" customFormat="1">
      <c r="A22" s="225" t="s">
        <v>1049</v>
      </c>
      <c r="B22" s="226"/>
      <c r="C22" s="226" t="s">
        <v>1273</v>
      </c>
      <c r="D22" s="441" t="s">
        <v>1274</v>
      </c>
      <c r="E22" s="570">
        <v>195</v>
      </c>
    </row>
    <row r="23" spans="1:5" s="101" customFormat="1">
      <c r="A23" s="225" t="s">
        <v>1049</v>
      </c>
      <c r="B23" s="226"/>
      <c r="C23" s="226" t="s">
        <v>1275</v>
      </c>
      <c r="D23" s="441" t="s">
        <v>1276</v>
      </c>
      <c r="E23" s="570">
        <v>195</v>
      </c>
    </row>
    <row r="24" spans="1:5" s="101" customFormat="1">
      <c r="A24" s="225" t="s">
        <v>1049</v>
      </c>
      <c r="B24" s="226"/>
      <c r="C24" s="226" t="s">
        <v>1277</v>
      </c>
      <c r="D24" s="441" t="s">
        <v>1278</v>
      </c>
      <c r="E24" s="570">
        <v>155</v>
      </c>
    </row>
    <row r="25" spans="1:5" s="101" customFormat="1">
      <c r="A25" s="225" t="s">
        <v>1049</v>
      </c>
      <c r="B25" s="226"/>
      <c r="C25" s="226" t="s">
        <v>1279</v>
      </c>
      <c r="D25" s="441" t="s">
        <v>1280</v>
      </c>
      <c r="E25" s="570">
        <v>337</v>
      </c>
    </row>
    <row r="26" spans="1:5" s="101" customFormat="1">
      <c r="A26" s="225" t="s">
        <v>1049</v>
      </c>
      <c r="B26" s="226"/>
      <c r="C26" s="226" t="s">
        <v>1281</v>
      </c>
      <c r="D26" s="441" t="s">
        <v>1282</v>
      </c>
      <c r="E26" s="570">
        <v>131</v>
      </c>
    </row>
    <row r="27" spans="1:5" s="101" customFormat="1">
      <c r="A27" s="225" t="s">
        <v>1049</v>
      </c>
      <c r="B27" s="226"/>
      <c r="C27" s="226" t="s">
        <v>1283</v>
      </c>
      <c r="D27" s="441" t="s">
        <v>1284</v>
      </c>
      <c r="E27" s="570">
        <v>104</v>
      </c>
    </row>
    <row r="28" spans="1:5" s="101" customFormat="1">
      <c r="A28" s="225" t="s">
        <v>1049</v>
      </c>
      <c r="B28" s="226"/>
      <c r="C28" s="226" t="s">
        <v>1285</v>
      </c>
      <c r="D28" s="441" t="s">
        <v>1286</v>
      </c>
      <c r="E28" s="570">
        <v>260</v>
      </c>
    </row>
    <row r="29" spans="1:5" s="101" customFormat="1">
      <c r="A29" s="225" t="s">
        <v>1049</v>
      </c>
      <c r="B29" s="226"/>
      <c r="C29" s="226" t="s">
        <v>1287</v>
      </c>
      <c r="D29" s="441" t="s">
        <v>1288</v>
      </c>
      <c r="E29" s="570">
        <v>518</v>
      </c>
    </row>
    <row r="30" spans="1:5" s="101" customFormat="1">
      <c r="A30" s="225" t="s">
        <v>1049</v>
      </c>
      <c r="B30" s="226"/>
      <c r="C30" s="226" t="s">
        <v>1289</v>
      </c>
      <c r="D30" s="441" t="s">
        <v>1290</v>
      </c>
      <c r="E30" s="570">
        <v>20</v>
      </c>
    </row>
    <row r="31" spans="1:5" s="101" customFormat="1">
      <c r="A31" s="225" t="s">
        <v>1049</v>
      </c>
      <c r="B31" s="226"/>
      <c r="C31" s="226" t="s">
        <v>1291</v>
      </c>
      <c r="D31" s="441" t="s">
        <v>1292</v>
      </c>
      <c r="E31" s="570">
        <v>131</v>
      </c>
    </row>
    <row r="32" spans="1:5" s="101" customFormat="1">
      <c r="A32" s="225" t="s">
        <v>1049</v>
      </c>
      <c r="B32" s="226"/>
      <c r="C32" s="226" t="s">
        <v>1293</v>
      </c>
      <c r="D32" s="441" t="s">
        <v>1294</v>
      </c>
      <c r="E32" s="570">
        <v>79</v>
      </c>
    </row>
    <row r="33" spans="1:5" s="101" customFormat="1">
      <c r="A33" s="225" t="s">
        <v>1049</v>
      </c>
      <c r="B33" s="226"/>
      <c r="C33" s="226" t="s">
        <v>1295</v>
      </c>
      <c r="D33" s="441" t="s">
        <v>1296</v>
      </c>
      <c r="E33" s="570">
        <v>143</v>
      </c>
    </row>
    <row r="34" spans="1:5" s="101" customFormat="1">
      <c r="A34" s="225" t="s">
        <v>1049</v>
      </c>
      <c r="B34" s="226"/>
      <c r="C34" s="226" t="s">
        <v>1297</v>
      </c>
      <c r="D34" s="441" t="s">
        <v>1298</v>
      </c>
      <c r="E34" s="570">
        <v>620</v>
      </c>
    </row>
    <row r="35" spans="1:5" s="101" customFormat="1">
      <c r="A35" s="225" t="s">
        <v>1049</v>
      </c>
      <c r="B35" s="226"/>
      <c r="C35" s="226" t="s">
        <v>1299</v>
      </c>
      <c r="D35" s="441" t="s">
        <v>1300</v>
      </c>
      <c r="E35" s="570">
        <v>930</v>
      </c>
    </row>
    <row r="36" spans="1:5" s="101" customFormat="1">
      <c r="A36" s="225" t="s">
        <v>1049</v>
      </c>
      <c r="B36" s="226"/>
      <c r="C36" s="226" t="s">
        <v>1301</v>
      </c>
      <c r="D36" s="441" t="s">
        <v>1302</v>
      </c>
      <c r="E36" s="570">
        <v>1448</v>
      </c>
    </row>
    <row r="37" spans="1:5" s="101" customFormat="1">
      <c r="A37" s="225" t="s">
        <v>1049</v>
      </c>
      <c r="B37" s="226"/>
      <c r="C37" s="226" t="s">
        <v>1303</v>
      </c>
      <c r="D37" s="441" t="s">
        <v>1304</v>
      </c>
      <c r="E37" s="570">
        <v>310</v>
      </c>
    </row>
    <row r="38" spans="1:5" s="101" customFormat="1">
      <c r="A38" s="225" t="s">
        <v>1049</v>
      </c>
      <c r="B38" s="226"/>
      <c r="C38" s="226" t="s">
        <v>1305</v>
      </c>
      <c r="D38" s="441" t="s">
        <v>1306</v>
      </c>
      <c r="E38" s="570">
        <v>234</v>
      </c>
    </row>
    <row r="39" spans="1:5" s="101" customFormat="1">
      <c r="A39" s="225" t="s">
        <v>1049</v>
      </c>
      <c r="B39" s="226"/>
      <c r="C39" s="226" t="s">
        <v>1307</v>
      </c>
      <c r="D39" s="441" t="s">
        <v>1308</v>
      </c>
      <c r="E39" s="570">
        <v>53</v>
      </c>
    </row>
    <row r="40" spans="1:5" s="101" customFormat="1">
      <c r="A40" s="225" t="s">
        <v>1049</v>
      </c>
      <c r="B40" s="226"/>
      <c r="C40" s="226" t="s">
        <v>1309</v>
      </c>
      <c r="D40" s="441" t="s">
        <v>1310</v>
      </c>
      <c r="E40" s="570">
        <v>79</v>
      </c>
    </row>
    <row r="41" spans="1:5" s="101" customFormat="1">
      <c r="A41" s="225" t="s">
        <v>1049</v>
      </c>
      <c r="B41" s="226"/>
      <c r="C41" s="226" t="s">
        <v>1311</v>
      </c>
      <c r="D41" s="441" t="s">
        <v>1312</v>
      </c>
      <c r="E41" s="570">
        <v>194</v>
      </c>
    </row>
    <row r="42" spans="1:5" s="101" customFormat="1">
      <c r="A42" s="225" t="s">
        <v>1049</v>
      </c>
      <c r="B42" s="226"/>
      <c r="C42" s="226" t="s">
        <v>1313</v>
      </c>
      <c r="D42" s="441" t="s">
        <v>1314</v>
      </c>
      <c r="E42" s="570">
        <v>363</v>
      </c>
    </row>
    <row r="43" spans="1:5" s="101" customFormat="1">
      <c r="A43" s="225" t="s">
        <v>1049</v>
      </c>
      <c r="B43" s="226"/>
      <c r="C43" s="226" t="s">
        <v>1315</v>
      </c>
      <c r="D43" s="441" t="s">
        <v>1316</v>
      </c>
      <c r="E43" s="570">
        <v>465</v>
      </c>
    </row>
    <row r="44" spans="1:5" s="101" customFormat="1">
      <c r="A44" s="225" t="s">
        <v>1049</v>
      </c>
      <c r="B44" s="226"/>
      <c r="C44" s="226" t="s">
        <v>1317</v>
      </c>
      <c r="D44" s="441" t="s">
        <v>1318</v>
      </c>
      <c r="E44" s="570">
        <v>79</v>
      </c>
    </row>
    <row r="45" spans="1:5" s="101" customFormat="1">
      <c r="A45" s="225" t="s">
        <v>1049</v>
      </c>
      <c r="B45" s="226"/>
      <c r="C45" s="226" t="s">
        <v>1319</v>
      </c>
      <c r="D45" s="441" t="s">
        <v>1320</v>
      </c>
      <c r="E45" s="570">
        <v>112</v>
      </c>
    </row>
    <row r="46" spans="1:5" s="101" customFormat="1">
      <c r="A46" s="225" t="s">
        <v>1049</v>
      </c>
      <c r="B46" s="226"/>
      <c r="C46" s="226" t="s">
        <v>1321</v>
      </c>
      <c r="D46" s="441" t="s">
        <v>1322</v>
      </c>
      <c r="E46" s="570">
        <v>194</v>
      </c>
    </row>
    <row r="47" spans="1:5" s="101" customFormat="1">
      <c r="A47" s="225" t="s">
        <v>1049</v>
      </c>
      <c r="B47" s="226"/>
      <c r="C47" s="226" t="s">
        <v>1323</v>
      </c>
      <c r="D47" s="441" t="s">
        <v>1324</v>
      </c>
      <c r="E47" s="570">
        <v>310</v>
      </c>
    </row>
    <row r="48" spans="1:5" s="101" customFormat="1">
      <c r="A48" s="225" t="s">
        <v>1049</v>
      </c>
      <c r="B48" s="226"/>
      <c r="C48" s="226" t="s">
        <v>1325</v>
      </c>
      <c r="D48" s="441" t="s">
        <v>1326</v>
      </c>
      <c r="E48" s="570">
        <v>131</v>
      </c>
    </row>
    <row r="49" spans="1:5" s="101" customFormat="1">
      <c r="A49" s="225" t="s">
        <v>1049</v>
      </c>
      <c r="B49" s="226"/>
      <c r="C49" s="226" t="s">
        <v>1327</v>
      </c>
      <c r="D49" s="441" t="s">
        <v>1328</v>
      </c>
      <c r="E49" s="570">
        <v>27</v>
      </c>
    </row>
    <row r="50" spans="1:5" s="101" customFormat="1">
      <c r="A50" s="225" t="s">
        <v>1049</v>
      </c>
      <c r="B50" s="226"/>
      <c r="C50" s="226" t="s">
        <v>1329</v>
      </c>
      <c r="D50" s="441" t="s">
        <v>1330</v>
      </c>
      <c r="E50" s="570">
        <v>53</v>
      </c>
    </row>
    <row r="51" spans="1:5" s="101" customFormat="1">
      <c r="A51" s="225" t="s">
        <v>1049</v>
      </c>
      <c r="B51" s="226"/>
      <c r="C51" s="226" t="s">
        <v>1331</v>
      </c>
      <c r="D51" s="441" t="s">
        <v>1332</v>
      </c>
      <c r="E51" s="570">
        <v>131</v>
      </c>
    </row>
    <row r="52" spans="1:5" s="101" customFormat="1">
      <c r="A52" s="225" t="s">
        <v>1049</v>
      </c>
      <c r="B52" s="226"/>
      <c r="C52" s="226" t="s">
        <v>1333</v>
      </c>
      <c r="D52" s="441" t="s">
        <v>1334</v>
      </c>
      <c r="E52" s="570">
        <v>131</v>
      </c>
    </row>
    <row r="53" spans="1:5" s="101" customFormat="1">
      <c r="A53" s="225" t="s">
        <v>1049</v>
      </c>
      <c r="B53" s="226"/>
      <c r="C53" s="226" t="s">
        <v>1048</v>
      </c>
      <c r="D53" s="441" t="s">
        <v>1335</v>
      </c>
      <c r="E53" s="570">
        <v>14</v>
      </c>
    </row>
    <row r="54" spans="1:5" s="101" customFormat="1">
      <c r="A54" s="225" t="s">
        <v>1049</v>
      </c>
      <c r="B54" s="226"/>
      <c r="C54" s="226" t="s">
        <v>1336</v>
      </c>
      <c r="D54" s="441" t="s">
        <v>1337</v>
      </c>
      <c r="E54" s="570">
        <v>14</v>
      </c>
    </row>
    <row r="55" spans="1:5" s="101" customFormat="1">
      <c r="A55" s="225" t="s">
        <v>1049</v>
      </c>
      <c r="B55" s="226"/>
      <c r="C55" s="226" t="s">
        <v>1338</v>
      </c>
      <c r="D55" s="441" t="s">
        <v>1339</v>
      </c>
      <c r="E55" s="570">
        <v>14</v>
      </c>
    </row>
    <row r="56" spans="1:5" s="101" customFormat="1">
      <c r="A56" s="225" t="s">
        <v>1049</v>
      </c>
      <c r="B56" s="226"/>
      <c r="C56" s="226" t="s">
        <v>1340</v>
      </c>
      <c r="D56" s="441" t="s">
        <v>1341</v>
      </c>
      <c r="E56" s="570">
        <v>14</v>
      </c>
    </row>
    <row r="57" spans="1:5" s="101" customFormat="1">
      <c r="A57" s="225" t="s">
        <v>1049</v>
      </c>
      <c r="B57" s="226"/>
      <c r="C57" s="226" t="s">
        <v>1342</v>
      </c>
      <c r="D57" s="441" t="s">
        <v>1343</v>
      </c>
      <c r="E57" s="570">
        <v>30</v>
      </c>
    </row>
    <row r="58" spans="1:5" s="101" customFormat="1">
      <c r="A58" s="225" t="s">
        <v>1049</v>
      </c>
      <c r="B58" s="226"/>
      <c r="C58" s="226" t="s">
        <v>1344</v>
      </c>
      <c r="D58" s="441" t="s">
        <v>1345</v>
      </c>
      <c r="E58" s="570">
        <v>55</v>
      </c>
    </row>
    <row r="59" spans="1:5" s="101" customFormat="1">
      <c r="A59" s="225" t="s">
        <v>1049</v>
      </c>
      <c r="B59" s="226"/>
      <c r="C59" s="226" t="s">
        <v>1346</v>
      </c>
      <c r="D59" s="441" t="s">
        <v>1347</v>
      </c>
      <c r="E59" s="570">
        <v>103</v>
      </c>
    </row>
    <row r="60" spans="1:5" s="101" customFormat="1">
      <c r="A60" s="225" t="s">
        <v>1049</v>
      </c>
      <c r="B60" s="226"/>
      <c r="C60" s="226" t="s">
        <v>1348</v>
      </c>
      <c r="D60" s="441" t="s">
        <v>1349</v>
      </c>
      <c r="E60" s="570">
        <v>125</v>
      </c>
    </row>
    <row r="61" spans="1:5" s="101" customFormat="1">
      <c r="A61" s="225" t="s">
        <v>1049</v>
      </c>
      <c r="B61" s="222"/>
      <c r="C61" s="222" t="s">
        <v>1050</v>
      </c>
      <c r="D61" s="441" t="s">
        <v>1051</v>
      </c>
      <c r="E61" s="570">
        <v>38</v>
      </c>
    </row>
    <row r="62" spans="1:5" s="101" customFormat="1">
      <c r="A62" s="225" t="s">
        <v>1049</v>
      </c>
      <c r="B62" s="222"/>
      <c r="C62" s="222" t="s">
        <v>1052</v>
      </c>
      <c r="D62" s="441" t="s">
        <v>1051</v>
      </c>
      <c r="E62" s="570">
        <v>38</v>
      </c>
    </row>
    <row r="63" spans="1:5" s="101" customFormat="1">
      <c r="A63" s="225" t="s">
        <v>1049</v>
      </c>
      <c r="B63" s="222"/>
      <c r="C63" s="222" t="s">
        <v>1053</v>
      </c>
      <c r="D63" s="441" t="s">
        <v>1051</v>
      </c>
      <c r="E63" s="570">
        <v>38</v>
      </c>
    </row>
    <row r="64" spans="1:5" s="101" customFormat="1">
      <c r="A64" s="225" t="s">
        <v>1049</v>
      </c>
      <c r="B64" s="222"/>
      <c r="C64" s="222" t="s">
        <v>1054</v>
      </c>
      <c r="D64" s="441" t="s">
        <v>1055</v>
      </c>
      <c r="E64" s="570">
        <v>267</v>
      </c>
    </row>
    <row r="65" spans="1:5" s="101" customFormat="1">
      <c r="A65" s="225" t="s">
        <v>1049</v>
      </c>
      <c r="B65" s="222"/>
      <c r="C65" s="222" t="s">
        <v>1056</v>
      </c>
      <c r="D65" s="441" t="s">
        <v>1055</v>
      </c>
      <c r="E65" s="570">
        <v>267</v>
      </c>
    </row>
    <row r="66" spans="1:5" s="101" customFormat="1">
      <c r="A66" s="225"/>
      <c r="B66" s="222"/>
      <c r="C66" s="251" t="s">
        <v>1042</v>
      </c>
      <c r="D66" s="441" t="s">
        <v>1055</v>
      </c>
      <c r="E66" s="570">
        <v>267</v>
      </c>
    </row>
    <row r="67" spans="1:5" s="101" customFormat="1" ht="69.599999999999994" customHeight="1">
      <c r="A67" s="225" t="s">
        <v>1223</v>
      </c>
      <c r="B67" s="252" t="s">
        <v>2073</v>
      </c>
      <c r="C67" s="253"/>
      <c r="D67" s="441"/>
      <c r="E67" s="570"/>
    </row>
    <row r="68" spans="1:5" s="101" customFormat="1">
      <c r="A68" s="225" t="s">
        <v>1223</v>
      </c>
      <c r="B68" s="226"/>
      <c r="C68" s="253" t="s">
        <v>1186</v>
      </c>
      <c r="D68" s="441" t="s">
        <v>1187</v>
      </c>
      <c r="E68" s="570">
        <v>3</v>
      </c>
    </row>
    <row r="69" spans="1:5" s="101" customFormat="1">
      <c r="A69" s="225" t="s">
        <v>1223</v>
      </c>
      <c r="B69" s="226"/>
      <c r="C69" s="253" t="s">
        <v>1194</v>
      </c>
      <c r="D69" s="441" t="s">
        <v>604</v>
      </c>
      <c r="E69" s="570">
        <v>5</v>
      </c>
    </row>
    <row r="70" spans="1:5" s="101" customFormat="1" hidden="1">
      <c r="A70" s="225" t="s">
        <v>1223</v>
      </c>
      <c r="B70" s="226"/>
      <c r="C70" s="253" t="s">
        <v>1371</v>
      </c>
      <c r="D70" s="441" t="s">
        <v>1372</v>
      </c>
      <c r="E70" s="570">
        <v>0</v>
      </c>
    </row>
    <row r="71" spans="1:5" s="101" customFormat="1" hidden="1">
      <c r="A71" s="225" t="s">
        <v>1223</v>
      </c>
      <c r="B71" s="226"/>
      <c r="C71" s="253" t="s">
        <v>1373</v>
      </c>
      <c r="D71" s="441" t="s">
        <v>1374</v>
      </c>
      <c r="E71" s="570">
        <v>0</v>
      </c>
    </row>
    <row r="72" spans="1:5" s="101" customFormat="1" hidden="1">
      <c r="A72" s="225" t="s">
        <v>1223</v>
      </c>
      <c r="B72" s="226"/>
      <c r="C72" s="253" t="s">
        <v>1375</v>
      </c>
      <c r="D72" s="441" t="s">
        <v>1376</v>
      </c>
      <c r="E72" s="570">
        <v>0</v>
      </c>
    </row>
    <row r="73" spans="1:5" s="101" customFormat="1" hidden="1">
      <c r="A73" s="225" t="s">
        <v>1223</v>
      </c>
      <c r="B73" s="226"/>
      <c r="C73" s="253" t="s">
        <v>1377</v>
      </c>
      <c r="D73" s="441" t="s">
        <v>1378</v>
      </c>
      <c r="E73" s="570">
        <v>0</v>
      </c>
    </row>
    <row r="74" spans="1:5" s="101" customFormat="1" hidden="1">
      <c r="A74" s="225" t="s">
        <v>1223</v>
      </c>
      <c r="B74" s="226"/>
      <c r="C74" s="253" t="s">
        <v>1201</v>
      </c>
      <c r="D74" s="441" t="s">
        <v>1202</v>
      </c>
      <c r="E74" s="570">
        <v>0</v>
      </c>
    </row>
    <row r="75" spans="1:5" s="101" customFormat="1" hidden="1">
      <c r="A75" s="225" t="s">
        <v>1223</v>
      </c>
      <c r="B75" s="226"/>
      <c r="C75" s="253" t="s">
        <v>1203</v>
      </c>
      <c r="D75" s="441" t="s">
        <v>1204</v>
      </c>
      <c r="E75" s="570">
        <v>0</v>
      </c>
    </row>
    <row r="76" spans="1:5" s="101" customFormat="1" hidden="1">
      <c r="A76" s="225" t="s">
        <v>1223</v>
      </c>
      <c r="B76" s="226"/>
      <c r="C76" s="253" t="s">
        <v>1379</v>
      </c>
      <c r="D76" s="441" t="s">
        <v>1380</v>
      </c>
      <c r="E76" s="570">
        <v>0</v>
      </c>
    </row>
    <row r="77" spans="1:5" s="101" customFormat="1" hidden="1">
      <c r="A77" s="225" t="s">
        <v>1223</v>
      </c>
      <c r="B77" s="226"/>
      <c r="C77" s="253" t="s">
        <v>1381</v>
      </c>
      <c r="D77" s="441" t="s">
        <v>1382</v>
      </c>
      <c r="E77" s="570">
        <v>0</v>
      </c>
    </row>
    <row r="78" spans="1:5" s="101" customFormat="1">
      <c r="A78" s="225" t="s">
        <v>1223</v>
      </c>
      <c r="B78" s="226"/>
      <c r="C78" s="253" t="s">
        <v>1390</v>
      </c>
      <c r="D78" s="441" t="s">
        <v>604</v>
      </c>
      <c r="E78" s="570">
        <v>5</v>
      </c>
    </row>
    <row r="79" spans="1:5" s="101" customFormat="1">
      <c r="A79" s="225"/>
      <c r="B79" s="226"/>
      <c r="C79" s="253"/>
      <c r="D79" s="441"/>
      <c r="E79" s="570"/>
    </row>
    <row r="80" spans="1:5" s="363" customFormat="1" ht="64.2" customHeight="1">
      <c r="A80" s="443" t="s">
        <v>268</v>
      </c>
      <c r="B80" s="362" t="s">
        <v>1578</v>
      </c>
      <c r="C80" s="444"/>
      <c r="D80" s="445"/>
      <c r="E80" s="570"/>
    </row>
    <row r="81" spans="1:5" s="101" customFormat="1">
      <c r="A81" s="225" t="s">
        <v>268</v>
      </c>
      <c r="B81" s="226"/>
      <c r="C81" s="253"/>
      <c r="D81" s="441"/>
      <c r="E81" s="570"/>
    </row>
    <row r="82" spans="1:5" s="101" customFormat="1">
      <c r="A82" s="225" t="s">
        <v>268</v>
      </c>
      <c r="B82" s="226"/>
      <c r="C82" s="253" t="s">
        <v>1186</v>
      </c>
      <c r="D82" s="441" t="s">
        <v>1187</v>
      </c>
      <c r="E82" s="570">
        <v>3</v>
      </c>
    </row>
    <row r="83" spans="1:5" s="101" customFormat="1">
      <c r="A83" s="225" t="s">
        <v>268</v>
      </c>
      <c r="B83" s="226"/>
      <c r="C83" s="253" t="s">
        <v>1437</v>
      </c>
      <c r="D83" s="441" t="s">
        <v>1438</v>
      </c>
      <c r="E83" s="570">
        <v>5</v>
      </c>
    </row>
    <row r="84" spans="1:5" s="101" customFormat="1">
      <c r="A84" s="225" t="s">
        <v>268</v>
      </c>
      <c r="B84" s="226"/>
      <c r="C84" s="253" t="s">
        <v>1194</v>
      </c>
      <c r="D84" s="441" t="s">
        <v>604</v>
      </c>
      <c r="E84" s="570">
        <v>5</v>
      </c>
    </row>
    <row r="85" spans="1:5" s="363" customFormat="1" ht="102.6" customHeight="1">
      <c r="A85" s="443" t="s">
        <v>440</v>
      </c>
      <c r="B85" s="362" t="s">
        <v>2358</v>
      </c>
      <c r="C85" s="444"/>
      <c r="D85" s="445"/>
      <c r="E85" s="570"/>
    </row>
    <row r="86" spans="1:5" s="101" customFormat="1">
      <c r="A86" s="225" t="s">
        <v>440</v>
      </c>
      <c r="B86" s="226"/>
      <c r="C86" s="267" t="s">
        <v>1651</v>
      </c>
      <c r="D86" t="s">
        <v>966</v>
      </c>
      <c r="E86" s="557">
        <v>100</v>
      </c>
    </row>
    <row r="87" spans="1:5" s="101" customFormat="1">
      <c r="A87" s="225" t="s">
        <v>440</v>
      </c>
      <c r="B87" s="226"/>
      <c r="C87" s="253" t="s">
        <v>1066</v>
      </c>
      <c r="D87" s="441" t="s">
        <v>682</v>
      </c>
      <c r="E87" s="570">
        <v>125</v>
      </c>
    </row>
    <row r="88" spans="1:5" s="101" customFormat="1">
      <c r="A88" s="225" t="s">
        <v>440</v>
      </c>
      <c r="B88" s="226"/>
      <c r="C88" s="253" t="s">
        <v>1067</v>
      </c>
      <c r="D88" s="441" t="s">
        <v>682</v>
      </c>
      <c r="E88" s="570">
        <v>125</v>
      </c>
    </row>
    <row r="89" spans="1:5" s="101" customFormat="1">
      <c r="A89" s="225" t="s">
        <v>440</v>
      </c>
      <c r="B89" s="226"/>
      <c r="C89" s="253" t="s">
        <v>1068</v>
      </c>
      <c r="D89" s="441" t="s">
        <v>682</v>
      </c>
      <c r="E89" s="570">
        <v>125</v>
      </c>
    </row>
    <row r="90" spans="1:5" s="101" customFormat="1">
      <c r="A90" s="225" t="s">
        <v>440</v>
      </c>
      <c r="B90" s="226"/>
      <c r="C90" s="253" t="s">
        <v>1069</v>
      </c>
      <c r="D90" s="441" t="s">
        <v>1043</v>
      </c>
      <c r="E90" s="570">
        <v>125</v>
      </c>
    </row>
    <row r="91" spans="1:5" s="101" customFormat="1">
      <c r="A91" s="225" t="s">
        <v>440</v>
      </c>
      <c r="B91" s="226"/>
      <c r="C91" s="253" t="s">
        <v>410</v>
      </c>
      <c r="D91" s="441" t="s">
        <v>411</v>
      </c>
      <c r="E91" s="570">
        <v>50</v>
      </c>
    </row>
    <row r="92" spans="1:5" s="101" customFormat="1">
      <c r="A92" s="225" t="s">
        <v>440</v>
      </c>
      <c r="B92" s="226"/>
      <c r="C92" s="253" t="s">
        <v>1074</v>
      </c>
      <c r="D92" s="441" t="s">
        <v>1075</v>
      </c>
      <c r="E92" s="570">
        <v>0</v>
      </c>
    </row>
    <row r="93" spans="1:5" s="101" customFormat="1">
      <c r="A93" s="225" t="s">
        <v>440</v>
      </c>
      <c r="B93" s="226"/>
      <c r="C93" s="253" t="s">
        <v>855</v>
      </c>
      <c r="D93" s="441" t="s">
        <v>856</v>
      </c>
      <c r="E93" s="570">
        <v>250</v>
      </c>
    </row>
    <row r="94" spans="1:5" s="101" customFormat="1">
      <c r="A94" s="225" t="s">
        <v>440</v>
      </c>
      <c r="B94" s="226"/>
      <c r="C94" s="253" t="s">
        <v>857</v>
      </c>
      <c r="D94" s="441" t="s">
        <v>858</v>
      </c>
      <c r="E94" s="570">
        <v>250</v>
      </c>
    </row>
    <row r="95" spans="1:5" s="101" customFormat="1">
      <c r="A95" s="225" t="s">
        <v>440</v>
      </c>
      <c r="B95" s="226"/>
      <c r="C95" s="253" t="s">
        <v>674</v>
      </c>
      <c r="D95" s="441" t="s">
        <v>429</v>
      </c>
      <c r="E95" s="570">
        <v>112</v>
      </c>
    </row>
    <row r="96" spans="1:5" s="101" customFormat="1">
      <c r="A96" s="225" t="s">
        <v>440</v>
      </c>
      <c r="B96" s="226"/>
      <c r="C96" s="253" t="s">
        <v>991</v>
      </c>
      <c r="D96" s="441" t="s">
        <v>992</v>
      </c>
      <c r="E96" s="570">
        <v>248</v>
      </c>
    </row>
    <row r="97" spans="1:5" s="101" customFormat="1">
      <c r="A97" s="225" t="s">
        <v>440</v>
      </c>
      <c r="B97" s="226"/>
      <c r="C97" s="253" t="s">
        <v>1037</v>
      </c>
      <c r="D97" s="441" t="s">
        <v>2128</v>
      </c>
      <c r="E97" s="570">
        <v>44</v>
      </c>
    </row>
    <row r="98" spans="1:5" s="101" customFormat="1">
      <c r="A98" s="225" t="s">
        <v>440</v>
      </c>
      <c r="B98" s="226"/>
      <c r="C98" s="253" t="s">
        <v>1083</v>
      </c>
      <c r="D98" s="441" t="s">
        <v>1038</v>
      </c>
      <c r="E98" s="570">
        <v>159</v>
      </c>
    </row>
    <row r="99" spans="1:5" s="101" customFormat="1">
      <c r="A99" s="225" t="s">
        <v>440</v>
      </c>
      <c r="B99" s="226"/>
      <c r="C99" s="253" t="s">
        <v>1084</v>
      </c>
      <c r="D99" s="441" t="s">
        <v>1039</v>
      </c>
      <c r="E99" s="570">
        <v>91</v>
      </c>
    </row>
    <row r="100" spans="1:5" s="101" customFormat="1">
      <c r="A100" s="225" t="s">
        <v>440</v>
      </c>
      <c r="B100" s="226"/>
      <c r="C100" s="253" t="s">
        <v>1087</v>
      </c>
      <c r="D100" s="441" t="s">
        <v>1040</v>
      </c>
      <c r="E100" s="570">
        <v>162</v>
      </c>
    </row>
    <row r="101" spans="1:5" s="101" customFormat="1">
      <c r="A101" s="225" t="s">
        <v>440</v>
      </c>
      <c r="B101" s="226"/>
      <c r="C101" s="253" t="s">
        <v>1088</v>
      </c>
      <c r="D101" s="441" t="s">
        <v>1041</v>
      </c>
      <c r="E101" s="570">
        <v>93</v>
      </c>
    </row>
    <row r="102" spans="1:5" s="101" customFormat="1">
      <c r="A102" s="225" t="s">
        <v>440</v>
      </c>
      <c r="B102" s="226"/>
      <c r="C102" s="253" t="s">
        <v>1056</v>
      </c>
      <c r="D102" s="441" t="s">
        <v>1055</v>
      </c>
      <c r="E102" s="570">
        <v>267</v>
      </c>
    </row>
    <row r="103" spans="1:5" s="101" customFormat="1">
      <c r="A103" s="225" t="s">
        <v>440</v>
      </c>
      <c r="B103" s="226"/>
      <c r="C103" s="253" t="s">
        <v>1089</v>
      </c>
      <c r="D103" s="441" t="s">
        <v>1028</v>
      </c>
      <c r="E103" s="570">
        <v>38</v>
      </c>
    </row>
    <row r="104" spans="1:5" s="101" customFormat="1">
      <c r="A104" s="225" t="s">
        <v>440</v>
      </c>
      <c r="B104" s="226"/>
      <c r="C104" s="253" t="s">
        <v>1090</v>
      </c>
      <c r="D104" s="441" t="s">
        <v>1030</v>
      </c>
      <c r="E104" s="570">
        <v>211</v>
      </c>
    </row>
    <row r="105" spans="1:5" s="101" customFormat="1">
      <c r="A105" s="225" t="s">
        <v>440</v>
      </c>
      <c r="B105" s="226"/>
      <c r="C105" s="253" t="s">
        <v>1090</v>
      </c>
      <c r="D105" s="441" t="s">
        <v>2124</v>
      </c>
      <c r="E105" s="570">
        <v>211</v>
      </c>
    </row>
    <row r="106" spans="1:5" s="101" customFormat="1">
      <c r="A106" s="225" t="s">
        <v>440</v>
      </c>
      <c r="B106" s="226"/>
      <c r="C106" s="253" t="s">
        <v>1107</v>
      </c>
      <c r="D106" s="441" t="s">
        <v>981</v>
      </c>
      <c r="E106" s="570">
        <v>38</v>
      </c>
    </row>
    <row r="107" spans="1:5" s="101" customFormat="1">
      <c r="A107" s="225" t="s">
        <v>440</v>
      </c>
      <c r="B107" s="226"/>
      <c r="C107" s="253" t="s">
        <v>1108</v>
      </c>
      <c r="D107" s="441" t="s">
        <v>1034</v>
      </c>
      <c r="E107" s="570">
        <v>496</v>
      </c>
    </row>
    <row r="108" spans="1:5" s="101" customFormat="1">
      <c r="A108" s="225" t="s">
        <v>440</v>
      </c>
      <c r="B108" s="226"/>
      <c r="C108" s="253" t="s">
        <v>1109</v>
      </c>
      <c r="D108" s="441" t="s">
        <v>1036</v>
      </c>
      <c r="E108" s="570">
        <v>1116</v>
      </c>
    </row>
    <row r="109" spans="1:5" s="101" customFormat="1">
      <c r="A109" s="225" t="s">
        <v>440</v>
      </c>
      <c r="B109" s="226"/>
      <c r="C109" s="253" t="s">
        <v>1018</v>
      </c>
      <c r="D109" s="441" t="s">
        <v>1019</v>
      </c>
      <c r="E109" s="570">
        <v>103</v>
      </c>
    </row>
    <row r="110" spans="1:5" s="101" customFormat="1">
      <c r="A110" s="225" t="s">
        <v>440</v>
      </c>
      <c r="B110" s="226"/>
      <c r="C110" s="253" t="s">
        <v>1020</v>
      </c>
      <c r="D110" s="441" t="s">
        <v>1021</v>
      </c>
      <c r="E110" s="570">
        <v>310</v>
      </c>
    </row>
    <row r="111" spans="1:5" s="101" customFormat="1">
      <c r="A111" s="225" t="s">
        <v>440</v>
      </c>
      <c r="B111" s="226"/>
      <c r="C111" s="253" t="s">
        <v>1110</v>
      </c>
      <c r="D111" s="441" t="s">
        <v>1111</v>
      </c>
      <c r="E111" s="570">
        <v>310</v>
      </c>
    </row>
    <row r="112" spans="1:5" s="101" customFormat="1">
      <c r="A112" s="225" t="s">
        <v>440</v>
      </c>
      <c r="B112" s="226"/>
      <c r="C112" s="253" t="s">
        <v>1112</v>
      </c>
      <c r="D112" s="441" t="s">
        <v>1113</v>
      </c>
      <c r="E112" s="570">
        <v>227</v>
      </c>
    </row>
    <row r="113" spans="1:5" s="101" customFormat="1">
      <c r="A113" s="225" t="s">
        <v>440</v>
      </c>
      <c r="B113" s="226"/>
      <c r="C113" s="253" t="s">
        <v>1114</v>
      </c>
      <c r="D113" s="441" t="s">
        <v>1115</v>
      </c>
      <c r="E113" s="570">
        <v>22</v>
      </c>
    </row>
    <row r="114" spans="1:5" s="101" customFormat="1">
      <c r="A114" s="225" t="s">
        <v>440</v>
      </c>
      <c r="B114" s="226"/>
      <c r="C114" s="253" t="s">
        <v>1118</v>
      </c>
      <c r="D114" s="441" t="s">
        <v>1119</v>
      </c>
      <c r="E114" s="570">
        <v>165</v>
      </c>
    </row>
    <row r="115" spans="1:5" s="101" customFormat="1">
      <c r="A115" s="225" t="s">
        <v>440</v>
      </c>
      <c r="B115" s="226"/>
      <c r="C115" s="253" t="s">
        <v>1120</v>
      </c>
      <c r="D115" s="441" t="s">
        <v>1121</v>
      </c>
      <c r="E115" s="570">
        <v>41</v>
      </c>
    </row>
    <row r="116" spans="1:5" s="101" customFormat="1">
      <c r="A116" s="225" t="s">
        <v>440</v>
      </c>
      <c r="B116" s="226"/>
      <c r="C116" s="253" t="s">
        <v>1122</v>
      </c>
      <c r="D116" s="441" t="s">
        <v>1123</v>
      </c>
      <c r="E116" s="570">
        <v>41</v>
      </c>
    </row>
    <row r="117" spans="1:5" s="101" customFormat="1">
      <c r="A117" s="225" t="s">
        <v>440</v>
      </c>
      <c r="B117" s="226"/>
      <c r="C117" s="253" t="s">
        <v>1124</v>
      </c>
      <c r="D117" s="441" t="s">
        <v>1125</v>
      </c>
      <c r="E117" s="570">
        <v>84</v>
      </c>
    </row>
    <row r="118" spans="1:5" s="101" customFormat="1">
      <c r="A118" s="225" t="s">
        <v>440</v>
      </c>
      <c r="B118" s="226"/>
      <c r="C118" s="253" t="s">
        <v>1126</v>
      </c>
      <c r="D118" s="441" t="s">
        <v>1127</v>
      </c>
      <c r="E118" s="570">
        <v>84</v>
      </c>
    </row>
    <row r="119" spans="1:5" s="101" customFormat="1">
      <c r="A119" s="225" t="s">
        <v>440</v>
      </c>
      <c r="B119" s="226"/>
      <c r="C119" s="253" t="s">
        <v>1128</v>
      </c>
      <c r="D119" s="441" t="s">
        <v>1129</v>
      </c>
      <c r="E119" s="570">
        <v>239</v>
      </c>
    </row>
    <row r="120" spans="1:5" s="101" customFormat="1">
      <c r="A120" s="225" t="s">
        <v>440</v>
      </c>
      <c r="B120" s="226"/>
      <c r="C120" s="253" t="s">
        <v>1130</v>
      </c>
      <c r="D120" s="441" t="s">
        <v>1131</v>
      </c>
      <c r="E120" s="570">
        <v>620</v>
      </c>
    </row>
    <row r="121" spans="1:5" s="101" customFormat="1">
      <c r="A121" s="225" t="s">
        <v>440</v>
      </c>
      <c r="B121" s="226"/>
      <c r="C121" s="253" t="s">
        <v>1132</v>
      </c>
      <c r="D121" s="441" t="s">
        <v>1133</v>
      </c>
      <c r="E121" s="570">
        <v>103</v>
      </c>
    </row>
    <row r="122" spans="1:5" s="101" customFormat="1">
      <c r="A122" s="225" t="s">
        <v>440</v>
      </c>
      <c r="B122" s="226"/>
      <c r="C122" s="253" t="s">
        <v>1134</v>
      </c>
      <c r="D122" s="441" t="s">
        <v>1022</v>
      </c>
      <c r="E122" s="570">
        <v>661</v>
      </c>
    </row>
    <row r="123" spans="1:5" s="101" customFormat="1">
      <c r="A123" s="225" t="s">
        <v>440</v>
      </c>
      <c r="B123" s="226"/>
      <c r="C123" s="253" t="s">
        <v>1018</v>
      </c>
      <c r="D123" s="441" t="s">
        <v>1019</v>
      </c>
      <c r="E123" s="570">
        <v>103</v>
      </c>
    </row>
    <row r="124" spans="1:5" s="101" customFormat="1">
      <c r="A124" s="225" t="s">
        <v>440</v>
      </c>
      <c r="B124" s="226"/>
      <c r="C124" s="253" t="s">
        <v>1020</v>
      </c>
      <c r="D124" s="441" t="s">
        <v>1021</v>
      </c>
      <c r="E124" s="570">
        <v>310</v>
      </c>
    </row>
    <row r="125" spans="1:5" s="101" customFormat="1">
      <c r="A125" s="225" t="s">
        <v>440</v>
      </c>
      <c r="B125" s="226"/>
      <c r="C125" s="253" t="s">
        <v>1110</v>
      </c>
      <c r="D125" s="441" t="s">
        <v>1111</v>
      </c>
      <c r="E125" s="570">
        <v>310</v>
      </c>
    </row>
    <row r="126" spans="1:5" s="101" customFormat="1">
      <c r="A126" s="225" t="s">
        <v>440</v>
      </c>
      <c r="B126" s="226"/>
      <c r="C126" s="253" t="s">
        <v>1112</v>
      </c>
      <c r="D126" s="441" t="s">
        <v>1113</v>
      </c>
      <c r="E126" s="570">
        <v>227</v>
      </c>
    </row>
    <row r="127" spans="1:5" s="101" customFormat="1">
      <c r="A127" s="225" t="s">
        <v>440</v>
      </c>
      <c r="B127" s="226"/>
      <c r="C127" s="253" t="s">
        <v>1114</v>
      </c>
      <c r="D127" s="441" t="s">
        <v>1115</v>
      </c>
      <c r="E127" s="570">
        <v>22</v>
      </c>
    </row>
    <row r="128" spans="1:5" s="101" customFormat="1">
      <c r="A128" s="225" t="s">
        <v>440</v>
      </c>
      <c r="B128" s="226"/>
      <c r="C128" s="253" t="s">
        <v>1135</v>
      </c>
      <c r="D128" s="441" t="s">
        <v>1136</v>
      </c>
      <c r="E128" s="570">
        <v>84</v>
      </c>
    </row>
    <row r="129" spans="1:5" s="101" customFormat="1">
      <c r="A129" s="225" t="s">
        <v>440</v>
      </c>
      <c r="B129" s="226"/>
      <c r="C129" s="253" t="s">
        <v>1137</v>
      </c>
      <c r="D129" s="441" t="s">
        <v>1138</v>
      </c>
      <c r="E129" s="570">
        <v>186</v>
      </c>
    </row>
    <row r="130" spans="1:5" s="101" customFormat="1">
      <c r="A130" s="225" t="s">
        <v>440</v>
      </c>
      <c r="B130" s="226"/>
      <c r="C130" s="253" t="s">
        <v>1139</v>
      </c>
      <c r="D130" s="441" t="s">
        <v>1140</v>
      </c>
      <c r="E130" s="570">
        <v>186</v>
      </c>
    </row>
    <row r="131" spans="1:5" s="101" customFormat="1">
      <c r="A131" s="225" t="s">
        <v>440</v>
      </c>
      <c r="B131" s="226"/>
      <c r="C131" s="253" t="s">
        <v>1116</v>
      </c>
      <c r="D131" s="441" t="s">
        <v>1117</v>
      </c>
      <c r="E131" s="570">
        <v>310</v>
      </c>
    </row>
    <row r="132" spans="1:5" s="101" customFormat="1">
      <c r="A132" s="225" t="s">
        <v>440</v>
      </c>
      <c r="B132" s="226"/>
      <c r="C132" s="253" t="s">
        <v>1118</v>
      </c>
      <c r="D132" s="441" t="s">
        <v>1119</v>
      </c>
      <c r="E132" s="570">
        <v>165</v>
      </c>
    </row>
    <row r="133" spans="1:5" s="101" customFormat="1">
      <c r="A133" s="225" t="s">
        <v>440</v>
      </c>
      <c r="B133" s="226"/>
      <c r="C133" s="253" t="s">
        <v>1120</v>
      </c>
      <c r="D133" s="441" t="s">
        <v>1121</v>
      </c>
      <c r="E133" s="570">
        <v>41</v>
      </c>
    </row>
    <row r="134" spans="1:5" s="101" customFormat="1">
      <c r="A134" s="225" t="s">
        <v>440</v>
      </c>
      <c r="B134" s="226"/>
      <c r="C134" s="253" t="s">
        <v>1122</v>
      </c>
      <c r="D134" s="441" t="s">
        <v>1123</v>
      </c>
      <c r="E134" s="570">
        <v>41</v>
      </c>
    </row>
    <row r="135" spans="1:5" s="101" customFormat="1">
      <c r="A135" s="225" t="s">
        <v>440</v>
      </c>
      <c r="B135" s="226"/>
      <c r="C135" s="253" t="s">
        <v>1124</v>
      </c>
      <c r="D135" s="441" t="s">
        <v>1125</v>
      </c>
      <c r="E135" s="570">
        <v>84</v>
      </c>
    </row>
    <row r="136" spans="1:5" s="101" customFormat="1">
      <c r="A136" s="225" t="s">
        <v>440</v>
      </c>
      <c r="B136" s="226"/>
      <c r="C136" s="253" t="s">
        <v>1126</v>
      </c>
      <c r="D136" s="441" t="s">
        <v>1127</v>
      </c>
      <c r="E136" s="570">
        <v>84</v>
      </c>
    </row>
    <row r="137" spans="1:5" s="101" customFormat="1">
      <c r="A137" s="225" t="s">
        <v>440</v>
      </c>
      <c r="B137" s="226"/>
      <c r="C137" s="253" t="s">
        <v>1128</v>
      </c>
      <c r="D137" s="441" t="s">
        <v>1129</v>
      </c>
      <c r="E137" s="570">
        <v>239</v>
      </c>
    </row>
    <row r="138" spans="1:5" s="101" customFormat="1">
      <c r="A138" s="225" t="s">
        <v>440</v>
      </c>
      <c r="B138" s="226"/>
      <c r="C138" s="253" t="s">
        <v>1143</v>
      </c>
      <c r="D138" s="441" t="s">
        <v>1024</v>
      </c>
      <c r="E138" s="570">
        <v>1426</v>
      </c>
    </row>
    <row r="139" spans="1:5" s="101" customFormat="1">
      <c r="A139" s="225" t="s">
        <v>440</v>
      </c>
      <c r="B139" s="226"/>
      <c r="C139" s="253" t="s">
        <v>1132</v>
      </c>
      <c r="D139" s="441" t="s">
        <v>1133</v>
      </c>
      <c r="E139" s="570">
        <v>103</v>
      </c>
    </row>
    <row r="140" spans="1:5" s="101" customFormat="1">
      <c r="A140" s="225" t="s">
        <v>440</v>
      </c>
      <c r="B140" s="226"/>
      <c r="C140" s="253" t="s">
        <v>1020</v>
      </c>
      <c r="D140" s="441" t="s">
        <v>1021</v>
      </c>
      <c r="E140" s="570">
        <v>310</v>
      </c>
    </row>
    <row r="141" spans="1:5" s="101" customFormat="1">
      <c r="A141" s="225" t="s">
        <v>440</v>
      </c>
      <c r="B141" s="226"/>
      <c r="C141" s="253" t="s">
        <v>1110</v>
      </c>
      <c r="D141" s="441" t="s">
        <v>1111</v>
      </c>
      <c r="E141" s="570">
        <v>310</v>
      </c>
    </row>
    <row r="142" spans="1:5" s="101" customFormat="1">
      <c r="A142" s="225" t="s">
        <v>440</v>
      </c>
      <c r="B142" s="226"/>
      <c r="C142" s="253" t="s">
        <v>1112</v>
      </c>
      <c r="D142" s="441" t="s">
        <v>1113</v>
      </c>
      <c r="E142" s="570">
        <v>227</v>
      </c>
    </row>
    <row r="143" spans="1:5" s="101" customFormat="1">
      <c r="A143" s="225" t="s">
        <v>440</v>
      </c>
      <c r="B143" s="226"/>
      <c r="C143" s="253" t="s">
        <v>1114</v>
      </c>
      <c r="D143" s="441" t="s">
        <v>1115</v>
      </c>
      <c r="E143" s="570">
        <v>22</v>
      </c>
    </row>
    <row r="144" spans="1:5" s="101" customFormat="1">
      <c r="A144" s="225" t="s">
        <v>440</v>
      </c>
      <c r="B144" s="226"/>
      <c r="C144" s="253" t="s">
        <v>1135</v>
      </c>
      <c r="D144" s="441" t="s">
        <v>1136</v>
      </c>
      <c r="E144" s="570">
        <v>84</v>
      </c>
    </row>
    <row r="145" spans="1:5" s="101" customFormat="1">
      <c r="A145" s="225" t="s">
        <v>440</v>
      </c>
      <c r="B145" s="226"/>
      <c r="C145" s="253" t="s">
        <v>1137</v>
      </c>
      <c r="D145" s="441" t="s">
        <v>1138</v>
      </c>
      <c r="E145" s="570">
        <v>186</v>
      </c>
    </row>
    <row r="146" spans="1:5" s="101" customFormat="1">
      <c r="A146" s="225" t="s">
        <v>440</v>
      </c>
      <c r="B146" s="226"/>
      <c r="C146" s="253" t="s">
        <v>1139</v>
      </c>
      <c r="D146" s="441" t="s">
        <v>1140</v>
      </c>
      <c r="E146" s="570">
        <v>186</v>
      </c>
    </row>
    <row r="147" spans="1:5" s="101" customFormat="1">
      <c r="A147" s="225" t="s">
        <v>440</v>
      </c>
      <c r="B147" s="226"/>
      <c r="C147" s="253" t="s">
        <v>1116</v>
      </c>
      <c r="D147" s="441" t="s">
        <v>1117</v>
      </c>
      <c r="E147" s="570">
        <v>310</v>
      </c>
    </row>
    <row r="148" spans="1:5" s="101" customFormat="1">
      <c r="A148" s="225" t="s">
        <v>440</v>
      </c>
      <c r="B148" s="226"/>
      <c r="C148" s="253" t="s">
        <v>1118</v>
      </c>
      <c r="D148" s="441" t="s">
        <v>1119</v>
      </c>
      <c r="E148" s="570">
        <v>165</v>
      </c>
    </row>
    <row r="149" spans="1:5" s="101" customFormat="1">
      <c r="A149" s="225" t="s">
        <v>440</v>
      </c>
      <c r="B149" s="226"/>
      <c r="C149" s="253" t="s">
        <v>1120</v>
      </c>
      <c r="D149" s="441" t="s">
        <v>1121</v>
      </c>
      <c r="E149" s="570">
        <v>41</v>
      </c>
    </row>
    <row r="150" spans="1:5" s="101" customFormat="1">
      <c r="A150" s="225" t="s">
        <v>440</v>
      </c>
      <c r="B150" s="226"/>
      <c r="C150" s="253" t="s">
        <v>1122</v>
      </c>
      <c r="D150" s="441" t="s">
        <v>1123</v>
      </c>
      <c r="E150" s="570">
        <v>41</v>
      </c>
    </row>
    <row r="151" spans="1:5" s="101" customFormat="1">
      <c r="A151" s="225" t="s">
        <v>440</v>
      </c>
      <c r="B151" s="226"/>
      <c r="C151" s="253" t="s">
        <v>1124</v>
      </c>
      <c r="D151" s="441" t="s">
        <v>1125</v>
      </c>
      <c r="E151" s="570">
        <v>84</v>
      </c>
    </row>
    <row r="152" spans="1:5" s="101" customFormat="1">
      <c r="A152" s="225" t="s">
        <v>440</v>
      </c>
      <c r="B152" s="226"/>
      <c r="C152" s="253" t="s">
        <v>1126</v>
      </c>
      <c r="D152" s="441" t="s">
        <v>1127</v>
      </c>
      <c r="E152" s="570">
        <v>84</v>
      </c>
    </row>
    <row r="153" spans="1:5" s="101" customFormat="1">
      <c r="A153" s="225" t="s">
        <v>440</v>
      </c>
      <c r="B153" s="226"/>
      <c r="C153" s="253" t="s">
        <v>1128</v>
      </c>
      <c r="D153" s="441" t="s">
        <v>1129</v>
      </c>
      <c r="E153" s="570">
        <v>239</v>
      </c>
    </row>
    <row r="154" spans="1:5" s="101" customFormat="1">
      <c r="A154" s="225" t="s">
        <v>440</v>
      </c>
      <c r="B154" s="226"/>
      <c r="C154" s="253" t="s">
        <v>1145</v>
      </c>
      <c r="D154" s="441" t="s">
        <v>1146</v>
      </c>
      <c r="E154" s="570">
        <v>890</v>
      </c>
    </row>
    <row r="155" spans="1:5" s="101" customFormat="1">
      <c r="A155" s="225" t="s">
        <v>440</v>
      </c>
      <c r="B155" s="226"/>
      <c r="C155" s="253" t="s">
        <v>1018</v>
      </c>
      <c r="D155" s="441" t="s">
        <v>1019</v>
      </c>
      <c r="E155" s="570">
        <v>103</v>
      </c>
    </row>
    <row r="156" spans="1:5" s="101" customFormat="1">
      <c r="A156" s="225" t="s">
        <v>440</v>
      </c>
      <c r="B156" s="226"/>
      <c r="C156" s="253" t="s">
        <v>1020</v>
      </c>
      <c r="D156" s="441" t="s">
        <v>1021</v>
      </c>
      <c r="E156" s="570">
        <v>310</v>
      </c>
    </row>
    <row r="157" spans="1:5" s="101" customFormat="1">
      <c r="A157" s="225" t="s">
        <v>440</v>
      </c>
      <c r="B157" s="226"/>
      <c r="C157" s="253" t="s">
        <v>1110</v>
      </c>
      <c r="D157" s="441" t="s">
        <v>1111</v>
      </c>
      <c r="E157" s="570">
        <v>310</v>
      </c>
    </row>
    <row r="158" spans="1:5" s="101" customFormat="1">
      <c r="A158" s="225" t="s">
        <v>440</v>
      </c>
      <c r="B158" s="226"/>
      <c r="C158" s="253" t="s">
        <v>1112</v>
      </c>
      <c r="D158" s="441" t="s">
        <v>1113</v>
      </c>
      <c r="E158" s="570">
        <v>227</v>
      </c>
    </row>
    <row r="159" spans="1:5" s="101" customFormat="1">
      <c r="A159" s="225" t="s">
        <v>440</v>
      </c>
      <c r="B159" s="226"/>
      <c r="C159" s="253" t="s">
        <v>1114</v>
      </c>
      <c r="D159" s="441" t="s">
        <v>1115</v>
      </c>
      <c r="E159" s="570">
        <v>22</v>
      </c>
    </row>
    <row r="160" spans="1:5" s="101" customFormat="1">
      <c r="A160" s="225" t="s">
        <v>440</v>
      </c>
      <c r="B160" s="226"/>
      <c r="C160" s="253" t="s">
        <v>1147</v>
      </c>
      <c r="D160" s="441" t="s">
        <v>1148</v>
      </c>
      <c r="E160" s="570">
        <v>518</v>
      </c>
    </row>
    <row r="161" spans="1:5" s="101" customFormat="1">
      <c r="A161" s="225" t="s">
        <v>440</v>
      </c>
      <c r="B161" s="226"/>
      <c r="C161" s="253" t="s">
        <v>1118</v>
      </c>
      <c r="D161" s="441" t="s">
        <v>1119</v>
      </c>
      <c r="E161" s="570">
        <v>165</v>
      </c>
    </row>
    <row r="162" spans="1:5" s="101" customFormat="1">
      <c r="A162" s="225" t="s">
        <v>440</v>
      </c>
      <c r="B162" s="226"/>
      <c r="C162" s="253" t="s">
        <v>1120</v>
      </c>
      <c r="D162" s="441" t="s">
        <v>1121</v>
      </c>
      <c r="E162" s="570">
        <v>41</v>
      </c>
    </row>
    <row r="163" spans="1:5" s="101" customFormat="1">
      <c r="A163" s="225" t="s">
        <v>440</v>
      </c>
      <c r="B163" s="226"/>
      <c r="C163" s="253" t="s">
        <v>1122</v>
      </c>
      <c r="D163" s="441" t="s">
        <v>1123</v>
      </c>
      <c r="E163" s="570">
        <v>41</v>
      </c>
    </row>
    <row r="164" spans="1:5" s="101" customFormat="1">
      <c r="A164" s="225" t="s">
        <v>440</v>
      </c>
      <c r="B164" s="226"/>
      <c r="C164" s="253" t="s">
        <v>1124</v>
      </c>
      <c r="D164" s="441" t="s">
        <v>1125</v>
      </c>
      <c r="E164" s="570">
        <v>84</v>
      </c>
    </row>
    <row r="165" spans="1:5" s="101" customFormat="1">
      <c r="A165" s="225" t="s">
        <v>440</v>
      </c>
      <c r="B165" s="226"/>
      <c r="C165" s="253" t="s">
        <v>1126</v>
      </c>
      <c r="D165" s="441" t="s">
        <v>1127</v>
      </c>
      <c r="E165" s="570">
        <v>84</v>
      </c>
    </row>
    <row r="166" spans="1:5" s="101" customFormat="1">
      <c r="A166" s="225" t="s">
        <v>440</v>
      </c>
      <c r="B166" s="226"/>
      <c r="C166" s="253" t="s">
        <v>1128</v>
      </c>
      <c r="D166" s="441" t="s">
        <v>1129</v>
      </c>
      <c r="E166" s="570">
        <v>239</v>
      </c>
    </row>
    <row r="167" spans="1:5" s="101" customFormat="1">
      <c r="A167" s="225" t="s">
        <v>440</v>
      </c>
      <c r="B167" s="226"/>
      <c r="C167" s="253" t="s">
        <v>1130</v>
      </c>
      <c r="D167" s="441" t="s">
        <v>1131</v>
      </c>
      <c r="E167" s="570">
        <v>620</v>
      </c>
    </row>
    <row r="168" spans="1:5" s="101" customFormat="1">
      <c r="A168" s="225" t="s">
        <v>440</v>
      </c>
      <c r="B168" s="226"/>
      <c r="C168" s="253" t="s">
        <v>1149</v>
      </c>
      <c r="D168" s="441" t="s">
        <v>1150</v>
      </c>
      <c r="E168" s="570">
        <v>62</v>
      </c>
    </row>
    <row r="169" spans="1:5" s="101" customFormat="1">
      <c r="A169" s="225" t="s">
        <v>440</v>
      </c>
      <c r="B169" s="226"/>
      <c r="C169" s="253" t="s">
        <v>1151</v>
      </c>
      <c r="D169" s="441" t="s">
        <v>1152</v>
      </c>
      <c r="E169" s="570">
        <v>1634</v>
      </c>
    </row>
    <row r="170" spans="1:5" s="101" customFormat="1">
      <c r="A170" s="225" t="s">
        <v>440</v>
      </c>
      <c r="B170" s="226"/>
      <c r="C170" s="253" t="s">
        <v>1132</v>
      </c>
      <c r="D170" s="441" t="s">
        <v>1133</v>
      </c>
      <c r="E170" s="570">
        <v>103</v>
      </c>
    </row>
    <row r="171" spans="1:5" s="101" customFormat="1">
      <c r="A171" s="225" t="s">
        <v>440</v>
      </c>
      <c r="B171" s="226"/>
      <c r="C171" s="253" t="s">
        <v>1020</v>
      </c>
      <c r="D171" s="441" t="s">
        <v>1021</v>
      </c>
      <c r="E171" s="570">
        <v>310</v>
      </c>
    </row>
    <row r="172" spans="1:5" s="101" customFormat="1">
      <c r="A172" s="225" t="s">
        <v>440</v>
      </c>
      <c r="B172" s="226"/>
      <c r="C172" s="253" t="s">
        <v>1110</v>
      </c>
      <c r="D172" s="441" t="s">
        <v>1111</v>
      </c>
      <c r="E172" s="570">
        <v>310</v>
      </c>
    </row>
    <row r="173" spans="1:5" s="101" customFormat="1">
      <c r="A173" s="225" t="s">
        <v>440</v>
      </c>
      <c r="B173" s="226"/>
      <c r="C173" s="253" t="s">
        <v>1112</v>
      </c>
      <c r="D173" s="441" t="s">
        <v>1113</v>
      </c>
      <c r="E173" s="570">
        <v>227</v>
      </c>
    </row>
    <row r="174" spans="1:5" s="101" customFormat="1">
      <c r="A174" s="225" t="s">
        <v>440</v>
      </c>
      <c r="B174" s="226"/>
      <c r="C174" s="253" t="s">
        <v>1114</v>
      </c>
      <c r="D174" s="441" t="s">
        <v>1115</v>
      </c>
      <c r="E174" s="570">
        <v>22</v>
      </c>
    </row>
    <row r="175" spans="1:5" s="101" customFormat="1">
      <c r="A175" s="225" t="s">
        <v>440</v>
      </c>
      <c r="B175" s="226"/>
      <c r="C175" s="253" t="s">
        <v>1147</v>
      </c>
      <c r="D175" s="441" t="s">
        <v>1148</v>
      </c>
      <c r="E175" s="570">
        <v>518</v>
      </c>
    </row>
    <row r="176" spans="1:5" s="101" customFormat="1">
      <c r="A176" s="225" t="s">
        <v>440</v>
      </c>
      <c r="B176" s="226"/>
      <c r="C176" s="253" t="s">
        <v>1118</v>
      </c>
      <c r="D176" s="441" t="s">
        <v>1119</v>
      </c>
      <c r="E176" s="570">
        <v>165</v>
      </c>
    </row>
    <row r="177" spans="1:5" s="101" customFormat="1">
      <c r="A177" s="225" t="s">
        <v>440</v>
      </c>
      <c r="B177" s="226"/>
      <c r="C177" s="253" t="s">
        <v>1120</v>
      </c>
      <c r="D177" s="441" t="s">
        <v>1121</v>
      </c>
      <c r="E177" s="570">
        <v>41</v>
      </c>
    </row>
    <row r="178" spans="1:5" s="101" customFormat="1">
      <c r="A178" s="225" t="s">
        <v>440</v>
      </c>
      <c r="B178" s="226"/>
      <c r="C178" s="253" t="s">
        <v>1122</v>
      </c>
      <c r="D178" s="441" t="s">
        <v>1123</v>
      </c>
      <c r="E178" s="570">
        <v>41</v>
      </c>
    </row>
    <row r="179" spans="1:5" s="101" customFormat="1">
      <c r="A179" s="225" t="s">
        <v>440</v>
      </c>
      <c r="B179" s="226"/>
      <c r="C179" s="253" t="s">
        <v>1124</v>
      </c>
      <c r="D179" s="441" t="s">
        <v>1125</v>
      </c>
      <c r="E179" s="570">
        <v>84</v>
      </c>
    </row>
    <row r="180" spans="1:5" s="101" customFormat="1">
      <c r="A180" s="225" t="s">
        <v>440</v>
      </c>
      <c r="B180" s="226"/>
      <c r="C180" s="253" t="s">
        <v>1126</v>
      </c>
      <c r="D180" s="441" t="s">
        <v>1127</v>
      </c>
      <c r="E180" s="570">
        <v>84</v>
      </c>
    </row>
    <row r="181" spans="1:5" s="101" customFormat="1">
      <c r="A181" s="225" t="s">
        <v>440</v>
      </c>
      <c r="B181" s="226"/>
      <c r="C181" s="253" t="s">
        <v>1128</v>
      </c>
      <c r="D181" s="441" t="s">
        <v>1129</v>
      </c>
      <c r="E181" s="570">
        <v>239</v>
      </c>
    </row>
    <row r="182" spans="1:5" s="101" customFormat="1">
      <c r="A182" s="225" t="s">
        <v>440</v>
      </c>
      <c r="B182" s="226"/>
      <c r="C182" s="253" t="s">
        <v>1130</v>
      </c>
      <c r="D182" s="441" t="s">
        <v>1131</v>
      </c>
      <c r="E182" s="570">
        <v>620</v>
      </c>
    </row>
    <row r="183" spans="1:5" s="101" customFormat="1">
      <c r="A183" s="225" t="s">
        <v>440</v>
      </c>
      <c r="B183" s="226"/>
      <c r="C183" s="253" t="s">
        <v>1149</v>
      </c>
      <c r="D183" s="441" t="s">
        <v>1150</v>
      </c>
      <c r="E183" s="570">
        <v>62</v>
      </c>
    </row>
    <row r="184" spans="1:5" s="101" customFormat="1">
      <c r="A184" s="225" t="s">
        <v>440</v>
      </c>
      <c r="B184" s="226"/>
      <c r="C184" s="253" t="s">
        <v>1153</v>
      </c>
      <c r="D184" s="441" t="s">
        <v>1154</v>
      </c>
      <c r="E184" s="570">
        <v>134</v>
      </c>
    </row>
    <row r="185" spans="1:5" s="101" customFormat="1">
      <c r="A185" s="225" t="s">
        <v>440</v>
      </c>
      <c r="B185" s="226"/>
      <c r="C185" s="253" t="s">
        <v>1155</v>
      </c>
      <c r="D185" s="441" t="s">
        <v>1156</v>
      </c>
      <c r="E185" s="570">
        <v>93</v>
      </c>
    </row>
    <row r="186" spans="1:5" s="101" customFormat="1">
      <c r="A186" s="225" t="s">
        <v>440</v>
      </c>
      <c r="B186" s="226"/>
      <c r="C186" s="253" t="s">
        <v>1157</v>
      </c>
      <c r="D186" s="441" t="s">
        <v>1123</v>
      </c>
      <c r="E186" s="570">
        <v>41</v>
      </c>
    </row>
    <row r="187" spans="1:5" s="101" customFormat="1">
      <c r="A187" s="225" t="s">
        <v>440</v>
      </c>
      <c r="B187" s="226"/>
      <c r="C187" s="253" t="s">
        <v>1158</v>
      </c>
      <c r="D187" s="441" t="s">
        <v>1127</v>
      </c>
      <c r="E187" s="570">
        <v>84</v>
      </c>
    </row>
    <row r="188" spans="1:5" s="101" customFormat="1">
      <c r="A188" s="225" t="s">
        <v>440</v>
      </c>
      <c r="B188" s="226"/>
      <c r="C188" s="253" t="s">
        <v>570</v>
      </c>
      <c r="D188" s="441" t="s">
        <v>571</v>
      </c>
      <c r="E188" s="570">
        <v>62</v>
      </c>
    </row>
    <row r="189" spans="1:5" s="101" customFormat="1">
      <c r="A189" s="225" t="s">
        <v>440</v>
      </c>
      <c r="B189" s="226"/>
      <c r="C189" s="253" t="s">
        <v>578</v>
      </c>
      <c r="D189" s="441" t="s">
        <v>579</v>
      </c>
      <c r="E189" s="570">
        <v>62</v>
      </c>
    </row>
    <row r="190" spans="1:5" s="101" customFormat="1">
      <c r="A190" s="225" t="s">
        <v>440</v>
      </c>
      <c r="B190" s="226"/>
      <c r="C190" s="253" t="s">
        <v>398</v>
      </c>
      <c r="D190" s="441" t="s">
        <v>399</v>
      </c>
      <c r="E190" s="570">
        <v>93</v>
      </c>
    </row>
    <row r="191" spans="1:5" s="101" customFormat="1">
      <c r="A191" s="225" t="s">
        <v>440</v>
      </c>
      <c r="B191" s="226"/>
      <c r="C191" s="253" t="s">
        <v>402</v>
      </c>
      <c r="D191" s="441" t="s">
        <v>403</v>
      </c>
      <c r="E191" s="570">
        <v>62</v>
      </c>
    </row>
    <row r="192" spans="1:5" s="101" customFormat="1">
      <c r="A192" s="225" t="s">
        <v>440</v>
      </c>
      <c r="B192" s="226"/>
      <c r="C192" s="253" t="s">
        <v>410</v>
      </c>
      <c r="D192" s="441" t="s">
        <v>411</v>
      </c>
      <c r="E192" s="570">
        <v>50</v>
      </c>
    </row>
    <row r="193" spans="1:5" s="101" customFormat="1">
      <c r="A193" s="225" t="s">
        <v>440</v>
      </c>
      <c r="B193" s="226"/>
      <c r="C193" s="253" t="s">
        <v>412</v>
      </c>
      <c r="D193" s="441" t="s">
        <v>413</v>
      </c>
      <c r="E193" s="570">
        <v>93</v>
      </c>
    </row>
    <row r="194" spans="1:5" s="101" customFormat="1">
      <c r="A194" s="225" t="s">
        <v>440</v>
      </c>
      <c r="B194" s="226"/>
      <c r="C194" s="253" t="s">
        <v>420</v>
      </c>
      <c r="D194" s="441" t="s">
        <v>421</v>
      </c>
      <c r="E194" s="570">
        <v>155</v>
      </c>
    </row>
    <row r="195" spans="1:5" s="101" customFormat="1">
      <c r="A195" s="225" t="s">
        <v>440</v>
      </c>
      <c r="B195" s="226"/>
      <c r="C195" s="253" t="s">
        <v>428</v>
      </c>
      <c r="D195" s="441" t="s">
        <v>429</v>
      </c>
      <c r="E195" s="570">
        <v>75</v>
      </c>
    </row>
    <row r="196" spans="1:5" s="101" customFormat="1">
      <c r="A196" s="225" t="s">
        <v>440</v>
      </c>
      <c r="B196" s="226"/>
      <c r="C196" s="253" t="s">
        <v>544</v>
      </c>
      <c r="D196" s="441" t="s">
        <v>545</v>
      </c>
      <c r="E196" s="570">
        <v>62</v>
      </c>
    </row>
    <row r="197" spans="1:5" s="101" customFormat="1">
      <c r="A197" s="225"/>
      <c r="B197" s="226"/>
      <c r="C197" s="253" t="s">
        <v>2162</v>
      </c>
      <c r="D197" s="441" t="s">
        <v>545</v>
      </c>
      <c r="E197" s="570">
        <v>62</v>
      </c>
    </row>
    <row r="198" spans="1:5" s="101" customFormat="1">
      <c r="A198" s="225" t="s">
        <v>440</v>
      </c>
      <c r="B198" s="226"/>
      <c r="C198" s="253" t="s">
        <v>787</v>
      </c>
      <c r="D198" s="441" t="s">
        <v>788</v>
      </c>
      <c r="E198" s="570">
        <v>217</v>
      </c>
    </row>
    <row r="199" spans="1:5" s="101" customFormat="1">
      <c r="A199" s="225" t="s">
        <v>440</v>
      </c>
      <c r="B199" s="226"/>
      <c r="C199" s="253" t="s">
        <v>789</v>
      </c>
      <c r="D199" s="441" t="s">
        <v>790</v>
      </c>
      <c r="E199" s="570">
        <v>434</v>
      </c>
    </row>
    <row r="200" spans="1:5" s="101" customFormat="1">
      <c r="A200" s="225" t="s">
        <v>440</v>
      </c>
      <c r="B200" s="226"/>
      <c r="C200" s="253" t="s">
        <v>791</v>
      </c>
      <c r="D200" s="441" t="s">
        <v>792</v>
      </c>
      <c r="E200" s="570">
        <v>217</v>
      </c>
    </row>
    <row r="201" spans="1:5" s="101" customFormat="1">
      <c r="A201" s="225" t="s">
        <v>440</v>
      </c>
      <c r="B201" s="226"/>
      <c r="C201" s="253" t="s">
        <v>795</v>
      </c>
      <c r="D201" s="441" t="s">
        <v>796</v>
      </c>
      <c r="E201" s="570">
        <v>125</v>
      </c>
    </row>
    <row r="202" spans="1:5" s="101" customFormat="1">
      <c r="A202" s="225" t="s">
        <v>440</v>
      </c>
      <c r="B202" s="226"/>
      <c r="C202" s="253" t="s">
        <v>797</v>
      </c>
      <c r="D202" s="441" t="s">
        <v>798</v>
      </c>
      <c r="E202" s="570">
        <v>186</v>
      </c>
    </row>
    <row r="203" spans="1:5" s="101" customFormat="1">
      <c r="A203" s="225" t="s">
        <v>440</v>
      </c>
      <c r="B203" s="226"/>
      <c r="C203" s="253" t="s">
        <v>904</v>
      </c>
      <c r="D203" s="441" t="s">
        <v>800</v>
      </c>
      <c r="E203" s="570">
        <v>125</v>
      </c>
    </row>
    <row r="204" spans="1:5" s="101" customFormat="1">
      <c r="A204" s="225" t="s">
        <v>440</v>
      </c>
      <c r="B204" s="226"/>
      <c r="C204" s="253" t="s">
        <v>801</v>
      </c>
      <c r="D204" s="441" t="s">
        <v>802</v>
      </c>
      <c r="E204" s="570">
        <v>125</v>
      </c>
    </row>
    <row r="205" spans="1:5" s="101" customFormat="1">
      <c r="A205" s="225" t="s">
        <v>440</v>
      </c>
      <c r="B205" s="226"/>
      <c r="C205" s="253" t="s">
        <v>803</v>
      </c>
      <c r="D205" s="441" t="s">
        <v>804</v>
      </c>
      <c r="E205" s="570">
        <v>186</v>
      </c>
    </row>
    <row r="206" spans="1:5" s="101" customFormat="1">
      <c r="A206" s="225" t="s">
        <v>440</v>
      </c>
      <c r="B206" s="226"/>
      <c r="C206" s="253" t="s">
        <v>807</v>
      </c>
      <c r="D206" s="441" t="s">
        <v>808</v>
      </c>
      <c r="E206" s="570">
        <v>211</v>
      </c>
    </row>
    <row r="207" spans="1:5" s="101" customFormat="1">
      <c r="A207" s="225" t="s">
        <v>440</v>
      </c>
      <c r="B207" s="226"/>
      <c r="C207" s="253" t="s">
        <v>809</v>
      </c>
      <c r="D207" s="441" t="s">
        <v>810</v>
      </c>
      <c r="E207" s="570">
        <v>186</v>
      </c>
    </row>
    <row r="208" spans="1:5" s="101" customFormat="1">
      <c r="A208" s="225" t="s">
        <v>440</v>
      </c>
      <c r="B208" s="226"/>
      <c r="C208" s="253" t="s">
        <v>811</v>
      </c>
      <c r="D208" s="441" t="s">
        <v>812</v>
      </c>
      <c r="E208" s="570">
        <v>217</v>
      </c>
    </row>
    <row r="209" spans="1:5" s="101" customFormat="1">
      <c r="A209" s="225" t="s">
        <v>440</v>
      </c>
      <c r="B209" s="226"/>
      <c r="C209" s="253" t="s">
        <v>813</v>
      </c>
      <c r="D209" s="441" t="s">
        <v>812</v>
      </c>
      <c r="E209" s="570">
        <v>217</v>
      </c>
    </row>
    <row r="210" spans="1:5" s="101" customFormat="1">
      <c r="A210" s="225" t="s">
        <v>440</v>
      </c>
      <c r="B210" s="226"/>
      <c r="C210" s="253" t="s">
        <v>816</v>
      </c>
      <c r="D210" s="441" t="s">
        <v>817</v>
      </c>
      <c r="E210" s="570">
        <v>186</v>
      </c>
    </row>
    <row r="211" spans="1:5" s="101" customFormat="1">
      <c r="A211" s="225" t="s">
        <v>440</v>
      </c>
      <c r="B211" s="226"/>
      <c r="C211" s="253" t="s">
        <v>820</v>
      </c>
      <c r="D211" s="441" t="s">
        <v>821</v>
      </c>
      <c r="E211" s="570">
        <v>125</v>
      </c>
    </row>
    <row r="212" spans="1:5" s="101" customFormat="1">
      <c r="A212" s="225" t="s">
        <v>440</v>
      </c>
      <c r="B212" s="226"/>
      <c r="C212" s="253" t="s">
        <v>822</v>
      </c>
      <c r="D212" s="441" t="s">
        <v>823</v>
      </c>
      <c r="E212" s="570">
        <v>125</v>
      </c>
    </row>
    <row r="213" spans="1:5" s="101" customFormat="1">
      <c r="A213" s="225" t="s">
        <v>440</v>
      </c>
      <c r="B213" s="226"/>
      <c r="C213" s="253" t="s">
        <v>824</v>
      </c>
      <c r="D213" s="441" t="s">
        <v>825</v>
      </c>
      <c r="E213" s="570">
        <v>186</v>
      </c>
    </row>
    <row r="214" spans="1:5" s="101" customFormat="1">
      <c r="A214" s="225" t="s">
        <v>440</v>
      </c>
      <c r="B214" s="226"/>
      <c r="C214" s="253" t="s">
        <v>826</v>
      </c>
      <c r="D214" s="441" t="s">
        <v>827</v>
      </c>
      <c r="E214" s="570">
        <v>93</v>
      </c>
    </row>
    <row r="215" spans="1:5" s="101" customFormat="1">
      <c r="A215" s="225" t="s">
        <v>440</v>
      </c>
      <c r="B215" s="226"/>
      <c r="C215" s="253" t="s">
        <v>832</v>
      </c>
      <c r="D215" s="441" t="s">
        <v>833</v>
      </c>
      <c r="E215" s="570">
        <v>125</v>
      </c>
    </row>
    <row r="216" spans="1:5" s="101" customFormat="1">
      <c r="A216" s="225" t="s">
        <v>440</v>
      </c>
      <c r="B216" s="226"/>
      <c r="C216" s="253" t="s">
        <v>834</v>
      </c>
      <c r="D216" s="441" t="s">
        <v>835</v>
      </c>
      <c r="E216" s="570">
        <v>125</v>
      </c>
    </row>
    <row r="217" spans="1:5" s="101" customFormat="1">
      <c r="A217" s="225" t="s">
        <v>440</v>
      </c>
      <c r="B217" s="226"/>
      <c r="C217" s="253" t="s">
        <v>836</v>
      </c>
      <c r="D217" s="441" t="s">
        <v>837</v>
      </c>
      <c r="E217" s="570">
        <v>125</v>
      </c>
    </row>
    <row r="218" spans="1:5" s="101" customFormat="1">
      <c r="A218" s="225" t="s">
        <v>440</v>
      </c>
      <c r="B218" s="226"/>
      <c r="C218" s="253" t="s">
        <v>840</v>
      </c>
      <c r="D218" s="441" t="s">
        <v>841</v>
      </c>
      <c r="E218" s="570">
        <v>186</v>
      </c>
    </row>
    <row r="219" spans="1:5" s="101" customFormat="1">
      <c r="A219" s="225" t="s">
        <v>440</v>
      </c>
      <c r="B219" s="226"/>
      <c r="C219" s="253" t="s">
        <v>842</v>
      </c>
      <c r="D219" s="441" t="s">
        <v>843</v>
      </c>
      <c r="E219" s="570">
        <v>186</v>
      </c>
    </row>
    <row r="220" spans="1:5" s="101" customFormat="1">
      <c r="A220" s="225" t="s">
        <v>440</v>
      </c>
      <c r="B220" s="226"/>
      <c r="C220" s="253" t="s">
        <v>410</v>
      </c>
      <c r="D220" s="441" t="s">
        <v>411</v>
      </c>
      <c r="E220" s="570">
        <v>50</v>
      </c>
    </row>
    <row r="221" spans="1:5" s="101" customFormat="1">
      <c r="A221" s="225" t="s">
        <v>440</v>
      </c>
      <c r="B221" s="226"/>
      <c r="C221" s="253" t="s">
        <v>851</v>
      </c>
      <c r="D221" s="441" t="s">
        <v>852</v>
      </c>
      <c r="E221" s="570">
        <v>211</v>
      </c>
    </row>
    <row r="222" spans="1:5" s="101" customFormat="1">
      <c r="A222" s="225" t="s">
        <v>440</v>
      </c>
      <c r="B222" s="226"/>
      <c r="C222" s="253" t="s">
        <v>853</v>
      </c>
      <c r="D222" s="441" t="s">
        <v>854</v>
      </c>
      <c r="E222" s="570">
        <v>211</v>
      </c>
    </row>
    <row r="223" spans="1:5" s="101" customFormat="1">
      <c r="A223" s="225" t="s">
        <v>440</v>
      </c>
      <c r="B223" s="226"/>
      <c r="C223" s="253" t="s">
        <v>855</v>
      </c>
      <c r="D223" s="441" t="s">
        <v>856</v>
      </c>
      <c r="E223" s="570">
        <v>248</v>
      </c>
    </row>
    <row r="224" spans="1:5" s="101" customFormat="1">
      <c r="A224" s="225" t="s">
        <v>440</v>
      </c>
      <c r="B224" s="226"/>
      <c r="C224" s="253" t="s">
        <v>857</v>
      </c>
      <c r="D224" s="441" t="s">
        <v>858</v>
      </c>
      <c r="E224" s="570">
        <v>248</v>
      </c>
    </row>
    <row r="225" spans="1:5" s="101" customFormat="1">
      <c r="A225" s="225" t="s">
        <v>440</v>
      </c>
      <c r="B225" s="226"/>
      <c r="C225" s="253" t="s">
        <v>674</v>
      </c>
      <c r="D225" s="441" t="s">
        <v>429</v>
      </c>
      <c r="E225" s="570">
        <v>112</v>
      </c>
    </row>
    <row r="226" spans="1:5" s="101" customFormat="1">
      <c r="A226" s="225" t="s">
        <v>440</v>
      </c>
      <c r="B226" s="226"/>
      <c r="C226" s="253" t="s">
        <v>875</v>
      </c>
      <c r="D226" s="441" t="s">
        <v>876</v>
      </c>
      <c r="E226" s="570">
        <v>50</v>
      </c>
    </row>
    <row r="227" spans="1:5" s="101" customFormat="1">
      <c r="A227" s="225" t="s">
        <v>440</v>
      </c>
      <c r="B227" s="226"/>
      <c r="C227" s="253" t="s">
        <v>877</v>
      </c>
      <c r="D227" s="441" t="s">
        <v>878</v>
      </c>
      <c r="E227" s="570">
        <v>50</v>
      </c>
    </row>
    <row r="228" spans="1:5" s="101" customFormat="1">
      <c r="A228" s="225" t="s">
        <v>440</v>
      </c>
      <c r="B228" s="226"/>
      <c r="C228" s="253" t="s">
        <v>879</v>
      </c>
      <c r="D228" s="441" t="s">
        <v>880</v>
      </c>
      <c r="E228" s="570">
        <v>186</v>
      </c>
    </row>
    <row r="229" spans="1:5" s="101" customFormat="1">
      <c r="A229" s="225" t="s">
        <v>440</v>
      </c>
      <c r="B229" s="226"/>
      <c r="C229" s="253" t="s">
        <v>881</v>
      </c>
      <c r="D229" s="441" t="s">
        <v>882</v>
      </c>
      <c r="E229" s="570">
        <v>186</v>
      </c>
    </row>
    <row r="230" spans="1:5" s="101" customFormat="1">
      <c r="A230" s="225" t="s">
        <v>440</v>
      </c>
      <c r="B230" s="226"/>
      <c r="C230" s="253" t="s">
        <v>889</v>
      </c>
      <c r="D230" s="441" t="s">
        <v>890</v>
      </c>
      <c r="E230" s="570">
        <v>217</v>
      </c>
    </row>
    <row r="231" spans="1:5" s="101" customFormat="1">
      <c r="A231" s="225" t="s">
        <v>440</v>
      </c>
      <c r="B231" s="226"/>
      <c r="C231" s="253" t="s">
        <v>891</v>
      </c>
      <c r="D231" s="441" t="s">
        <v>892</v>
      </c>
      <c r="E231" s="570">
        <v>217</v>
      </c>
    </row>
    <row r="232" spans="1:5" s="101" customFormat="1">
      <c r="A232" s="225" t="s">
        <v>440</v>
      </c>
      <c r="B232" s="226"/>
      <c r="C232" s="253" t="s">
        <v>893</v>
      </c>
      <c r="D232" s="441" t="s">
        <v>812</v>
      </c>
      <c r="E232" s="570">
        <v>217</v>
      </c>
    </row>
    <row r="233" spans="1:5" s="101" customFormat="1">
      <c r="A233" s="225" t="s">
        <v>440</v>
      </c>
      <c r="B233" s="226"/>
      <c r="C233" s="253" t="s">
        <v>908</v>
      </c>
      <c r="D233" s="441" t="s">
        <v>909</v>
      </c>
      <c r="E233" s="570">
        <v>125</v>
      </c>
    </row>
    <row r="234" spans="1:5" s="101" customFormat="1">
      <c r="A234" s="225" t="s">
        <v>440</v>
      </c>
      <c r="B234" s="226"/>
      <c r="C234" s="253" t="s">
        <v>910</v>
      </c>
      <c r="D234" s="441" t="s">
        <v>911</v>
      </c>
      <c r="E234" s="570">
        <v>186</v>
      </c>
    </row>
    <row r="235" spans="1:5" s="101" customFormat="1">
      <c r="A235" s="225" t="s">
        <v>440</v>
      </c>
      <c r="B235" s="226"/>
      <c r="C235" s="253" t="s">
        <v>914</v>
      </c>
      <c r="D235" s="441" t="s">
        <v>915</v>
      </c>
      <c r="E235" s="570">
        <v>125</v>
      </c>
    </row>
    <row r="236" spans="1:5" s="101" customFormat="1">
      <c r="A236" s="225" t="s">
        <v>440</v>
      </c>
      <c r="B236" s="226"/>
      <c r="C236" s="253" t="s">
        <v>916</v>
      </c>
      <c r="D236" s="441" t="s">
        <v>917</v>
      </c>
      <c r="E236" s="570">
        <v>186</v>
      </c>
    </row>
    <row r="237" spans="1:5" s="101" customFormat="1">
      <c r="A237" s="225" t="s">
        <v>440</v>
      </c>
      <c r="B237" s="226"/>
      <c r="C237" s="253" t="s">
        <v>918</v>
      </c>
      <c r="D237" s="441" t="s">
        <v>919</v>
      </c>
      <c r="E237" s="570">
        <v>186</v>
      </c>
    </row>
    <row r="238" spans="1:5" s="101" customFormat="1">
      <c r="A238" s="225" t="s">
        <v>440</v>
      </c>
      <c r="B238" s="226"/>
      <c r="C238" s="253" t="s">
        <v>921</v>
      </c>
      <c r="D238" s="441" t="s">
        <v>922</v>
      </c>
      <c r="E238" s="570">
        <v>125</v>
      </c>
    </row>
    <row r="239" spans="1:5" s="101" customFormat="1">
      <c r="A239" s="225" t="s">
        <v>440</v>
      </c>
      <c r="B239" s="226"/>
      <c r="C239" s="253" t="s">
        <v>793</v>
      </c>
      <c r="D239" s="441" t="s">
        <v>794</v>
      </c>
      <c r="E239" s="570">
        <v>273</v>
      </c>
    </row>
    <row r="240" spans="1:5" s="101" customFormat="1">
      <c r="A240" s="225" t="s">
        <v>440</v>
      </c>
      <c r="B240" s="226"/>
      <c r="C240" s="253" t="s">
        <v>799</v>
      </c>
      <c r="D240" s="441" t="s">
        <v>800</v>
      </c>
      <c r="E240" s="570">
        <v>125</v>
      </c>
    </row>
    <row r="241" spans="1:5" s="101" customFormat="1">
      <c r="A241" s="225" t="s">
        <v>440</v>
      </c>
      <c r="B241" s="226"/>
      <c r="C241" s="253" t="s">
        <v>816</v>
      </c>
      <c r="D241" s="441" t="s">
        <v>817</v>
      </c>
      <c r="E241" s="570">
        <v>186</v>
      </c>
    </row>
    <row r="242" spans="1:5" s="101" customFormat="1">
      <c r="A242" s="225" t="s">
        <v>440</v>
      </c>
      <c r="B242" s="226"/>
      <c r="C242" s="253" t="s">
        <v>894</v>
      </c>
      <c r="D242" s="441" t="s">
        <v>796</v>
      </c>
      <c r="E242" s="570">
        <v>125</v>
      </c>
    </row>
    <row r="243" spans="1:5" s="101" customFormat="1">
      <c r="A243" s="225" t="s">
        <v>440</v>
      </c>
      <c r="B243" s="226"/>
      <c r="C243" s="253" t="s">
        <v>1538</v>
      </c>
      <c r="D243" s="441" t="s">
        <v>800</v>
      </c>
      <c r="E243" s="570">
        <v>125</v>
      </c>
    </row>
    <row r="244" spans="1:5" s="101" customFormat="1">
      <c r="A244" s="225" t="s">
        <v>440</v>
      </c>
      <c r="B244" s="226"/>
      <c r="C244" s="253" t="s">
        <v>908</v>
      </c>
      <c r="D244" s="441" t="s">
        <v>909</v>
      </c>
      <c r="E244" s="570">
        <v>125</v>
      </c>
    </row>
    <row r="245" spans="1:5" s="101" customFormat="1">
      <c r="A245" s="225" t="s">
        <v>440</v>
      </c>
      <c r="B245" s="226"/>
      <c r="C245" s="253" t="s">
        <v>910</v>
      </c>
      <c r="D245" s="441" t="s">
        <v>911</v>
      </c>
      <c r="E245" s="570">
        <v>186</v>
      </c>
    </row>
    <row r="246" spans="1:5" s="101" customFormat="1">
      <c r="A246" s="225" t="s">
        <v>440</v>
      </c>
      <c r="B246" s="226"/>
      <c r="C246" s="253" t="s">
        <v>893</v>
      </c>
      <c r="D246" s="441" t="s">
        <v>812</v>
      </c>
      <c r="E246" s="570">
        <v>217</v>
      </c>
    </row>
    <row r="247" spans="1:5" s="101" customFormat="1">
      <c r="A247" s="225" t="s">
        <v>440</v>
      </c>
      <c r="B247" s="226"/>
      <c r="C247" s="253" t="s">
        <v>1539</v>
      </c>
      <c r="D247" s="441" t="s">
        <v>1559</v>
      </c>
      <c r="E247" s="570">
        <v>186</v>
      </c>
    </row>
    <row r="248" spans="1:5" s="101" customFormat="1">
      <c r="A248" s="225" t="s">
        <v>440</v>
      </c>
      <c r="B248" s="226"/>
      <c r="C248" s="253" t="s">
        <v>1538</v>
      </c>
      <c r="D248" s="441" t="s">
        <v>800</v>
      </c>
      <c r="E248" s="570">
        <v>186</v>
      </c>
    </row>
    <row r="249" spans="1:5" s="101" customFormat="1">
      <c r="A249" s="225" t="s">
        <v>440</v>
      </c>
      <c r="B249" s="226"/>
      <c r="C249" s="253" t="s">
        <v>908</v>
      </c>
      <c r="D249" s="441" t="s">
        <v>909</v>
      </c>
      <c r="E249" s="570">
        <v>186</v>
      </c>
    </row>
    <row r="250" spans="1:5" s="101" customFormat="1">
      <c r="A250" s="225" t="s">
        <v>440</v>
      </c>
      <c r="B250" s="226"/>
      <c r="C250" s="253" t="s">
        <v>1025</v>
      </c>
      <c r="D250" s="441" t="s">
        <v>1026</v>
      </c>
      <c r="E250" s="570">
        <v>44</v>
      </c>
    </row>
    <row r="251" spans="1:5" s="101" customFormat="1">
      <c r="A251" s="225" t="s">
        <v>440</v>
      </c>
      <c r="B251" s="226"/>
      <c r="C251" s="253" t="s">
        <v>1083</v>
      </c>
      <c r="D251" s="441" t="s">
        <v>1038</v>
      </c>
      <c r="E251" s="570">
        <v>159</v>
      </c>
    </row>
    <row r="252" spans="1:5" s="101" customFormat="1">
      <c r="A252" s="225" t="s">
        <v>440</v>
      </c>
      <c r="B252" s="226"/>
      <c r="C252" s="253" t="s">
        <v>1084</v>
      </c>
      <c r="D252" s="441" t="s">
        <v>1039</v>
      </c>
      <c r="E252" s="570">
        <v>91</v>
      </c>
    </row>
    <row r="253" spans="1:5" s="101" customFormat="1">
      <c r="A253" s="225" t="s">
        <v>440</v>
      </c>
      <c r="B253" s="226"/>
      <c r="C253" s="253" t="s">
        <v>1087</v>
      </c>
      <c r="D253" s="441" t="s">
        <v>1040</v>
      </c>
      <c r="E253" s="570">
        <v>162</v>
      </c>
    </row>
    <row r="254" spans="1:5" s="101" customFormat="1">
      <c r="A254" s="225" t="s">
        <v>440</v>
      </c>
      <c r="B254" s="226"/>
      <c r="C254" s="253" t="s">
        <v>1088</v>
      </c>
      <c r="D254" s="441" t="s">
        <v>1041</v>
      </c>
      <c r="E254" s="570">
        <v>93</v>
      </c>
    </row>
    <row r="255" spans="1:5" s="101" customFormat="1">
      <c r="A255" s="225" t="s">
        <v>440</v>
      </c>
      <c r="B255" s="226"/>
      <c r="C255" s="253" t="s">
        <v>1042</v>
      </c>
      <c r="D255" s="441" t="s">
        <v>1055</v>
      </c>
      <c r="E255" s="570">
        <v>267</v>
      </c>
    </row>
    <row r="256" spans="1:5" s="101" customFormat="1">
      <c r="A256" s="225" t="s">
        <v>440</v>
      </c>
      <c r="B256" s="226"/>
      <c r="C256" s="253" t="s">
        <v>1027</v>
      </c>
      <c r="D256" s="441" t="s">
        <v>1028</v>
      </c>
      <c r="E256" s="570">
        <v>38</v>
      </c>
    </row>
    <row r="257" spans="1:5" s="101" customFormat="1">
      <c r="A257" s="225" t="s">
        <v>440</v>
      </c>
      <c r="B257" s="226"/>
      <c r="C257" s="253" t="s">
        <v>1029</v>
      </c>
      <c r="D257" s="441" t="s">
        <v>1030</v>
      </c>
      <c r="E257" s="570">
        <v>211</v>
      </c>
    </row>
    <row r="258" spans="1:5" s="101" customFormat="1">
      <c r="A258" s="225" t="s">
        <v>440</v>
      </c>
      <c r="B258" s="226"/>
      <c r="C258" s="253" t="s">
        <v>1541</v>
      </c>
      <c r="D258" s="441" t="s">
        <v>981</v>
      </c>
      <c r="E258" s="570">
        <v>38</v>
      </c>
    </row>
    <row r="259" spans="1:5" s="101" customFormat="1">
      <c r="A259" s="225" t="s">
        <v>440</v>
      </c>
      <c r="B259" s="226"/>
      <c r="C259" s="253" t="s">
        <v>1542</v>
      </c>
      <c r="D259" s="441" t="s">
        <v>1026</v>
      </c>
      <c r="E259" s="570">
        <v>44</v>
      </c>
    </row>
    <row r="260" spans="1:5" s="101" customFormat="1">
      <c r="A260" s="225" t="s">
        <v>440</v>
      </c>
      <c r="B260" s="226"/>
      <c r="C260" s="253" t="s">
        <v>1083</v>
      </c>
      <c r="D260" s="441" t="s">
        <v>1038</v>
      </c>
      <c r="E260" s="570">
        <v>159</v>
      </c>
    </row>
    <row r="261" spans="1:5" s="101" customFormat="1">
      <c r="A261" s="225" t="s">
        <v>440</v>
      </c>
      <c r="B261" s="226"/>
      <c r="C261" s="253" t="s">
        <v>1084</v>
      </c>
      <c r="D261" s="441" t="s">
        <v>1039</v>
      </c>
      <c r="E261" s="570">
        <v>91</v>
      </c>
    </row>
    <row r="262" spans="1:5" s="101" customFormat="1">
      <c r="A262" s="225" t="s">
        <v>440</v>
      </c>
      <c r="B262" s="226"/>
      <c r="C262" s="253" t="s">
        <v>1087</v>
      </c>
      <c r="D262" s="441" t="s">
        <v>1040</v>
      </c>
      <c r="E262" s="570">
        <v>162</v>
      </c>
    </row>
    <row r="263" spans="1:5" s="101" customFormat="1">
      <c r="A263" s="225" t="s">
        <v>440</v>
      </c>
      <c r="B263" s="226"/>
      <c r="C263" s="253" t="s">
        <v>1088</v>
      </c>
      <c r="D263" s="441" t="s">
        <v>1041</v>
      </c>
      <c r="E263" s="570">
        <v>93</v>
      </c>
    </row>
    <row r="264" spans="1:5" s="101" customFormat="1">
      <c r="A264" s="225" t="s">
        <v>440</v>
      </c>
      <c r="B264" s="226"/>
      <c r="C264" s="253" t="s">
        <v>1054</v>
      </c>
      <c r="D264" s="441" t="s">
        <v>1055</v>
      </c>
      <c r="E264" s="570">
        <v>267</v>
      </c>
    </row>
    <row r="265" spans="1:5" s="101" customFormat="1">
      <c r="A265" s="225" t="s">
        <v>440</v>
      </c>
      <c r="B265" s="226"/>
      <c r="C265" s="253" t="s">
        <v>1031</v>
      </c>
      <c r="D265" s="441" t="s">
        <v>1028</v>
      </c>
      <c r="E265" s="570">
        <v>38</v>
      </c>
    </row>
    <row r="266" spans="1:5" s="101" customFormat="1">
      <c r="A266" s="225" t="s">
        <v>440</v>
      </c>
      <c r="B266" s="226"/>
      <c r="C266" s="253" t="s">
        <v>1032</v>
      </c>
      <c r="D266" s="441" t="s">
        <v>2129</v>
      </c>
      <c r="E266" s="570">
        <v>211</v>
      </c>
    </row>
    <row r="267" spans="1:5" s="101" customFormat="1">
      <c r="A267" s="225" t="s">
        <v>440</v>
      </c>
      <c r="B267" s="226"/>
      <c r="C267" s="253" t="s">
        <v>980</v>
      </c>
      <c r="D267" s="441" t="s">
        <v>981</v>
      </c>
      <c r="E267" s="570">
        <v>38</v>
      </c>
    </row>
    <row r="268" spans="1:5" s="101" customFormat="1">
      <c r="A268" s="225" t="s">
        <v>440</v>
      </c>
      <c r="B268" s="226"/>
      <c r="C268" s="253" t="s">
        <v>695</v>
      </c>
      <c r="D268" s="441" t="s">
        <v>682</v>
      </c>
      <c r="E268" s="570">
        <v>124</v>
      </c>
    </row>
    <row r="269" spans="1:5" s="101" customFormat="1">
      <c r="A269" s="225" t="s">
        <v>440</v>
      </c>
      <c r="B269" s="226"/>
      <c r="C269" s="253" t="s">
        <v>696</v>
      </c>
      <c r="D269" s="441" t="s">
        <v>682</v>
      </c>
      <c r="E269" s="570">
        <v>124</v>
      </c>
    </row>
    <row r="270" spans="1:5" s="101" customFormat="1">
      <c r="A270" s="225" t="s">
        <v>440</v>
      </c>
      <c r="B270" s="226"/>
      <c r="C270" s="253" t="s">
        <v>697</v>
      </c>
      <c r="D270" s="441" t="s">
        <v>698</v>
      </c>
      <c r="E270" s="570">
        <v>124</v>
      </c>
    </row>
    <row r="271" spans="1:5" s="101" customFormat="1">
      <c r="A271" s="225" t="s">
        <v>440</v>
      </c>
      <c r="B271" s="226"/>
      <c r="C271" s="253" t="s">
        <v>703</v>
      </c>
      <c r="D271" s="441" t="s">
        <v>704</v>
      </c>
      <c r="E271" s="570">
        <v>124</v>
      </c>
    </row>
    <row r="272" spans="1:5" s="101" customFormat="1">
      <c r="A272" s="225" t="s">
        <v>440</v>
      </c>
      <c r="B272" s="226"/>
      <c r="C272" s="253" t="s">
        <v>709</v>
      </c>
      <c r="D272" s="441" t="s">
        <v>710</v>
      </c>
      <c r="E272" s="570">
        <v>124</v>
      </c>
    </row>
    <row r="273" spans="1:5" s="101" customFormat="1">
      <c r="A273" s="225" t="s">
        <v>440</v>
      </c>
      <c r="B273" s="226"/>
      <c r="C273" s="253" t="s">
        <v>711</v>
      </c>
      <c r="D273" s="441" t="s">
        <v>710</v>
      </c>
      <c r="E273" s="570">
        <v>124</v>
      </c>
    </row>
    <row r="274" spans="1:5" s="101" customFormat="1">
      <c r="A274" s="225" t="s">
        <v>440</v>
      </c>
      <c r="B274" s="226"/>
      <c r="C274" s="253" t="s">
        <v>712</v>
      </c>
      <c r="D274" s="441" t="s">
        <v>710</v>
      </c>
      <c r="E274" s="570">
        <v>124</v>
      </c>
    </row>
    <row r="275" spans="1:5" s="101" customFormat="1">
      <c r="A275" s="225" t="s">
        <v>440</v>
      </c>
      <c r="B275" s="226"/>
      <c r="C275" s="253" t="s">
        <v>674</v>
      </c>
      <c r="D275" s="441" t="s">
        <v>429</v>
      </c>
      <c r="E275" s="570">
        <v>112</v>
      </c>
    </row>
    <row r="276" spans="1:5" s="101" customFormat="1">
      <c r="A276" s="225" t="s">
        <v>440</v>
      </c>
      <c r="B276" s="226"/>
      <c r="C276" s="253" t="s">
        <v>734</v>
      </c>
      <c r="D276" s="441" t="s">
        <v>735</v>
      </c>
      <c r="E276" s="570">
        <v>50</v>
      </c>
    </row>
    <row r="277" spans="1:5" s="101" customFormat="1">
      <c r="A277" s="225" t="s">
        <v>440</v>
      </c>
      <c r="B277" s="226"/>
      <c r="C277" s="253" t="s">
        <v>742</v>
      </c>
      <c r="D277" s="441" t="s">
        <v>743</v>
      </c>
      <c r="E277" s="570">
        <v>248</v>
      </c>
    </row>
    <row r="278" spans="1:5" s="101" customFormat="1">
      <c r="A278" s="225" t="s">
        <v>440</v>
      </c>
      <c r="B278" s="226"/>
      <c r="C278" s="253" t="s">
        <v>991</v>
      </c>
      <c r="D278" s="441" t="s">
        <v>992</v>
      </c>
      <c r="E278" s="570">
        <v>248</v>
      </c>
    </row>
    <row r="279" spans="1:5" s="101" customFormat="1">
      <c r="A279" s="225" t="s">
        <v>440</v>
      </c>
      <c r="B279" s="226"/>
      <c r="C279" s="253" t="s">
        <v>695</v>
      </c>
      <c r="D279" s="441" t="s">
        <v>682</v>
      </c>
      <c r="E279" s="570">
        <v>124</v>
      </c>
    </row>
    <row r="280" spans="1:5" s="101" customFormat="1">
      <c r="A280" s="225" t="s">
        <v>440</v>
      </c>
      <c r="B280" s="226"/>
      <c r="C280" s="253" t="s">
        <v>696</v>
      </c>
      <c r="D280" s="441" t="s">
        <v>682</v>
      </c>
      <c r="E280" s="570">
        <v>124</v>
      </c>
    </row>
    <row r="281" spans="1:5" s="101" customFormat="1">
      <c r="A281" s="225" t="s">
        <v>440</v>
      </c>
      <c r="B281" s="226"/>
      <c r="C281" s="253" t="s">
        <v>697</v>
      </c>
      <c r="D281" s="441" t="s">
        <v>698</v>
      </c>
      <c r="E281" s="570">
        <v>124</v>
      </c>
    </row>
    <row r="282" spans="1:5" s="101" customFormat="1">
      <c r="A282" s="225" t="s">
        <v>440</v>
      </c>
      <c r="B282" s="226"/>
      <c r="C282" s="253" t="s">
        <v>1005</v>
      </c>
      <c r="D282" s="441" t="s">
        <v>1006</v>
      </c>
      <c r="E282" s="570">
        <v>124</v>
      </c>
    </row>
    <row r="283" spans="1:5" s="101" customFormat="1">
      <c r="A283" s="225" t="s">
        <v>440</v>
      </c>
      <c r="B283" s="226"/>
      <c r="C283" s="253" t="s">
        <v>1007</v>
      </c>
      <c r="D283" s="441" t="s">
        <v>1006</v>
      </c>
      <c r="E283" s="570">
        <v>124</v>
      </c>
    </row>
    <row r="284" spans="1:5" s="101" customFormat="1">
      <c r="A284" s="225" t="s">
        <v>440</v>
      </c>
      <c r="B284" s="226"/>
      <c r="C284" s="253" t="s">
        <v>1008</v>
      </c>
      <c r="D284" s="441" t="s">
        <v>1006</v>
      </c>
      <c r="E284" s="570">
        <v>124</v>
      </c>
    </row>
    <row r="285" spans="1:5" s="101" customFormat="1">
      <c r="A285" s="225" t="s">
        <v>440</v>
      </c>
      <c r="B285" s="226"/>
      <c r="C285" s="253" t="s">
        <v>701</v>
      </c>
      <c r="D285" s="441" t="s">
        <v>702</v>
      </c>
      <c r="E285" s="570">
        <v>0</v>
      </c>
    </row>
    <row r="286" spans="1:5" s="101" customFormat="1">
      <c r="A286" s="225" t="s">
        <v>440</v>
      </c>
      <c r="B286" s="226"/>
      <c r="C286" s="253" t="s">
        <v>703</v>
      </c>
      <c r="D286" s="441" t="s">
        <v>704</v>
      </c>
      <c r="E286" s="570">
        <v>124</v>
      </c>
    </row>
    <row r="287" spans="1:5" s="101" customFormat="1">
      <c r="A287" s="225" t="s">
        <v>440</v>
      </c>
      <c r="B287" s="226"/>
      <c r="C287" s="253" t="s">
        <v>410</v>
      </c>
      <c r="D287" s="441" t="s">
        <v>411</v>
      </c>
      <c r="E287" s="570">
        <v>50</v>
      </c>
    </row>
    <row r="288" spans="1:5" s="101" customFormat="1">
      <c r="A288" s="225" t="s">
        <v>440</v>
      </c>
      <c r="B288" s="226"/>
      <c r="C288" s="253" t="s">
        <v>674</v>
      </c>
      <c r="D288" s="441" t="s">
        <v>429</v>
      </c>
      <c r="E288" s="570">
        <v>112</v>
      </c>
    </row>
    <row r="289" spans="1:5" s="101" customFormat="1">
      <c r="A289" s="225" t="s">
        <v>440</v>
      </c>
      <c r="B289" s="226"/>
      <c r="C289" s="253" t="s">
        <v>742</v>
      </c>
      <c r="D289" s="441" t="s">
        <v>743</v>
      </c>
      <c r="E289" s="570">
        <v>248</v>
      </c>
    </row>
    <row r="290" spans="1:5" s="101" customFormat="1">
      <c r="A290" s="225" t="s">
        <v>440</v>
      </c>
      <c r="B290" s="226"/>
      <c r="C290" s="253" t="s">
        <v>1543</v>
      </c>
      <c r="D290" s="441" t="s">
        <v>1034</v>
      </c>
      <c r="E290" s="570">
        <v>496</v>
      </c>
    </row>
    <row r="291" spans="1:5" s="101" customFormat="1">
      <c r="A291" s="225" t="s">
        <v>440</v>
      </c>
      <c r="B291" s="226"/>
      <c r="C291" s="253" t="s">
        <v>1544</v>
      </c>
      <c r="D291" s="441" t="s">
        <v>1036</v>
      </c>
      <c r="E291" s="570">
        <v>1116</v>
      </c>
    </row>
    <row r="292" spans="1:5" s="101" customFormat="1">
      <c r="A292" s="225" t="s">
        <v>440</v>
      </c>
      <c r="B292" s="226"/>
      <c r="C292" s="253" t="s">
        <v>1018</v>
      </c>
      <c r="D292" s="441" t="s">
        <v>1019</v>
      </c>
      <c r="E292" s="570">
        <v>828</v>
      </c>
    </row>
    <row r="293" spans="1:5" s="101" customFormat="1">
      <c r="A293" s="225" t="s">
        <v>440</v>
      </c>
      <c r="B293" s="226"/>
      <c r="C293" s="253" t="s">
        <v>1020</v>
      </c>
      <c r="D293" s="441" t="s">
        <v>1021</v>
      </c>
      <c r="E293" s="570">
        <v>310</v>
      </c>
    </row>
    <row r="294" spans="1:5" s="101" customFormat="1">
      <c r="A294" s="225" t="s">
        <v>440</v>
      </c>
      <c r="B294" s="226"/>
      <c r="C294" s="253" t="s">
        <v>1110</v>
      </c>
      <c r="D294" s="441" t="s">
        <v>1111</v>
      </c>
      <c r="E294" s="570">
        <v>310</v>
      </c>
    </row>
    <row r="295" spans="1:5" s="101" customFormat="1">
      <c r="A295" s="225" t="s">
        <v>440</v>
      </c>
      <c r="B295" s="226"/>
      <c r="C295" s="253" t="s">
        <v>1112</v>
      </c>
      <c r="D295" s="441" t="s">
        <v>1113</v>
      </c>
      <c r="E295" s="570">
        <v>227</v>
      </c>
    </row>
    <row r="296" spans="1:5" s="101" customFormat="1">
      <c r="A296" s="225" t="s">
        <v>440</v>
      </c>
      <c r="B296" s="226"/>
      <c r="C296" s="253" t="s">
        <v>1114</v>
      </c>
      <c r="D296" s="441" t="s">
        <v>1115</v>
      </c>
      <c r="E296" s="570">
        <v>22</v>
      </c>
    </row>
    <row r="297" spans="1:5" s="101" customFormat="1">
      <c r="A297" s="225" t="s">
        <v>440</v>
      </c>
      <c r="B297" s="226"/>
      <c r="C297" s="253" t="s">
        <v>1116</v>
      </c>
      <c r="D297" s="441" t="s">
        <v>1117</v>
      </c>
      <c r="E297" s="570">
        <v>828</v>
      </c>
    </row>
    <row r="298" spans="1:5" s="101" customFormat="1">
      <c r="A298" s="225" t="s">
        <v>440</v>
      </c>
      <c r="B298" s="226"/>
      <c r="C298" s="253" t="s">
        <v>1118</v>
      </c>
      <c r="D298" s="441" t="s">
        <v>1119</v>
      </c>
      <c r="E298" s="570">
        <v>165</v>
      </c>
    </row>
    <row r="299" spans="1:5" s="101" customFormat="1">
      <c r="A299" s="225" t="s">
        <v>440</v>
      </c>
      <c r="B299" s="226"/>
      <c r="C299" s="253" t="s">
        <v>1120</v>
      </c>
      <c r="D299" s="441" t="s">
        <v>1121</v>
      </c>
      <c r="E299" s="570">
        <v>41</v>
      </c>
    </row>
    <row r="300" spans="1:5" s="101" customFormat="1">
      <c r="A300" s="225" t="s">
        <v>440</v>
      </c>
      <c r="B300" s="226"/>
      <c r="C300" s="253" t="s">
        <v>1122</v>
      </c>
      <c r="D300" s="441" t="s">
        <v>1123</v>
      </c>
      <c r="E300" s="570">
        <v>41</v>
      </c>
    </row>
    <row r="301" spans="1:5" s="101" customFormat="1">
      <c r="A301" s="225" t="s">
        <v>440</v>
      </c>
      <c r="B301" s="226"/>
      <c r="C301" s="253" t="s">
        <v>1124</v>
      </c>
      <c r="D301" s="441" t="s">
        <v>1125</v>
      </c>
      <c r="E301" s="570">
        <v>84</v>
      </c>
    </row>
    <row r="302" spans="1:5" s="101" customFormat="1">
      <c r="A302" s="225" t="s">
        <v>440</v>
      </c>
      <c r="B302" s="226"/>
      <c r="C302" s="253" t="s">
        <v>1126</v>
      </c>
      <c r="D302" s="441" t="s">
        <v>1127</v>
      </c>
      <c r="E302" s="570">
        <v>84</v>
      </c>
    </row>
    <row r="303" spans="1:5" s="101" customFormat="1">
      <c r="A303" s="225" t="s">
        <v>440</v>
      </c>
      <c r="B303" s="226"/>
      <c r="C303" s="253" t="s">
        <v>1128</v>
      </c>
      <c r="D303" s="441" t="s">
        <v>1129</v>
      </c>
      <c r="E303" s="570">
        <v>239</v>
      </c>
    </row>
    <row r="304" spans="1:5" s="101" customFormat="1">
      <c r="A304" s="225" t="s">
        <v>440</v>
      </c>
      <c r="B304" s="226"/>
      <c r="C304" s="253" t="s">
        <v>1130</v>
      </c>
      <c r="D304" s="441" t="s">
        <v>1131</v>
      </c>
      <c r="E304" s="570">
        <v>620</v>
      </c>
    </row>
    <row r="305" spans="1:5" s="101" customFormat="1">
      <c r="A305" s="225" t="s">
        <v>440</v>
      </c>
      <c r="B305" s="226"/>
      <c r="C305" s="253" t="s">
        <v>1132</v>
      </c>
      <c r="D305" s="441" t="s">
        <v>1133</v>
      </c>
      <c r="E305" s="570">
        <v>103</v>
      </c>
    </row>
    <row r="306" spans="1:5" s="101" customFormat="1">
      <c r="A306" s="225" t="s">
        <v>440</v>
      </c>
      <c r="B306" s="226"/>
      <c r="C306" s="253" t="s">
        <v>464</v>
      </c>
      <c r="D306" s="441" t="s">
        <v>465</v>
      </c>
      <c r="E306" s="570">
        <v>62</v>
      </c>
    </row>
    <row r="307" spans="1:5" s="101" customFormat="1">
      <c r="A307" s="225" t="s">
        <v>440</v>
      </c>
      <c r="B307" s="226"/>
      <c r="C307" s="253" t="s">
        <v>466</v>
      </c>
      <c r="D307" s="441" t="s">
        <v>467</v>
      </c>
      <c r="E307" s="570">
        <v>62</v>
      </c>
    </row>
    <row r="308" spans="1:5" s="101" customFormat="1">
      <c r="A308" s="225" t="s">
        <v>440</v>
      </c>
      <c r="B308" s="226"/>
      <c r="C308" s="253" t="s">
        <v>468</v>
      </c>
      <c r="D308" s="441" t="s">
        <v>469</v>
      </c>
      <c r="E308" s="570">
        <v>62</v>
      </c>
    </row>
    <row r="309" spans="1:5" s="101" customFormat="1">
      <c r="A309" s="225" t="s">
        <v>440</v>
      </c>
      <c r="B309" s="226"/>
      <c r="C309" s="253" t="s">
        <v>470</v>
      </c>
      <c r="D309" s="441" t="s">
        <v>471</v>
      </c>
      <c r="E309" s="570">
        <v>62</v>
      </c>
    </row>
    <row r="310" spans="1:5" s="101" customFormat="1">
      <c r="A310" s="225" t="s">
        <v>440</v>
      </c>
      <c r="B310" s="226"/>
      <c r="C310" s="253" t="s">
        <v>926</v>
      </c>
      <c r="D310" s="441" t="s">
        <v>927</v>
      </c>
      <c r="E310" s="570">
        <v>149</v>
      </c>
    </row>
    <row r="311" spans="1:5" s="101" customFormat="1">
      <c r="A311" s="225" t="s">
        <v>440</v>
      </c>
      <c r="B311" s="226"/>
      <c r="C311" s="253" t="s">
        <v>673</v>
      </c>
      <c r="D311" s="441" t="s">
        <v>485</v>
      </c>
      <c r="E311" s="570">
        <v>149</v>
      </c>
    </row>
    <row r="312" spans="1:5" s="101" customFormat="1">
      <c r="A312" s="225" t="s">
        <v>440</v>
      </c>
      <c r="B312" s="226"/>
      <c r="C312" s="253" t="s">
        <v>398</v>
      </c>
      <c r="D312" s="441" t="s">
        <v>399</v>
      </c>
      <c r="E312" s="570">
        <v>93</v>
      </c>
    </row>
    <row r="313" spans="1:5" s="101" customFormat="1">
      <c r="A313" s="225" t="s">
        <v>440</v>
      </c>
      <c r="B313" s="226"/>
      <c r="C313" s="253" t="s">
        <v>494</v>
      </c>
      <c r="D313" s="441" t="s">
        <v>465</v>
      </c>
      <c r="E313" s="570">
        <v>62</v>
      </c>
    </row>
    <row r="314" spans="1:5" s="101" customFormat="1">
      <c r="A314" s="225" t="s">
        <v>440</v>
      </c>
      <c r="B314" s="226"/>
      <c r="C314" s="253" t="s">
        <v>928</v>
      </c>
      <c r="D314" s="441" t="s">
        <v>929</v>
      </c>
      <c r="E314" s="570">
        <v>298</v>
      </c>
    </row>
    <row r="315" spans="1:5" s="101" customFormat="1">
      <c r="A315" s="225" t="s">
        <v>440</v>
      </c>
      <c r="B315" s="226"/>
      <c r="C315" s="253" t="s">
        <v>930</v>
      </c>
      <c r="D315" s="441" t="s">
        <v>931</v>
      </c>
      <c r="E315" s="570">
        <v>149</v>
      </c>
    </row>
    <row r="316" spans="1:5" s="101" customFormat="1">
      <c r="A316" s="225" t="s">
        <v>440</v>
      </c>
      <c r="B316" s="226"/>
      <c r="C316" s="253" t="s">
        <v>507</v>
      </c>
      <c r="D316" s="441" t="s">
        <v>508</v>
      </c>
      <c r="E316" s="570">
        <v>124</v>
      </c>
    </row>
    <row r="317" spans="1:5" s="101" customFormat="1">
      <c r="A317" s="225" t="s">
        <v>440</v>
      </c>
      <c r="B317" s="226"/>
      <c r="C317" s="253" t="s">
        <v>509</v>
      </c>
      <c r="D317" s="441" t="s">
        <v>467</v>
      </c>
      <c r="E317" s="570">
        <v>62</v>
      </c>
    </row>
    <row r="318" spans="1:5" s="101" customFormat="1">
      <c r="A318" s="225" t="s">
        <v>440</v>
      </c>
      <c r="B318" s="226"/>
      <c r="C318" s="253" t="s">
        <v>510</v>
      </c>
      <c r="D318" s="441" t="s">
        <v>469</v>
      </c>
      <c r="E318" s="570">
        <v>62</v>
      </c>
    </row>
    <row r="319" spans="1:5" s="101" customFormat="1">
      <c r="A319" s="225" t="s">
        <v>440</v>
      </c>
      <c r="B319" s="226"/>
      <c r="C319" s="253" t="s">
        <v>511</v>
      </c>
      <c r="D319" s="441" t="s">
        <v>471</v>
      </c>
      <c r="E319" s="570">
        <v>62</v>
      </c>
    </row>
    <row r="320" spans="1:5" s="101" customFormat="1">
      <c r="A320" s="225" t="s">
        <v>440</v>
      </c>
      <c r="B320" s="226"/>
      <c r="C320" s="253" t="s">
        <v>674</v>
      </c>
      <c r="D320" s="441" t="s">
        <v>429</v>
      </c>
      <c r="E320" s="570">
        <v>112</v>
      </c>
    </row>
    <row r="321" spans="1:5" s="101" customFormat="1">
      <c r="A321" s="225" t="s">
        <v>440</v>
      </c>
      <c r="B321" s="226"/>
      <c r="C321" s="253" t="s">
        <v>965</v>
      </c>
      <c r="D321" s="441" t="s">
        <v>966</v>
      </c>
      <c r="E321" s="570">
        <v>124</v>
      </c>
    </row>
    <row r="322" spans="1:5" s="101" customFormat="1">
      <c r="A322" s="225" t="s">
        <v>440</v>
      </c>
      <c r="B322" s="226"/>
      <c r="C322" s="253" t="s">
        <v>1545</v>
      </c>
      <c r="D322" s="441" t="s">
        <v>1022</v>
      </c>
      <c r="E322" s="570">
        <v>662</v>
      </c>
    </row>
    <row r="323" spans="1:5" s="101" customFormat="1">
      <c r="A323" s="225" t="s">
        <v>440</v>
      </c>
      <c r="B323" s="226"/>
      <c r="C323" s="253" t="s">
        <v>1018</v>
      </c>
      <c r="D323" s="441" t="s">
        <v>1019</v>
      </c>
      <c r="E323" s="570">
        <v>828</v>
      </c>
    </row>
    <row r="324" spans="1:5" s="101" customFormat="1">
      <c r="A324" s="225" t="s">
        <v>440</v>
      </c>
      <c r="B324" s="226"/>
      <c r="C324" s="253" t="s">
        <v>1020</v>
      </c>
      <c r="D324" s="441" t="s">
        <v>1021</v>
      </c>
      <c r="E324" s="570">
        <v>310</v>
      </c>
    </row>
    <row r="325" spans="1:5" s="101" customFormat="1">
      <c r="A325" s="225" t="s">
        <v>440</v>
      </c>
      <c r="B325" s="226"/>
      <c r="C325" s="253" t="s">
        <v>1110</v>
      </c>
      <c r="D325" s="441" t="s">
        <v>1111</v>
      </c>
      <c r="E325" s="570">
        <v>310</v>
      </c>
    </row>
    <row r="326" spans="1:5" s="101" customFormat="1">
      <c r="A326" s="225" t="s">
        <v>440</v>
      </c>
      <c r="B326" s="226"/>
      <c r="C326" s="253" t="s">
        <v>1112</v>
      </c>
      <c r="D326" s="441" t="s">
        <v>1113</v>
      </c>
      <c r="E326" s="570">
        <v>227</v>
      </c>
    </row>
    <row r="327" spans="1:5" s="101" customFormat="1">
      <c r="A327" s="225" t="s">
        <v>440</v>
      </c>
      <c r="B327" s="226"/>
      <c r="C327" s="253" t="s">
        <v>1114</v>
      </c>
      <c r="D327" s="441" t="s">
        <v>1115</v>
      </c>
      <c r="E327" s="570">
        <v>22</v>
      </c>
    </row>
    <row r="328" spans="1:5" s="101" customFormat="1">
      <c r="A328" s="225" t="s">
        <v>440</v>
      </c>
      <c r="B328" s="226"/>
      <c r="C328" s="253" t="s">
        <v>1135</v>
      </c>
      <c r="D328" s="441" t="s">
        <v>1136</v>
      </c>
      <c r="E328" s="570">
        <v>84</v>
      </c>
    </row>
    <row r="329" spans="1:5" s="101" customFormat="1">
      <c r="A329" s="225" t="s">
        <v>440</v>
      </c>
      <c r="B329" s="226"/>
      <c r="C329" s="253" t="s">
        <v>1137</v>
      </c>
      <c r="D329" s="441" t="s">
        <v>1138</v>
      </c>
      <c r="E329" s="570">
        <v>186</v>
      </c>
    </row>
    <row r="330" spans="1:5" s="101" customFormat="1">
      <c r="A330" s="225" t="s">
        <v>440</v>
      </c>
      <c r="B330" s="226"/>
      <c r="C330" s="253" t="s">
        <v>1116</v>
      </c>
      <c r="D330" s="441" t="s">
        <v>1117</v>
      </c>
      <c r="E330" s="570">
        <v>828</v>
      </c>
    </row>
    <row r="331" spans="1:5" s="101" customFormat="1">
      <c r="A331" s="225" t="s">
        <v>440</v>
      </c>
      <c r="B331" s="226"/>
      <c r="C331" s="253" t="s">
        <v>1118</v>
      </c>
      <c r="D331" s="441" t="s">
        <v>1119</v>
      </c>
      <c r="E331" s="570">
        <v>165</v>
      </c>
    </row>
    <row r="332" spans="1:5" s="101" customFormat="1">
      <c r="A332" s="225" t="s">
        <v>440</v>
      </c>
      <c r="B332" s="226"/>
      <c r="C332" s="253" t="s">
        <v>1120</v>
      </c>
      <c r="D332" s="441" t="s">
        <v>1121</v>
      </c>
      <c r="E332" s="570">
        <v>41</v>
      </c>
    </row>
    <row r="333" spans="1:5" s="101" customFormat="1">
      <c r="A333" s="225" t="s">
        <v>440</v>
      </c>
      <c r="B333" s="226"/>
      <c r="C333" s="253" t="s">
        <v>1122</v>
      </c>
      <c r="D333" s="441" t="s">
        <v>1123</v>
      </c>
      <c r="E333" s="570">
        <v>41</v>
      </c>
    </row>
    <row r="334" spans="1:5" s="101" customFormat="1">
      <c r="A334" s="225" t="s">
        <v>440</v>
      </c>
      <c r="B334" s="226"/>
      <c r="C334" s="253" t="s">
        <v>1124</v>
      </c>
      <c r="D334" s="441" t="s">
        <v>1125</v>
      </c>
      <c r="E334" s="570">
        <v>84</v>
      </c>
    </row>
    <row r="335" spans="1:5" s="101" customFormat="1">
      <c r="A335" s="225" t="s">
        <v>440</v>
      </c>
      <c r="B335" s="226"/>
      <c r="C335" s="253" t="s">
        <v>1126</v>
      </c>
      <c r="D335" s="441" t="s">
        <v>1127</v>
      </c>
      <c r="E335" s="570">
        <v>84</v>
      </c>
    </row>
    <row r="336" spans="1:5" s="101" customFormat="1">
      <c r="A336" s="225" t="s">
        <v>440</v>
      </c>
      <c r="B336" s="226"/>
      <c r="C336" s="253" t="s">
        <v>1128</v>
      </c>
      <c r="D336" s="441" t="s">
        <v>1129</v>
      </c>
      <c r="E336" s="570">
        <v>239</v>
      </c>
    </row>
    <row r="337" spans="1:5" s="101" customFormat="1">
      <c r="A337" s="225" t="s">
        <v>440</v>
      </c>
      <c r="B337" s="226"/>
      <c r="C337" s="253" t="s">
        <v>1546</v>
      </c>
      <c r="D337" s="441" t="s">
        <v>1024</v>
      </c>
      <c r="E337" s="570">
        <v>1426</v>
      </c>
    </row>
    <row r="338" spans="1:5" s="101" customFormat="1">
      <c r="A338" s="225" t="s">
        <v>440</v>
      </c>
      <c r="B338" s="226"/>
      <c r="C338" s="253" t="s">
        <v>1132</v>
      </c>
      <c r="D338" s="441" t="s">
        <v>1133</v>
      </c>
      <c r="E338" s="570">
        <v>103</v>
      </c>
    </row>
    <row r="339" spans="1:5" s="101" customFormat="1">
      <c r="A339" s="225" t="s">
        <v>440</v>
      </c>
      <c r="B339" s="226"/>
      <c r="C339" s="253" t="s">
        <v>1020</v>
      </c>
      <c r="D339" s="441" t="s">
        <v>1021</v>
      </c>
      <c r="E339" s="570">
        <v>310</v>
      </c>
    </row>
    <row r="340" spans="1:5" s="101" customFormat="1">
      <c r="A340" s="225" t="s">
        <v>440</v>
      </c>
      <c r="B340" s="226"/>
      <c r="C340" s="253" t="s">
        <v>1110</v>
      </c>
      <c r="D340" s="441" t="s">
        <v>1111</v>
      </c>
      <c r="E340" s="570">
        <v>310</v>
      </c>
    </row>
    <row r="341" spans="1:5" s="101" customFormat="1">
      <c r="A341" s="225" t="s">
        <v>440</v>
      </c>
      <c r="B341" s="226"/>
      <c r="C341" s="253" t="s">
        <v>1112</v>
      </c>
      <c r="D341" s="441" t="s">
        <v>1113</v>
      </c>
      <c r="E341" s="570">
        <v>227</v>
      </c>
    </row>
    <row r="342" spans="1:5" s="101" customFormat="1">
      <c r="A342" s="225" t="s">
        <v>440</v>
      </c>
      <c r="B342" s="226"/>
      <c r="C342" s="253" t="s">
        <v>1114</v>
      </c>
      <c r="D342" s="441" t="s">
        <v>1115</v>
      </c>
      <c r="E342" s="570">
        <v>22</v>
      </c>
    </row>
    <row r="343" spans="1:5" s="101" customFormat="1">
      <c r="A343" s="225" t="s">
        <v>440</v>
      </c>
      <c r="B343" s="226"/>
      <c r="C343" s="253" t="s">
        <v>1135</v>
      </c>
      <c r="D343" s="441" t="s">
        <v>1136</v>
      </c>
      <c r="E343" s="570">
        <v>84</v>
      </c>
    </row>
    <row r="344" spans="1:5" s="101" customFormat="1">
      <c r="A344" s="225" t="s">
        <v>440</v>
      </c>
      <c r="B344" s="226"/>
      <c r="C344" s="253" t="s">
        <v>1137</v>
      </c>
      <c r="D344" s="441" t="s">
        <v>1138</v>
      </c>
      <c r="E344" s="570">
        <v>186</v>
      </c>
    </row>
    <row r="345" spans="1:5" s="101" customFormat="1">
      <c r="A345" s="225" t="s">
        <v>440</v>
      </c>
      <c r="B345" s="226"/>
      <c r="C345" s="253" t="s">
        <v>1116</v>
      </c>
      <c r="D345" s="441" t="s">
        <v>1117</v>
      </c>
      <c r="E345" s="570">
        <v>828</v>
      </c>
    </row>
    <row r="346" spans="1:5" s="101" customFormat="1">
      <c r="A346" s="225" t="s">
        <v>440</v>
      </c>
      <c r="B346" s="226"/>
      <c r="C346" s="253" t="s">
        <v>1118</v>
      </c>
      <c r="D346" s="441" t="s">
        <v>1119</v>
      </c>
      <c r="E346" s="570">
        <v>165</v>
      </c>
    </row>
    <row r="347" spans="1:5" s="101" customFormat="1">
      <c r="A347" s="225" t="s">
        <v>440</v>
      </c>
      <c r="B347" s="226"/>
      <c r="C347" s="253" t="s">
        <v>1120</v>
      </c>
      <c r="D347" s="441" t="s">
        <v>1121</v>
      </c>
      <c r="E347" s="570">
        <v>41</v>
      </c>
    </row>
    <row r="348" spans="1:5" s="101" customFormat="1">
      <c r="A348" s="225" t="s">
        <v>440</v>
      </c>
      <c r="B348" s="226"/>
      <c r="C348" s="253" t="s">
        <v>1122</v>
      </c>
      <c r="D348" s="441" t="s">
        <v>1123</v>
      </c>
      <c r="E348" s="570">
        <v>41</v>
      </c>
    </row>
    <row r="349" spans="1:5" s="101" customFormat="1">
      <c r="A349" s="225" t="s">
        <v>440</v>
      </c>
      <c r="B349" s="226"/>
      <c r="C349" s="253" t="s">
        <v>1124</v>
      </c>
      <c r="D349" s="441" t="s">
        <v>1125</v>
      </c>
      <c r="E349" s="570">
        <v>84</v>
      </c>
    </row>
    <row r="350" spans="1:5" s="101" customFormat="1">
      <c r="A350" s="225" t="s">
        <v>440</v>
      </c>
      <c r="B350" s="226"/>
      <c r="C350" s="253" t="s">
        <v>1126</v>
      </c>
      <c r="D350" s="441" t="s">
        <v>1127</v>
      </c>
      <c r="E350" s="570">
        <v>84</v>
      </c>
    </row>
    <row r="351" spans="1:5" s="101" customFormat="1">
      <c r="A351" s="225" t="s">
        <v>440</v>
      </c>
      <c r="B351" s="226"/>
      <c r="C351" s="253" t="s">
        <v>1128</v>
      </c>
      <c r="D351" s="441" t="s">
        <v>1129</v>
      </c>
      <c r="E351" s="570">
        <v>239</v>
      </c>
    </row>
    <row r="352" spans="1:5" s="101" customFormat="1">
      <c r="A352" s="225" t="s">
        <v>440</v>
      </c>
      <c r="B352" s="226"/>
      <c r="C352" s="253" t="s">
        <v>1547</v>
      </c>
      <c r="D352" s="441" t="s">
        <v>1146</v>
      </c>
      <c r="E352" s="570">
        <v>890</v>
      </c>
    </row>
    <row r="353" spans="1:5" s="101" customFormat="1">
      <c r="A353" s="225" t="s">
        <v>440</v>
      </c>
      <c r="B353" s="226"/>
      <c r="C353" s="253" t="s">
        <v>1018</v>
      </c>
      <c r="D353" s="441" t="s">
        <v>1019</v>
      </c>
      <c r="E353" s="570">
        <v>828</v>
      </c>
    </row>
    <row r="354" spans="1:5" s="101" customFormat="1">
      <c r="A354" s="225" t="s">
        <v>440</v>
      </c>
      <c r="B354" s="226"/>
      <c r="C354" s="253" t="s">
        <v>1020</v>
      </c>
      <c r="D354" s="441" t="s">
        <v>1021</v>
      </c>
      <c r="E354" s="570">
        <v>310</v>
      </c>
    </row>
    <row r="355" spans="1:5" s="101" customFormat="1">
      <c r="A355" s="225" t="s">
        <v>440</v>
      </c>
      <c r="B355" s="226"/>
      <c r="C355" s="253" t="s">
        <v>1110</v>
      </c>
      <c r="D355" s="441" t="s">
        <v>1111</v>
      </c>
      <c r="E355" s="570">
        <v>310</v>
      </c>
    </row>
    <row r="356" spans="1:5" s="101" customFormat="1">
      <c r="A356" s="225" t="s">
        <v>440</v>
      </c>
      <c r="B356" s="226"/>
      <c r="C356" s="253" t="s">
        <v>1112</v>
      </c>
      <c r="D356" s="441" t="s">
        <v>1113</v>
      </c>
      <c r="E356" s="570">
        <v>227</v>
      </c>
    </row>
    <row r="357" spans="1:5" s="101" customFormat="1">
      <c r="A357" s="225" t="s">
        <v>440</v>
      </c>
      <c r="B357" s="226"/>
      <c r="C357" s="253" t="s">
        <v>1114</v>
      </c>
      <c r="D357" s="441" t="s">
        <v>1115</v>
      </c>
      <c r="E357" s="570">
        <v>22</v>
      </c>
    </row>
    <row r="358" spans="1:5" s="101" customFormat="1">
      <c r="A358" s="225" t="s">
        <v>440</v>
      </c>
      <c r="B358" s="226"/>
      <c r="C358" s="253" t="s">
        <v>1147</v>
      </c>
      <c r="D358" s="441" t="s">
        <v>1148</v>
      </c>
      <c r="E358" s="570">
        <v>518</v>
      </c>
    </row>
    <row r="359" spans="1:5" s="101" customFormat="1">
      <c r="A359" s="225" t="s">
        <v>440</v>
      </c>
      <c r="B359" s="226"/>
      <c r="C359" s="253" t="s">
        <v>1118</v>
      </c>
      <c r="D359" s="441" t="s">
        <v>1119</v>
      </c>
      <c r="E359" s="570">
        <v>165</v>
      </c>
    </row>
    <row r="360" spans="1:5" s="101" customFormat="1">
      <c r="A360" s="225" t="s">
        <v>440</v>
      </c>
      <c r="B360" s="226"/>
      <c r="C360" s="253" t="s">
        <v>1120</v>
      </c>
      <c r="D360" s="441" t="s">
        <v>1121</v>
      </c>
      <c r="E360" s="570">
        <v>41</v>
      </c>
    </row>
    <row r="361" spans="1:5" s="101" customFormat="1">
      <c r="A361" s="225" t="s">
        <v>440</v>
      </c>
      <c r="B361" s="226"/>
      <c r="C361" s="253" t="s">
        <v>1122</v>
      </c>
      <c r="D361" s="441" t="s">
        <v>1123</v>
      </c>
      <c r="E361" s="570">
        <v>41</v>
      </c>
    </row>
    <row r="362" spans="1:5" s="101" customFormat="1">
      <c r="A362" s="225" t="s">
        <v>440</v>
      </c>
      <c r="B362" s="226"/>
      <c r="C362" s="253" t="s">
        <v>1124</v>
      </c>
      <c r="D362" s="441" t="s">
        <v>1125</v>
      </c>
      <c r="E362" s="570">
        <v>84</v>
      </c>
    </row>
    <row r="363" spans="1:5" s="101" customFormat="1">
      <c r="A363" s="225" t="s">
        <v>440</v>
      </c>
      <c r="B363" s="226"/>
      <c r="C363" s="253" t="s">
        <v>1126</v>
      </c>
      <c r="D363" s="441" t="s">
        <v>1127</v>
      </c>
      <c r="E363" s="570">
        <v>84</v>
      </c>
    </row>
    <row r="364" spans="1:5" s="101" customFormat="1">
      <c r="A364" s="225" t="s">
        <v>440</v>
      </c>
      <c r="B364" s="226"/>
      <c r="C364" s="253" t="s">
        <v>1128</v>
      </c>
      <c r="D364" s="441" t="s">
        <v>1129</v>
      </c>
      <c r="E364" s="570">
        <v>239</v>
      </c>
    </row>
    <row r="365" spans="1:5" s="101" customFormat="1">
      <c r="A365" s="225" t="s">
        <v>440</v>
      </c>
      <c r="B365" s="226"/>
      <c r="C365" s="253" t="s">
        <v>1130</v>
      </c>
      <c r="D365" s="441" t="s">
        <v>1131</v>
      </c>
      <c r="E365" s="570">
        <v>620</v>
      </c>
    </row>
    <row r="366" spans="1:5" s="101" customFormat="1">
      <c r="A366" s="225" t="s">
        <v>440</v>
      </c>
      <c r="B366" s="226"/>
      <c r="C366" s="253" t="s">
        <v>1149</v>
      </c>
      <c r="D366" s="441" t="s">
        <v>1150</v>
      </c>
      <c r="E366" s="570">
        <v>62</v>
      </c>
    </row>
    <row r="367" spans="1:5" s="101" customFormat="1">
      <c r="A367" s="225" t="s">
        <v>440</v>
      </c>
      <c r="B367" s="226"/>
      <c r="C367" s="253" t="s">
        <v>1548</v>
      </c>
      <c r="D367" s="441" t="s">
        <v>1152</v>
      </c>
      <c r="E367" s="570">
        <v>1634</v>
      </c>
    </row>
    <row r="368" spans="1:5" s="101" customFormat="1">
      <c r="A368" s="225" t="s">
        <v>440</v>
      </c>
      <c r="B368" s="226"/>
      <c r="C368" s="253" t="s">
        <v>1132</v>
      </c>
      <c r="D368" s="441" t="s">
        <v>1133</v>
      </c>
      <c r="E368" s="570">
        <v>103</v>
      </c>
    </row>
    <row r="369" spans="1:5" s="101" customFormat="1">
      <c r="A369" s="225" t="s">
        <v>440</v>
      </c>
      <c r="B369" s="226"/>
      <c r="C369" s="253" t="s">
        <v>1020</v>
      </c>
      <c r="D369" s="441" t="s">
        <v>1021</v>
      </c>
      <c r="E369" s="570">
        <v>310</v>
      </c>
    </row>
    <row r="370" spans="1:5" s="101" customFormat="1">
      <c r="A370" s="225" t="s">
        <v>440</v>
      </c>
      <c r="B370" s="226"/>
      <c r="C370" s="253" t="s">
        <v>1110</v>
      </c>
      <c r="D370" s="441" t="s">
        <v>1111</v>
      </c>
      <c r="E370" s="570">
        <v>310</v>
      </c>
    </row>
    <row r="371" spans="1:5" s="101" customFormat="1">
      <c r="A371" s="225" t="s">
        <v>440</v>
      </c>
      <c r="B371" s="226"/>
      <c r="C371" s="253" t="s">
        <v>1112</v>
      </c>
      <c r="D371" s="441" t="s">
        <v>1113</v>
      </c>
      <c r="E371" s="570">
        <v>227</v>
      </c>
    </row>
    <row r="372" spans="1:5" s="101" customFormat="1">
      <c r="A372" s="225" t="s">
        <v>440</v>
      </c>
      <c r="B372" s="226"/>
      <c r="C372" s="253" t="s">
        <v>1114</v>
      </c>
      <c r="D372" s="441" t="s">
        <v>1115</v>
      </c>
      <c r="E372" s="570">
        <v>22</v>
      </c>
    </row>
    <row r="373" spans="1:5" s="101" customFormat="1">
      <c r="A373" s="225" t="s">
        <v>440</v>
      </c>
      <c r="B373" s="226"/>
      <c r="C373" s="253" t="s">
        <v>1147</v>
      </c>
      <c r="D373" s="441" t="s">
        <v>1148</v>
      </c>
      <c r="E373" s="570">
        <v>518</v>
      </c>
    </row>
    <row r="374" spans="1:5" s="101" customFormat="1">
      <c r="A374" s="225" t="s">
        <v>440</v>
      </c>
      <c r="B374" s="226"/>
      <c r="C374" s="253" t="s">
        <v>1118</v>
      </c>
      <c r="D374" s="441" t="s">
        <v>1119</v>
      </c>
      <c r="E374" s="570">
        <v>165</v>
      </c>
    </row>
    <row r="375" spans="1:5" s="101" customFormat="1">
      <c r="A375" s="225" t="s">
        <v>440</v>
      </c>
      <c r="B375" s="226"/>
      <c r="C375" s="253" t="s">
        <v>1120</v>
      </c>
      <c r="D375" s="441" t="s">
        <v>1121</v>
      </c>
      <c r="E375" s="570">
        <v>41</v>
      </c>
    </row>
    <row r="376" spans="1:5" s="101" customFormat="1">
      <c r="A376" s="225" t="s">
        <v>440</v>
      </c>
      <c r="B376" s="226"/>
      <c r="C376" s="253" t="s">
        <v>1122</v>
      </c>
      <c r="D376" s="441" t="s">
        <v>1123</v>
      </c>
      <c r="E376" s="570">
        <v>41</v>
      </c>
    </row>
    <row r="377" spans="1:5" s="101" customFormat="1">
      <c r="A377" s="225" t="s">
        <v>440</v>
      </c>
      <c r="B377" s="226"/>
      <c r="C377" s="253" t="s">
        <v>1124</v>
      </c>
      <c r="D377" s="441" t="s">
        <v>1125</v>
      </c>
      <c r="E377" s="570">
        <v>84</v>
      </c>
    </row>
    <row r="378" spans="1:5" s="101" customFormat="1">
      <c r="A378" s="225" t="s">
        <v>440</v>
      </c>
      <c r="B378" s="226"/>
      <c r="C378" s="253" t="s">
        <v>1126</v>
      </c>
      <c r="D378" s="441" t="s">
        <v>1127</v>
      </c>
      <c r="E378" s="570">
        <v>84</v>
      </c>
    </row>
    <row r="379" spans="1:5" s="101" customFormat="1">
      <c r="A379" s="225" t="s">
        <v>440</v>
      </c>
      <c r="B379" s="226"/>
      <c r="C379" s="253" t="s">
        <v>1128</v>
      </c>
      <c r="D379" s="441" t="s">
        <v>1129</v>
      </c>
      <c r="E379" s="570">
        <v>239</v>
      </c>
    </row>
    <row r="380" spans="1:5" s="101" customFormat="1">
      <c r="A380" s="225" t="s">
        <v>440</v>
      </c>
      <c r="B380" s="226"/>
      <c r="C380" s="253" t="s">
        <v>1130</v>
      </c>
      <c r="D380" s="441" t="s">
        <v>1131</v>
      </c>
      <c r="E380" s="570">
        <v>620</v>
      </c>
    </row>
    <row r="381" spans="1:5" s="101" customFormat="1">
      <c r="A381" s="225" t="s">
        <v>440</v>
      </c>
      <c r="B381" s="226"/>
      <c r="C381" s="253" t="s">
        <v>1149</v>
      </c>
      <c r="D381" s="441" t="s">
        <v>1150</v>
      </c>
      <c r="E381" s="570">
        <v>62</v>
      </c>
    </row>
    <row r="382" spans="1:5" s="101" customFormat="1">
      <c r="A382" s="225" t="s">
        <v>440</v>
      </c>
      <c r="B382" s="226"/>
      <c r="C382" s="253" t="s">
        <v>1549</v>
      </c>
      <c r="D382" s="441" t="s">
        <v>1154</v>
      </c>
      <c r="E382" s="570">
        <v>134</v>
      </c>
    </row>
    <row r="383" spans="1:5" s="101" customFormat="1">
      <c r="A383" s="225" t="s">
        <v>440</v>
      </c>
      <c r="B383" s="226"/>
      <c r="C383" s="253" t="s">
        <v>1550</v>
      </c>
      <c r="D383" s="441" t="s">
        <v>1156</v>
      </c>
      <c r="E383" s="570">
        <v>93</v>
      </c>
    </row>
    <row r="384" spans="1:5" s="101" customFormat="1">
      <c r="A384" s="225" t="s">
        <v>440</v>
      </c>
      <c r="B384" s="226"/>
      <c r="C384" s="253" t="s">
        <v>1157</v>
      </c>
      <c r="D384" s="441" t="s">
        <v>1123</v>
      </c>
      <c r="E384" s="570">
        <v>41</v>
      </c>
    </row>
    <row r="385" spans="1:5" s="101" customFormat="1">
      <c r="A385" s="225" t="s">
        <v>440</v>
      </c>
      <c r="B385" s="226"/>
      <c r="C385" s="253" t="s">
        <v>1158</v>
      </c>
      <c r="D385" s="441" t="s">
        <v>1127</v>
      </c>
      <c r="E385" s="570">
        <v>84</v>
      </c>
    </row>
    <row r="386" spans="1:5" s="101" customFormat="1">
      <c r="A386" s="225" t="s">
        <v>440</v>
      </c>
      <c r="B386" s="226"/>
      <c r="C386" s="253" t="s">
        <v>1033</v>
      </c>
      <c r="D386" s="441" t="s">
        <v>1034</v>
      </c>
      <c r="E386" s="570">
        <v>496</v>
      </c>
    </row>
    <row r="387" spans="1:5" s="101" customFormat="1">
      <c r="A387" s="225" t="s">
        <v>440</v>
      </c>
      <c r="B387" s="226"/>
      <c r="C387" s="253" t="s">
        <v>1035</v>
      </c>
      <c r="D387" s="441" t="s">
        <v>1036</v>
      </c>
      <c r="E387" s="570">
        <v>1116</v>
      </c>
    </row>
    <row r="388" spans="1:5" s="101" customFormat="1">
      <c r="A388" s="225" t="s">
        <v>440</v>
      </c>
      <c r="B388" s="226"/>
      <c r="C388" s="253" t="s">
        <v>1018</v>
      </c>
      <c r="D388" s="441" t="s">
        <v>1019</v>
      </c>
      <c r="E388" s="570">
        <v>828</v>
      </c>
    </row>
    <row r="389" spans="1:5" s="101" customFormat="1">
      <c r="A389" s="225" t="s">
        <v>440</v>
      </c>
      <c r="B389" s="226"/>
      <c r="C389" s="253" t="s">
        <v>1020</v>
      </c>
      <c r="D389" s="441" t="s">
        <v>1021</v>
      </c>
      <c r="E389" s="570">
        <v>310</v>
      </c>
    </row>
    <row r="390" spans="1:5" s="101" customFormat="1">
      <c r="A390" s="225" t="s">
        <v>440</v>
      </c>
      <c r="B390" s="226"/>
      <c r="C390" s="253" t="s">
        <v>1110</v>
      </c>
      <c r="D390" s="441" t="s">
        <v>1111</v>
      </c>
      <c r="E390" s="570">
        <v>310</v>
      </c>
    </row>
    <row r="391" spans="1:5" s="101" customFormat="1">
      <c r="A391" s="225" t="s">
        <v>440</v>
      </c>
      <c r="B391" s="226"/>
      <c r="C391" s="253" t="s">
        <v>1112</v>
      </c>
      <c r="D391" s="441" t="s">
        <v>1113</v>
      </c>
      <c r="E391" s="570">
        <v>227</v>
      </c>
    </row>
    <row r="392" spans="1:5" s="101" customFormat="1">
      <c r="A392" s="225" t="s">
        <v>440</v>
      </c>
      <c r="B392" s="226"/>
      <c r="C392" s="253" t="s">
        <v>1114</v>
      </c>
      <c r="D392" s="441" t="s">
        <v>1115</v>
      </c>
      <c r="E392" s="570">
        <v>22</v>
      </c>
    </row>
    <row r="393" spans="1:5" s="101" customFormat="1">
      <c r="A393" s="225" t="s">
        <v>440</v>
      </c>
      <c r="B393" s="226"/>
      <c r="C393" s="253" t="s">
        <v>1116</v>
      </c>
      <c r="D393" s="441" t="s">
        <v>1117</v>
      </c>
      <c r="E393" s="570">
        <v>518</v>
      </c>
    </row>
    <row r="394" spans="1:5" s="101" customFormat="1">
      <c r="A394" s="225" t="s">
        <v>440</v>
      </c>
      <c r="B394" s="226"/>
      <c r="C394" s="253" t="s">
        <v>1118</v>
      </c>
      <c r="D394" s="441" t="s">
        <v>1119</v>
      </c>
      <c r="E394" s="570">
        <v>165</v>
      </c>
    </row>
    <row r="395" spans="1:5" s="101" customFormat="1">
      <c r="A395" s="225" t="s">
        <v>440</v>
      </c>
      <c r="B395" s="226"/>
      <c r="C395" s="253" t="s">
        <v>1120</v>
      </c>
      <c r="D395" s="441" t="s">
        <v>1121</v>
      </c>
      <c r="E395" s="570">
        <v>41</v>
      </c>
    </row>
    <row r="396" spans="1:5" s="101" customFormat="1">
      <c r="A396" s="225" t="s">
        <v>440</v>
      </c>
      <c r="B396" s="226"/>
      <c r="C396" s="253" t="s">
        <v>1122</v>
      </c>
      <c r="D396" s="441" t="s">
        <v>1123</v>
      </c>
      <c r="E396" s="570">
        <v>41</v>
      </c>
    </row>
    <row r="397" spans="1:5" s="101" customFormat="1">
      <c r="A397" s="225" t="s">
        <v>440</v>
      </c>
      <c r="B397" s="226"/>
      <c r="C397" s="253" t="s">
        <v>1124</v>
      </c>
      <c r="D397" s="441" t="s">
        <v>1125</v>
      </c>
      <c r="E397" s="570">
        <v>84</v>
      </c>
    </row>
    <row r="398" spans="1:5" s="101" customFormat="1">
      <c r="A398" s="225" t="s">
        <v>440</v>
      </c>
      <c r="B398" s="226"/>
      <c r="C398" s="253" t="s">
        <v>1126</v>
      </c>
      <c r="D398" s="441" t="s">
        <v>1127</v>
      </c>
      <c r="E398" s="570">
        <v>84</v>
      </c>
    </row>
    <row r="399" spans="1:5" s="101" customFormat="1">
      <c r="A399" s="225" t="s">
        <v>440</v>
      </c>
      <c r="B399" s="226"/>
      <c r="C399" s="253" t="s">
        <v>1128</v>
      </c>
      <c r="D399" s="441" t="s">
        <v>1129</v>
      </c>
      <c r="E399" s="570">
        <v>239</v>
      </c>
    </row>
    <row r="400" spans="1:5" s="101" customFormat="1">
      <c r="A400" s="225" t="s">
        <v>440</v>
      </c>
      <c r="B400" s="226"/>
      <c r="C400" s="253" t="s">
        <v>1130</v>
      </c>
      <c r="D400" s="441" t="s">
        <v>1131</v>
      </c>
      <c r="E400" s="570">
        <v>620</v>
      </c>
    </row>
    <row r="401" spans="1:5" s="101" customFormat="1">
      <c r="A401" s="225" t="s">
        <v>440</v>
      </c>
      <c r="B401" s="226"/>
      <c r="C401" s="253" t="s">
        <v>1132</v>
      </c>
      <c r="D401" s="441" t="s">
        <v>1133</v>
      </c>
      <c r="E401" s="570">
        <v>62</v>
      </c>
    </row>
    <row r="402" spans="1:5" s="101" customFormat="1">
      <c r="A402" s="225" t="s">
        <v>440</v>
      </c>
      <c r="B402" s="226"/>
      <c r="C402" s="253" t="s">
        <v>1551</v>
      </c>
      <c r="D402" s="441" t="s">
        <v>1022</v>
      </c>
      <c r="E402" s="570">
        <v>661</v>
      </c>
    </row>
    <row r="403" spans="1:5" s="101" customFormat="1">
      <c r="A403" s="225" t="s">
        <v>440</v>
      </c>
      <c r="B403" s="226"/>
      <c r="C403" s="253" t="s">
        <v>1018</v>
      </c>
      <c r="D403" s="441" t="s">
        <v>1019</v>
      </c>
      <c r="E403" s="570">
        <v>828</v>
      </c>
    </row>
    <row r="404" spans="1:5" s="101" customFormat="1">
      <c r="A404" s="225" t="s">
        <v>440</v>
      </c>
      <c r="B404" s="226"/>
      <c r="C404" s="253" t="s">
        <v>1020</v>
      </c>
      <c r="D404" s="441" t="s">
        <v>1021</v>
      </c>
      <c r="E404" s="570">
        <v>310</v>
      </c>
    </row>
    <row r="405" spans="1:5" s="101" customFormat="1">
      <c r="A405" s="225" t="s">
        <v>440</v>
      </c>
      <c r="B405" s="226"/>
      <c r="C405" s="253" t="s">
        <v>1110</v>
      </c>
      <c r="D405" s="441" t="s">
        <v>1111</v>
      </c>
      <c r="E405" s="570">
        <v>310</v>
      </c>
    </row>
    <row r="406" spans="1:5" s="101" customFormat="1">
      <c r="A406" s="225" t="s">
        <v>440</v>
      </c>
      <c r="B406" s="226"/>
      <c r="C406" s="253" t="s">
        <v>1112</v>
      </c>
      <c r="D406" s="441" t="s">
        <v>1113</v>
      </c>
      <c r="E406" s="570">
        <v>227</v>
      </c>
    </row>
    <row r="407" spans="1:5" s="101" customFormat="1">
      <c r="A407" s="225" t="s">
        <v>440</v>
      </c>
      <c r="B407" s="226"/>
      <c r="C407" s="253" t="s">
        <v>1114</v>
      </c>
      <c r="D407" s="441" t="s">
        <v>1115</v>
      </c>
      <c r="E407" s="570">
        <v>22</v>
      </c>
    </row>
    <row r="408" spans="1:5" s="101" customFormat="1">
      <c r="A408" s="225" t="s">
        <v>440</v>
      </c>
      <c r="B408" s="226"/>
      <c r="C408" s="253" t="s">
        <v>1135</v>
      </c>
      <c r="D408" s="441" t="s">
        <v>1136</v>
      </c>
      <c r="E408" s="570">
        <v>84</v>
      </c>
    </row>
    <row r="409" spans="1:5" s="101" customFormat="1">
      <c r="A409" s="225" t="s">
        <v>440</v>
      </c>
      <c r="B409" s="226"/>
      <c r="C409" s="253" t="s">
        <v>1137</v>
      </c>
      <c r="D409" s="441" t="s">
        <v>1138</v>
      </c>
      <c r="E409" s="570">
        <v>186</v>
      </c>
    </row>
    <row r="410" spans="1:5" s="101" customFormat="1">
      <c r="A410" s="225" t="s">
        <v>440</v>
      </c>
      <c r="B410" s="226"/>
      <c r="C410" s="253" t="s">
        <v>1139</v>
      </c>
      <c r="D410" s="441" t="s">
        <v>1140</v>
      </c>
      <c r="E410" s="570">
        <v>0</v>
      </c>
    </row>
    <row r="411" spans="1:5" s="101" customFormat="1">
      <c r="A411" s="225" t="s">
        <v>440</v>
      </c>
      <c r="B411" s="226"/>
      <c r="C411" s="253" t="s">
        <v>1116</v>
      </c>
      <c r="D411" s="441" t="s">
        <v>1117</v>
      </c>
      <c r="E411" s="570">
        <v>828</v>
      </c>
    </row>
    <row r="412" spans="1:5" s="101" customFormat="1">
      <c r="A412" s="225" t="s">
        <v>440</v>
      </c>
      <c r="B412" s="226"/>
      <c r="C412" s="253" t="s">
        <v>1118</v>
      </c>
      <c r="D412" s="441" t="s">
        <v>1119</v>
      </c>
      <c r="E412" s="570">
        <v>165</v>
      </c>
    </row>
    <row r="413" spans="1:5" s="101" customFormat="1">
      <c r="A413" s="225" t="s">
        <v>440</v>
      </c>
      <c r="B413" s="226"/>
      <c r="C413" s="253" t="s">
        <v>1120</v>
      </c>
      <c r="D413" s="441" t="s">
        <v>1121</v>
      </c>
      <c r="E413" s="570">
        <v>41</v>
      </c>
    </row>
    <row r="414" spans="1:5" s="101" customFormat="1">
      <c r="A414" s="225" t="s">
        <v>440</v>
      </c>
      <c r="B414" s="226"/>
      <c r="C414" s="253" t="s">
        <v>1122</v>
      </c>
      <c r="D414" s="441" t="s">
        <v>1123</v>
      </c>
      <c r="E414" s="570">
        <v>41</v>
      </c>
    </row>
    <row r="415" spans="1:5" s="101" customFormat="1">
      <c r="A415" s="225" t="s">
        <v>440</v>
      </c>
      <c r="B415" s="226"/>
      <c r="C415" s="253" t="s">
        <v>1124</v>
      </c>
      <c r="D415" s="441" t="s">
        <v>1125</v>
      </c>
      <c r="E415" s="570">
        <v>84</v>
      </c>
    </row>
    <row r="416" spans="1:5" s="101" customFormat="1">
      <c r="A416" s="225" t="s">
        <v>440</v>
      </c>
      <c r="B416" s="226"/>
      <c r="C416" s="253" t="s">
        <v>1126</v>
      </c>
      <c r="D416" s="441" t="s">
        <v>1127</v>
      </c>
      <c r="E416" s="570">
        <v>84</v>
      </c>
    </row>
    <row r="417" spans="1:5" s="101" customFormat="1">
      <c r="A417" s="225" t="s">
        <v>440</v>
      </c>
      <c r="B417" s="226"/>
      <c r="C417" s="253" t="s">
        <v>1128</v>
      </c>
      <c r="D417" s="441" t="s">
        <v>1129</v>
      </c>
      <c r="E417" s="570">
        <v>239</v>
      </c>
    </row>
    <row r="418" spans="1:5" s="101" customFormat="1">
      <c r="A418" s="225" t="s">
        <v>440</v>
      </c>
      <c r="B418" s="226"/>
      <c r="C418" s="253" t="s">
        <v>1023</v>
      </c>
      <c r="D418" s="441" t="s">
        <v>1024</v>
      </c>
      <c r="E418" s="570">
        <v>1426</v>
      </c>
    </row>
    <row r="419" spans="1:5" s="101" customFormat="1">
      <c r="A419" s="225" t="s">
        <v>440</v>
      </c>
      <c r="B419" s="226"/>
      <c r="C419" s="253" t="s">
        <v>1132</v>
      </c>
      <c r="D419" s="441" t="s">
        <v>1133</v>
      </c>
      <c r="E419" s="570">
        <v>103</v>
      </c>
    </row>
    <row r="420" spans="1:5" s="101" customFormat="1">
      <c r="A420" s="225" t="s">
        <v>440</v>
      </c>
      <c r="B420" s="226"/>
      <c r="C420" s="253" t="s">
        <v>1020</v>
      </c>
      <c r="D420" s="441" t="s">
        <v>1021</v>
      </c>
      <c r="E420" s="570">
        <v>310</v>
      </c>
    </row>
    <row r="421" spans="1:5" s="101" customFormat="1">
      <c r="A421" s="225" t="s">
        <v>440</v>
      </c>
      <c r="B421" s="226"/>
      <c r="C421" s="253" t="s">
        <v>1110</v>
      </c>
      <c r="D421" s="441" t="s">
        <v>1111</v>
      </c>
      <c r="E421" s="570">
        <v>310</v>
      </c>
    </row>
    <row r="422" spans="1:5" s="101" customFormat="1">
      <c r="A422" s="225" t="s">
        <v>440</v>
      </c>
      <c r="B422" s="226"/>
      <c r="C422" s="253" t="s">
        <v>1112</v>
      </c>
      <c r="D422" s="441" t="s">
        <v>1113</v>
      </c>
      <c r="E422" s="570">
        <v>227</v>
      </c>
    </row>
    <row r="423" spans="1:5" s="101" customFormat="1">
      <c r="A423" s="225" t="s">
        <v>440</v>
      </c>
      <c r="B423" s="226"/>
      <c r="C423" s="253" t="s">
        <v>1114</v>
      </c>
      <c r="D423" s="441" t="s">
        <v>1115</v>
      </c>
      <c r="E423" s="570">
        <v>22</v>
      </c>
    </row>
    <row r="424" spans="1:5" s="101" customFormat="1">
      <c r="A424" s="225" t="s">
        <v>440</v>
      </c>
      <c r="B424" s="226"/>
      <c r="C424" s="253" t="s">
        <v>1135</v>
      </c>
      <c r="D424" s="441" t="s">
        <v>1136</v>
      </c>
      <c r="E424" s="570">
        <v>84</v>
      </c>
    </row>
    <row r="425" spans="1:5" s="101" customFormat="1">
      <c r="A425" s="225" t="s">
        <v>440</v>
      </c>
      <c r="B425" s="226"/>
      <c r="C425" s="253" t="s">
        <v>1137</v>
      </c>
      <c r="D425" s="441" t="s">
        <v>1138</v>
      </c>
      <c r="E425" s="570">
        <v>186</v>
      </c>
    </row>
    <row r="426" spans="1:5" s="101" customFormat="1">
      <c r="A426" s="225" t="s">
        <v>440</v>
      </c>
      <c r="B426" s="226"/>
      <c r="C426" s="253" t="s">
        <v>1116</v>
      </c>
      <c r="D426" s="441" t="s">
        <v>1117</v>
      </c>
      <c r="E426" s="570">
        <v>828</v>
      </c>
    </row>
    <row r="427" spans="1:5" s="101" customFormat="1">
      <c r="A427" s="225" t="s">
        <v>440</v>
      </c>
      <c r="B427" s="226"/>
      <c r="C427" s="253" t="s">
        <v>1118</v>
      </c>
      <c r="D427" s="441" t="s">
        <v>1119</v>
      </c>
      <c r="E427" s="570">
        <v>165</v>
      </c>
    </row>
    <row r="428" spans="1:5" s="101" customFormat="1">
      <c r="A428" s="225" t="s">
        <v>440</v>
      </c>
      <c r="B428" s="226"/>
      <c r="C428" s="253" t="s">
        <v>1120</v>
      </c>
      <c r="D428" s="441" t="s">
        <v>1121</v>
      </c>
      <c r="E428" s="570">
        <v>41</v>
      </c>
    </row>
    <row r="429" spans="1:5" s="101" customFormat="1">
      <c r="A429" s="225" t="s">
        <v>440</v>
      </c>
      <c r="B429" s="226"/>
      <c r="C429" s="253" t="s">
        <v>1122</v>
      </c>
      <c r="D429" s="441" t="s">
        <v>1123</v>
      </c>
      <c r="E429" s="570">
        <v>41</v>
      </c>
    </row>
    <row r="430" spans="1:5" s="101" customFormat="1">
      <c r="A430" s="225" t="s">
        <v>440</v>
      </c>
      <c r="B430" s="226"/>
      <c r="C430" s="253" t="s">
        <v>1124</v>
      </c>
      <c r="D430" s="441" t="s">
        <v>1125</v>
      </c>
      <c r="E430" s="570">
        <v>84</v>
      </c>
    </row>
    <row r="431" spans="1:5" s="101" customFormat="1">
      <c r="A431" s="225" t="s">
        <v>440</v>
      </c>
      <c r="B431" s="226"/>
      <c r="C431" s="253" t="s">
        <v>1126</v>
      </c>
      <c r="D431" s="441" t="s">
        <v>1127</v>
      </c>
      <c r="E431" s="570">
        <v>84</v>
      </c>
    </row>
    <row r="432" spans="1:5" s="101" customFormat="1">
      <c r="A432" s="225" t="s">
        <v>440</v>
      </c>
      <c r="B432" s="226"/>
      <c r="C432" s="253" t="s">
        <v>1128</v>
      </c>
      <c r="D432" s="441" t="s">
        <v>1129</v>
      </c>
      <c r="E432" s="570">
        <v>239</v>
      </c>
    </row>
    <row r="433" spans="1:5" s="101" customFormat="1">
      <c r="A433" s="225" t="s">
        <v>440</v>
      </c>
      <c r="B433" s="226"/>
      <c r="C433" s="253" t="s">
        <v>1552</v>
      </c>
      <c r="D433" s="441" t="s">
        <v>1146</v>
      </c>
      <c r="E433" s="570">
        <v>890</v>
      </c>
    </row>
    <row r="434" spans="1:5" s="101" customFormat="1">
      <c r="A434" s="225" t="s">
        <v>440</v>
      </c>
      <c r="B434" s="226"/>
      <c r="C434" s="253" t="s">
        <v>1018</v>
      </c>
      <c r="D434" s="441" t="s">
        <v>1019</v>
      </c>
      <c r="E434" s="570">
        <v>828</v>
      </c>
    </row>
    <row r="435" spans="1:5" s="101" customFormat="1">
      <c r="A435" s="225" t="s">
        <v>440</v>
      </c>
      <c r="B435" s="226"/>
      <c r="C435" s="253" t="s">
        <v>1020</v>
      </c>
      <c r="D435" s="441" t="s">
        <v>1021</v>
      </c>
      <c r="E435" s="570">
        <v>310</v>
      </c>
    </row>
    <row r="436" spans="1:5" s="101" customFormat="1">
      <c r="A436" s="225" t="s">
        <v>440</v>
      </c>
      <c r="B436" s="226"/>
      <c r="C436" s="253" t="s">
        <v>1110</v>
      </c>
      <c r="D436" s="441" t="s">
        <v>1111</v>
      </c>
      <c r="E436" s="570">
        <v>310</v>
      </c>
    </row>
    <row r="437" spans="1:5" s="101" customFormat="1">
      <c r="A437" s="225" t="s">
        <v>440</v>
      </c>
      <c r="B437" s="226"/>
      <c r="C437" s="253" t="s">
        <v>1112</v>
      </c>
      <c r="D437" s="441" t="s">
        <v>1113</v>
      </c>
      <c r="E437" s="570">
        <v>227</v>
      </c>
    </row>
    <row r="438" spans="1:5" s="101" customFormat="1">
      <c r="A438" s="225" t="s">
        <v>440</v>
      </c>
      <c r="B438" s="226"/>
      <c r="C438" s="253" t="s">
        <v>1114</v>
      </c>
      <c r="D438" s="441" t="s">
        <v>1115</v>
      </c>
      <c r="E438" s="570">
        <v>22</v>
      </c>
    </row>
    <row r="439" spans="1:5" s="101" customFormat="1">
      <c r="A439" s="225" t="s">
        <v>440</v>
      </c>
      <c r="B439" s="226"/>
      <c r="C439" s="253" t="s">
        <v>1147</v>
      </c>
      <c r="D439" s="441" t="s">
        <v>1148</v>
      </c>
      <c r="E439" s="570">
        <v>518</v>
      </c>
    </row>
    <row r="440" spans="1:5" s="101" customFormat="1">
      <c r="A440" s="225" t="s">
        <v>440</v>
      </c>
      <c r="B440" s="226"/>
      <c r="C440" s="253" t="s">
        <v>1118</v>
      </c>
      <c r="D440" s="441" t="s">
        <v>1119</v>
      </c>
      <c r="E440" s="570">
        <v>165</v>
      </c>
    </row>
    <row r="441" spans="1:5" s="101" customFormat="1">
      <c r="A441" s="225" t="s">
        <v>440</v>
      </c>
      <c r="B441" s="226"/>
      <c r="C441" s="253" t="s">
        <v>1120</v>
      </c>
      <c r="D441" s="441" t="s">
        <v>1121</v>
      </c>
      <c r="E441" s="570">
        <v>41</v>
      </c>
    </row>
    <row r="442" spans="1:5" s="101" customFormat="1">
      <c r="A442" s="225" t="s">
        <v>440</v>
      </c>
      <c r="B442" s="226"/>
      <c r="C442" s="253" t="s">
        <v>1122</v>
      </c>
      <c r="D442" s="441" t="s">
        <v>1123</v>
      </c>
      <c r="E442" s="570">
        <v>41</v>
      </c>
    </row>
    <row r="443" spans="1:5" s="101" customFormat="1">
      <c r="A443" s="225" t="s">
        <v>440</v>
      </c>
      <c r="B443" s="226"/>
      <c r="C443" s="253" t="s">
        <v>1124</v>
      </c>
      <c r="D443" s="441" t="s">
        <v>1125</v>
      </c>
      <c r="E443" s="570">
        <v>84</v>
      </c>
    </row>
    <row r="444" spans="1:5" s="101" customFormat="1">
      <c r="A444" s="225" t="s">
        <v>440</v>
      </c>
      <c r="B444" s="226"/>
      <c r="C444" s="253" t="s">
        <v>1126</v>
      </c>
      <c r="D444" s="441" t="s">
        <v>1127</v>
      </c>
      <c r="E444" s="570">
        <v>84</v>
      </c>
    </row>
    <row r="445" spans="1:5" s="101" customFormat="1">
      <c r="A445" s="225" t="s">
        <v>440</v>
      </c>
      <c r="B445" s="226"/>
      <c r="C445" s="253" t="s">
        <v>1128</v>
      </c>
      <c r="D445" s="441" t="s">
        <v>1129</v>
      </c>
      <c r="E445" s="570">
        <v>239</v>
      </c>
    </row>
    <row r="446" spans="1:5" s="101" customFormat="1">
      <c r="A446" s="225" t="s">
        <v>440</v>
      </c>
      <c r="B446" s="226"/>
      <c r="C446" s="253" t="s">
        <v>1130</v>
      </c>
      <c r="D446" s="441" t="s">
        <v>1131</v>
      </c>
      <c r="E446" s="570">
        <v>620</v>
      </c>
    </row>
    <row r="447" spans="1:5" s="101" customFormat="1">
      <c r="A447" s="225" t="s">
        <v>440</v>
      </c>
      <c r="B447" s="226"/>
      <c r="C447" s="253" t="s">
        <v>1149</v>
      </c>
      <c r="D447" s="441" t="s">
        <v>1150</v>
      </c>
      <c r="E447" s="570">
        <v>62</v>
      </c>
    </row>
    <row r="448" spans="1:5" s="101" customFormat="1">
      <c r="A448" s="225" t="s">
        <v>440</v>
      </c>
      <c r="B448" s="226"/>
      <c r="C448" s="253" t="s">
        <v>1553</v>
      </c>
      <c r="D448" s="441" t="s">
        <v>1152</v>
      </c>
      <c r="E448" s="570">
        <v>1634</v>
      </c>
    </row>
    <row r="449" spans="1:5" s="101" customFormat="1">
      <c r="A449" s="225" t="s">
        <v>440</v>
      </c>
      <c r="B449" s="226"/>
      <c r="C449" s="253" t="s">
        <v>1132</v>
      </c>
      <c r="D449" s="441" t="s">
        <v>1133</v>
      </c>
      <c r="E449" s="570">
        <v>103</v>
      </c>
    </row>
    <row r="450" spans="1:5" s="101" customFormat="1">
      <c r="A450" s="225" t="s">
        <v>440</v>
      </c>
      <c r="B450" s="226"/>
      <c r="C450" s="253" t="s">
        <v>1020</v>
      </c>
      <c r="D450" s="441" t="s">
        <v>1021</v>
      </c>
      <c r="E450" s="570">
        <v>310</v>
      </c>
    </row>
    <row r="451" spans="1:5" s="101" customFormat="1">
      <c r="A451" s="225" t="s">
        <v>440</v>
      </c>
      <c r="B451" s="226"/>
      <c r="C451" s="253" t="s">
        <v>1110</v>
      </c>
      <c r="D451" s="441" t="s">
        <v>1111</v>
      </c>
      <c r="E451" s="570">
        <v>310</v>
      </c>
    </row>
    <row r="452" spans="1:5" s="101" customFormat="1">
      <c r="A452" s="225" t="s">
        <v>440</v>
      </c>
      <c r="B452" s="226"/>
      <c r="C452" s="253" t="s">
        <v>1112</v>
      </c>
      <c r="D452" s="441" t="s">
        <v>1113</v>
      </c>
      <c r="E452" s="570">
        <v>227</v>
      </c>
    </row>
    <row r="453" spans="1:5" s="101" customFormat="1">
      <c r="A453" s="225" t="s">
        <v>440</v>
      </c>
      <c r="B453" s="226"/>
      <c r="C453" s="253" t="s">
        <v>1114</v>
      </c>
      <c r="D453" s="441" t="s">
        <v>1115</v>
      </c>
      <c r="E453" s="570">
        <v>22</v>
      </c>
    </row>
    <row r="454" spans="1:5" s="101" customFormat="1">
      <c r="A454" s="225" t="s">
        <v>440</v>
      </c>
      <c r="B454" s="226"/>
      <c r="C454" s="253" t="s">
        <v>1147</v>
      </c>
      <c r="D454" s="441" t="s">
        <v>1148</v>
      </c>
      <c r="E454" s="570">
        <v>518</v>
      </c>
    </row>
    <row r="455" spans="1:5" s="101" customFormat="1">
      <c r="A455" s="225" t="s">
        <v>440</v>
      </c>
      <c r="B455" s="226"/>
      <c r="C455" s="253" t="s">
        <v>1118</v>
      </c>
      <c r="D455" s="441" t="s">
        <v>1119</v>
      </c>
      <c r="E455" s="570">
        <v>165</v>
      </c>
    </row>
    <row r="456" spans="1:5" s="101" customFormat="1">
      <c r="A456" s="225" t="s">
        <v>440</v>
      </c>
      <c r="B456" s="226"/>
      <c r="C456" s="253" t="s">
        <v>1120</v>
      </c>
      <c r="D456" s="441" t="s">
        <v>1121</v>
      </c>
      <c r="E456" s="570">
        <v>41</v>
      </c>
    </row>
    <row r="457" spans="1:5" s="101" customFormat="1">
      <c r="A457" s="225" t="s">
        <v>440</v>
      </c>
      <c r="B457" s="226"/>
      <c r="C457" s="253" t="s">
        <v>1122</v>
      </c>
      <c r="D457" s="441" t="s">
        <v>1123</v>
      </c>
      <c r="E457" s="570">
        <v>41</v>
      </c>
    </row>
    <row r="458" spans="1:5" s="101" customFormat="1">
      <c r="A458" s="225" t="s">
        <v>440</v>
      </c>
      <c r="B458" s="226"/>
      <c r="C458" s="253" t="s">
        <v>1124</v>
      </c>
      <c r="D458" s="441" t="s">
        <v>1125</v>
      </c>
      <c r="E458" s="570">
        <v>84</v>
      </c>
    </row>
    <row r="459" spans="1:5" s="101" customFormat="1">
      <c r="A459" s="225" t="s">
        <v>440</v>
      </c>
      <c r="B459" s="226"/>
      <c r="C459" s="253" t="s">
        <v>1126</v>
      </c>
      <c r="D459" s="441" t="s">
        <v>1127</v>
      </c>
      <c r="E459" s="570">
        <v>84</v>
      </c>
    </row>
    <row r="460" spans="1:5" s="101" customFormat="1">
      <c r="A460" s="225" t="s">
        <v>440</v>
      </c>
      <c r="B460" s="226"/>
      <c r="C460" s="253" t="s">
        <v>1128</v>
      </c>
      <c r="D460" s="441" t="s">
        <v>1129</v>
      </c>
      <c r="E460" s="570">
        <v>239</v>
      </c>
    </row>
    <row r="461" spans="1:5" s="101" customFormat="1">
      <c r="A461" s="225" t="s">
        <v>440</v>
      </c>
      <c r="B461" s="226"/>
      <c r="C461" s="253" t="s">
        <v>1130</v>
      </c>
      <c r="D461" s="441" t="s">
        <v>1131</v>
      </c>
      <c r="E461" s="570">
        <v>620</v>
      </c>
    </row>
    <row r="462" spans="1:5" s="101" customFormat="1">
      <c r="A462" s="225" t="s">
        <v>440</v>
      </c>
      <c r="B462" s="226"/>
      <c r="C462" s="253" t="s">
        <v>1149</v>
      </c>
      <c r="D462" s="441" t="s">
        <v>1150</v>
      </c>
      <c r="E462" s="570">
        <v>62</v>
      </c>
    </row>
    <row r="463" spans="1:5" s="101" customFormat="1">
      <c r="A463" s="225" t="s">
        <v>440</v>
      </c>
      <c r="B463" s="226"/>
      <c r="C463" s="253" t="s">
        <v>1350</v>
      </c>
      <c r="D463" s="441" t="s">
        <v>1351</v>
      </c>
      <c r="E463" s="570">
        <v>310</v>
      </c>
    </row>
    <row r="464" spans="1:5" s="101" customFormat="1">
      <c r="A464" s="225" t="s">
        <v>440</v>
      </c>
      <c r="B464" s="226"/>
      <c r="C464" s="254" t="s">
        <v>1554</v>
      </c>
      <c r="D464" s="442" t="s">
        <v>1154</v>
      </c>
      <c r="E464" s="570">
        <v>133</v>
      </c>
    </row>
    <row r="465" spans="1:5" s="101" customFormat="1">
      <c r="A465" s="225" t="s">
        <v>440</v>
      </c>
      <c r="B465" s="226"/>
      <c r="C465" s="253" t="s">
        <v>1555</v>
      </c>
      <c r="D465" s="441" t="s">
        <v>1156</v>
      </c>
      <c r="E465" s="570">
        <v>93</v>
      </c>
    </row>
    <row r="466" spans="1:5" s="101" customFormat="1">
      <c r="A466" s="225" t="s">
        <v>440</v>
      </c>
      <c r="B466" s="226"/>
      <c r="C466" s="253" t="s">
        <v>1157</v>
      </c>
      <c r="D466" s="441" t="s">
        <v>1123</v>
      </c>
      <c r="E466" s="570">
        <v>41</v>
      </c>
    </row>
    <row r="467" spans="1:5" s="101" customFormat="1">
      <c r="A467" s="225" t="s">
        <v>440</v>
      </c>
      <c r="B467" s="226"/>
      <c r="C467" s="253" t="s">
        <v>1158</v>
      </c>
      <c r="D467" s="441" t="s">
        <v>1127</v>
      </c>
      <c r="E467" s="570">
        <v>84</v>
      </c>
    </row>
    <row r="468" spans="1:5" s="101" customFormat="1">
      <c r="A468" s="225" t="s">
        <v>440</v>
      </c>
      <c r="B468" s="226"/>
      <c r="C468" s="253" t="s">
        <v>368</v>
      </c>
      <c r="D468" s="441" t="s">
        <v>369</v>
      </c>
      <c r="E468" s="570">
        <v>62</v>
      </c>
    </row>
    <row r="469" spans="1:5" s="101" customFormat="1">
      <c r="A469" s="225" t="s">
        <v>440</v>
      </c>
      <c r="B469" s="226"/>
      <c r="C469" s="253" t="s">
        <v>464</v>
      </c>
      <c r="D469" s="441" t="s">
        <v>465</v>
      </c>
      <c r="E469" s="570">
        <v>62</v>
      </c>
    </row>
    <row r="470" spans="1:5" s="101" customFormat="1">
      <c r="A470" s="225" t="s">
        <v>440</v>
      </c>
      <c r="B470" s="226"/>
      <c r="C470" s="253" t="s">
        <v>468</v>
      </c>
      <c r="D470" s="441" t="s">
        <v>469</v>
      </c>
      <c r="E470" s="570">
        <v>62</v>
      </c>
    </row>
    <row r="471" spans="1:5" s="101" customFormat="1">
      <c r="A471" s="225" t="s">
        <v>440</v>
      </c>
      <c r="B471" s="226"/>
      <c r="C471" s="253" t="s">
        <v>470</v>
      </c>
      <c r="D471" s="441" t="s">
        <v>471</v>
      </c>
      <c r="E471" s="570">
        <v>62</v>
      </c>
    </row>
    <row r="472" spans="1:5" s="101" customFormat="1">
      <c r="A472" s="225" t="s">
        <v>440</v>
      </c>
      <c r="B472" s="226"/>
      <c r="C472" s="253" t="s">
        <v>473</v>
      </c>
      <c r="D472" s="441" t="s">
        <v>474</v>
      </c>
      <c r="E472" s="570">
        <v>148</v>
      </c>
    </row>
    <row r="473" spans="1:5" s="101" customFormat="1">
      <c r="A473" s="225" t="s">
        <v>440</v>
      </c>
      <c r="B473" s="226"/>
      <c r="C473" s="253" t="s">
        <v>475</v>
      </c>
      <c r="D473" s="441" t="s">
        <v>476</v>
      </c>
      <c r="E473" s="570">
        <v>297</v>
      </c>
    </row>
    <row r="474" spans="1:5" s="101" customFormat="1">
      <c r="A474" s="225" t="s">
        <v>440</v>
      </c>
      <c r="B474" s="226"/>
      <c r="C474" s="253" t="s">
        <v>477</v>
      </c>
      <c r="D474" s="441" t="s">
        <v>478</v>
      </c>
      <c r="E474" s="570">
        <v>112</v>
      </c>
    </row>
    <row r="475" spans="1:5" s="101" customFormat="1">
      <c r="A475" s="225" t="s">
        <v>440</v>
      </c>
      <c r="B475" s="226"/>
      <c r="C475" s="253" t="s">
        <v>483</v>
      </c>
      <c r="D475" s="441" t="s">
        <v>460</v>
      </c>
      <c r="E475" s="570">
        <v>112</v>
      </c>
    </row>
    <row r="476" spans="1:5" s="101" customFormat="1">
      <c r="A476" s="225" t="s">
        <v>440</v>
      </c>
      <c r="B476" s="226"/>
      <c r="C476" s="253" t="s">
        <v>484</v>
      </c>
      <c r="D476" s="441" t="s">
        <v>485</v>
      </c>
      <c r="E476" s="570">
        <v>148</v>
      </c>
    </row>
    <row r="477" spans="1:5" s="101" customFormat="1">
      <c r="A477" s="225" t="s">
        <v>440</v>
      </c>
      <c r="B477" s="226"/>
      <c r="C477" s="253" t="s">
        <v>398</v>
      </c>
      <c r="D477" s="441" t="s">
        <v>399</v>
      </c>
      <c r="E477" s="570">
        <v>93</v>
      </c>
    </row>
    <row r="478" spans="1:5" s="101" customFormat="1">
      <c r="A478" s="225" t="s">
        <v>440</v>
      </c>
      <c r="B478" s="226"/>
      <c r="C478" s="253" t="s">
        <v>494</v>
      </c>
      <c r="D478" s="441" t="s">
        <v>465</v>
      </c>
      <c r="E478" s="570">
        <v>62</v>
      </c>
    </row>
    <row r="479" spans="1:5" s="101" customFormat="1">
      <c r="A479" s="225" t="s">
        <v>440</v>
      </c>
      <c r="B479" s="226"/>
      <c r="C479" s="253" t="s">
        <v>507</v>
      </c>
      <c r="D479" s="441" t="s">
        <v>508</v>
      </c>
      <c r="E479" s="570">
        <v>125</v>
      </c>
    </row>
    <row r="480" spans="1:5" s="101" customFormat="1">
      <c r="A480" s="225" t="s">
        <v>440</v>
      </c>
      <c r="B480" s="226"/>
      <c r="C480" s="253" t="s">
        <v>509</v>
      </c>
      <c r="D480" s="441" t="s">
        <v>467</v>
      </c>
      <c r="E480" s="570">
        <v>62</v>
      </c>
    </row>
    <row r="481" spans="1:5" s="101" customFormat="1">
      <c r="A481" s="225" t="s">
        <v>440</v>
      </c>
      <c r="B481" s="226"/>
      <c r="C481" s="253" t="s">
        <v>510</v>
      </c>
      <c r="D481" s="441" t="s">
        <v>469</v>
      </c>
      <c r="E481" s="570">
        <v>62</v>
      </c>
    </row>
    <row r="482" spans="1:5" s="101" customFormat="1">
      <c r="A482" s="225" t="s">
        <v>440</v>
      </c>
      <c r="B482" s="226"/>
      <c r="C482" s="253" t="s">
        <v>511</v>
      </c>
      <c r="D482" s="441" t="s">
        <v>471</v>
      </c>
      <c r="E482" s="570">
        <v>62</v>
      </c>
    </row>
    <row r="483" spans="1:5" s="101" customFormat="1">
      <c r="A483" s="225" t="s">
        <v>440</v>
      </c>
      <c r="B483" s="226"/>
      <c r="C483" s="253" t="s">
        <v>522</v>
      </c>
      <c r="D483" s="441" t="s">
        <v>429</v>
      </c>
      <c r="E483" s="570">
        <v>75</v>
      </c>
    </row>
    <row r="484" spans="1:5" s="101" customFormat="1">
      <c r="A484" s="225" t="s">
        <v>440</v>
      </c>
      <c r="B484" s="226"/>
      <c r="C484" s="253" t="s">
        <v>464</v>
      </c>
      <c r="D484" s="441" t="s">
        <v>465</v>
      </c>
      <c r="E484" s="570">
        <v>62</v>
      </c>
    </row>
    <row r="485" spans="1:5" s="101" customFormat="1">
      <c r="A485" s="225" t="s">
        <v>440</v>
      </c>
      <c r="B485" s="226"/>
      <c r="C485" s="253" t="s">
        <v>466</v>
      </c>
      <c r="D485" s="441" t="s">
        <v>467</v>
      </c>
      <c r="E485" s="570">
        <v>62</v>
      </c>
    </row>
    <row r="486" spans="1:5" s="101" customFormat="1">
      <c r="A486" s="225" t="s">
        <v>440</v>
      </c>
      <c r="B486" s="226"/>
      <c r="C486" s="253" t="s">
        <v>468</v>
      </c>
      <c r="D486" s="441" t="s">
        <v>469</v>
      </c>
      <c r="E486" s="570">
        <v>62</v>
      </c>
    </row>
    <row r="487" spans="1:5" s="101" customFormat="1">
      <c r="A487" s="225" t="s">
        <v>440</v>
      </c>
      <c r="B487" s="226"/>
      <c r="C487" s="253" t="s">
        <v>470</v>
      </c>
      <c r="D487" s="441" t="s">
        <v>471</v>
      </c>
      <c r="E487" s="570">
        <v>62</v>
      </c>
    </row>
    <row r="488" spans="1:5" s="101" customFormat="1">
      <c r="A488" s="225" t="s">
        <v>440</v>
      </c>
      <c r="B488" s="226"/>
      <c r="C488" s="253" t="s">
        <v>668</v>
      </c>
      <c r="D488" s="441" t="s">
        <v>485</v>
      </c>
      <c r="E488" s="570">
        <v>149</v>
      </c>
    </row>
    <row r="489" spans="1:5" s="101" customFormat="1">
      <c r="A489" s="225" t="s">
        <v>440</v>
      </c>
      <c r="B489" s="226"/>
      <c r="C489" s="253" t="s">
        <v>669</v>
      </c>
      <c r="D489" s="441" t="s">
        <v>670</v>
      </c>
      <c r="E489" s="570">
        <v>297</v>
      </c>
    </row>
    <row r="490" spans="1:5" s="101" customFormat="1">
      <c r="A490" s="225" t="s">
        <v>440</v>
      </c>
      <c r="B490" s="226"/>
      <c r="C490" s="253" t="s">
        <v>671</v>
      </c>
      <c r="D490" s="441" t="s">
        <v>672</v>
      </c>
      <c r="E490" s="570">
        <v>149</v>
      </c>
    </row>
    <row r="491" spans="1:5" s="101" customFormat="1">
      <c r="A491" s="225" t="s">
        <v>440</v>
      </c>
      <c r="B491" s="226"/>
      <c r="C491" s="253" t="s">
        <v>673</v>
      </c>
      <c r="D491" s="441" t="s">
        <v>485</v>
      </c>
      <c r="E491" s="570">
        <v>149</v>
      </c>
    </row>
    <row r="492" spans="1:5" s="101" customFormat="1">
      <c r="A492" s="225" t="s">
        <v>440</v>
      </c>
      <c r="B492" s="226"/>
      <c r="C492" s="253" t="s">
        <v>398</v>
      </c>
      <c r="D492" s="441" t="s">
        <v>399</v>
      </c>
      <c r="E492" s="570">
        <v>93</v>
      </c>
    </row>
    <row r="493" spans="1:5" s="101" customFormat="1">
      <c r="A493" s="225" t="s">
        <v>440</v>
      </c>
      <c r="B493" s="226"/>
      <c r="C493" s="253" t="s">
        <v>494</v>
      </c>
      <c r="D493" s="441" t="s">
        <v>465</v>
      </c>
      <c r="E493" s="570">
        <v>62</v>
      </c>
    </row>
    <row r="494" spans="1:5" s="101" customFormat="1">
      <c r="A494" s="225" t="s">
        <v>440</v>
      </c>
      <c r="B494" s="226"/>
      <c r="C494" s="253" t="s">
        <v>410</v>
      </c>
      <c r="D494" s="441" t="s">
        <v>411</v>
      </c>
      <c r="E494" s="570">
        <v>50</v>
      </c>
    </row>
    <row r="495" spans="1:5" s="101" customFormat="1">
      <c r="A495" s="225" t="s">
        <v>440</v>
      </c>
      <c r="B495" s="226"/>
      <c r="C495" s="253" t="s">
        <v>507</v>
      </c>
      <c r="D495" s="441" t="s">
        <v>508</v>
      </c>
      <c r="E495" s="570">
        <v>124</v>
      </c>
    </row>
    <row r="496" spans="1:5" s="101" customFormat="1">
      <c r="A496" s="225" t="s">
        <v>440</v>
      </c>
      <c r="B496" s="226"/>
      <c r="C496" s="253" t="s">
        <v>509</v>
      </c>
      <c r="D496" s="441" t="s">
        <v>467</v>
      </c>
      <c r="E496" s="570">
        <v>62</v>
      </c>
    </row>
    <row r="497" spans="1:5" s="101" customFormat="1">
      <c r="A497" s="225" t="s">
        <v>440</v>
      </c>
      <c r="B497" s="226"/>
      <c r="C497" s="253" t="s">
        <v>510</v>
      </c>
      <c r="D497" s="441" t="s">
        <v>469</v>
      </c>
      <c r="E497" s="570">
        <v>62</v>
      </c>
    </row>
    <row r="498" spans="1:5" s="101" customFormat="1">
      <c r="A498" s="225" t="s">
        <v>440</v>
      </c>
      <c r="B498" s="226"/>
      <c r="C498" s="253" t="s">
        <v>511</v>
      </c>
      <c r="D498" s="441" t="s">
        <v>471</v>
      </c>
      <c r="E498" s="570">
        <v>62</v>
      </c>
    </row>
    <row r="499" spans="1:5" s="101" customFormat="1">
      <c r="A499" s="225" t="s">
        <v>440</v>
      </c>
      <c r="B499" s="226"/>
      <c r="C499" s="253" t="s">
        <v>674</v>
      </c>
      <c r="D499" s="441" t="s">
        <v>429</v>
      </c>
      <c r="E499" s="570">
        <v>112</v>
      </c>
    </row>
    <row r="500" spans="1:5" s="101" customFormat="1">
      <c r="A500" s="225" t="s">
        <v>440</v>
      </c>
      <c r="B500" s="226"/>
      <c r="C500" s="253" t="s">
        <v>1556</v>
      </c>
      <c r="D500" s="441" t="s">
        <v>1560</v>
      </c>
      <c r="E500" s="570">
        <v>38</v>
      </c>
    </row>
    <row r="501" spans="1:5" s="101" customFormat="1">
      <c r="A501" s="225" t="s">
        <v>440</v>
      </c>
      <c r="B501" s="226"/>
      <c r="C501" s="253" t="s">
        <v>1052</v>
      </c>
      <c r="D501" s="441" t="s">
        <v>1560</v>
      </c>
      <c r="E501" s="570">
        <v>38</v>
      </c>
    </row>
    <row r="502" spans="1:5" s="101" customFormat="1">
      <c r="A502" s="225" t="s">
        <v>440</v>
      </c>
      <c r="B502" s="226"/>
      <c r="C502" s="253" t="s">
        <v>1053</v>
      </c>
      <c r="D502" s="441" t="s">
        <v>1560</v>
      </c>
      <c r="E502" s="570">
        <v>38</v>
      </c>
    </row>
    <row r="503" spans="1:5" s="101" customFormat="1">
      <c r="A503" s="225" t="s">
        <v>440</v>
      </c>
      <c r="B503" s="226"/>
      <c r="C503" s="253" t="s">
        <v>609</v>
      </c>
      <c r="D503" s="441" t="s">
        <v>610</v>
      </c>
      <c r="E503" s="570">
        <v>25</v>
      </c>
    </row>
    <row r="504" spans="1:5" s="101" customFormat="1">
      <c r="A504" s="225" t="s">
        <v>440</v>
      </c>
      <c r="B504" s="226"/>
      <c r="C504" s="253" t="s">
        <v>615</v>
      </c>
      <c r="D504" s="441" t="s">
        <v>616</v>
      </c>
      <c r="E504" s="570">
        <v>75</v>
      </c>
    </row>
    <row r="505" spans="1:5" s="101" customFormat="1">
      <c r="A505" s="225" t="s">
        <v>440</v>
      </c>
      <c r="B505" s="226"/>
      <c r="C505" s="253" t="s">
        <v>398</v>
      </c>
      <c r="D505" s="441" t="s">
        <v>399</v>
      </c>
      <c r="E505" s="570">
        <v>93</v>
      </c>
    </row>
    <row r="506" spans="1:5" s="101" customFormat="1">
      <c r="A506" s="225" t="s">
        <v>440</v>
      </c>
      <c r="B506" s="226"/>
      <c r="C506" s="253" t="s">
        <v>522</v>
      </c>
      <c r="D506" s="441" t="s">
        <v>429</v>
      </c>
      <c r="E506" s="570">
        <v>75</v>
      </c>
    </row>
    <row r="507" spans="1:5" s="101" customFormat="1">
      <c r="A507" s="225" t="s">
        <v>440</v>
      </c>
      <c r="B507" s="226"/>
      <c r="C507" s="253" t="s">
        <v>410</v>
      </c>
      <c r="D507" s="441" t="s">
        <v>411</v>
      </c>
      <c r="E507" s="570">
        <v>50</v>
      </c>
    </row>
    <row r="508" spans="1:5" s="101" customFormat="1">
      <c r="A508" s="225" t="s">
        <v>440</v>
      </c>
      <c r="B508" s="226"/>
      <c r="C508" s="253" t="s">
        <v>420</v>
      </c>
      <c r="D508" s="441" t="s">
        <v>421</v>
      </c>
      <c r="E508" s="570">
        <v>155</v>
      </c>
    </row>
    <row r="509" spans="1:5" s="101" customFormat="1">
      <c r="A509" s="225" t="s">
        <v>440</v>
      </c>
      <c r="B509" s="226"/>
      <c r="C509" s="253" t="s">
        <v>1572</v>
      </c>
      <c r="D509" s="441" t="s">
        <v>1573</v>
      </c>
      <c r="E509" s="570">
        <v>93</v>
      </c>
    </row>
    <row r="510" spans="1:5" s="101" customFormat="1">
      <c r="A510" s="225" t="s">
        <v>440</v>
      </c>
      <c r="B510" s="226"/>
      <c r="C510" s="253" t="s">
        <v>780</v>
      </c>
      <c r="D510" s="441" t="s">
        <v>781</v>
      </c>
      <c r="E510" s="570">
        <v>93</v>
      </c>
    </row>
    <row r="511" spans="1:5" s="101" customFormat="1">
      <c r="A511" s="225" t="s">
        <v>440</v>
      </c>
      <c r="B511" s="226"/>
      <c r="C511" s="253" t="s">
        <v>656</v>
      </c>
      <c r="D511" s="441" t="s">
        <v>657</v>
      </c>
      <c r="E511" s="570">
        <v>62</v>
      </c>
    </row>
    <row r="512" spans="1:5" s="101" customFormat="1">
      <c r="A512" s="225" t="s">
        <v>440</v>
      </c>
      <c r="B512" s="226"/>
      <c r="C512" s="253" t="s">
        <v>643</v>
      </c>
      <c r="D512" s="441" t="s">
        <v>644</v>
      </c>
      <c r="E512" s="570">
        <v>62</v>
      </c>
    </row>
    <row r="513" spans="1:5" s="101" customFormat="1">
      <c r="A513" s="225" t="s">
        <v>440</v>
      </c>
      <c r="B513" s="226"/>
      <c r="C513" s="95" t="s">
        <v>1588</v>
      </c>
      <c r="D513" s="95" t="s">
        <v>1588</v>
      </c>
      <c r="E513" s="570">
        <v>138</v>
      </c>
    </row>
    <row r="514" spans="1:5" s="101" customFormat="1">
      <c r="A514" s="225" t="s">
        <v>440</v>
      </c>
      <c r="B514" s="226"/>
      <c r="C514" s="95" t="s">
        <v>2179</v>
      </c>
      <c r="D514" s="95" t="s">
        <v>2178</v>
      </c>
      <c r="E514" s="570">
        <v>310</v>
      </c>
    </row>
    <row r="515" spans="1:5" s="101" customFormat="1">
      <c r="A515" s="225" t="s">
        <v>440</v>
      </c>
      <c r="B515" s="226"/>
      <c r="C515" s="95" t="s">
        <v>2180</v>
      </c>
      <c r="D515" s="95" t="s">
        <v>2178</v>
      </c>
      <c r="E515" s="570">
        <v>310</v>
      </c>
    </row>
    <row r="516" spans="1:5" s="101" customFormat="1">
      <c r="A516" s="225" t="s">
        <v>440</v>
      </c>
      <c r="B516" s="226"/>
      <c r="C516" s="95" t="s">
        <v>1588</v>
      </c>
      <c r="D516" s="95" t="s">
        <v>1588</v>
      </c>
      <c r="E516" s="570">
        <v>138</v>
      </c>
    </row>
    <row r="517" spans="1:5" s="101" customFormat="1">
      <c r="A517" s="225" t="s">
        <v>440</v>
      </c>
      <c r="B517" s="226"/>
      <c r="C517" s="95" t="s">
        <v>1589</v>
      </c>
      <c r="D517" s="95" t="s">
        <v>1589</v>
      </c>
      <c r="E517" s="570">
        <v>138</v>
      </c>
    </row>
    <row r="518" spans="1:5" s="101" customFormat="1">
      <c r="A518" s="225" t="s">
        <v>440</v>
      </c>
      <c r="B518" s="226"/>
      <c r="C518" s="95" t="s">
        <v>1590</v>
      </c>
      <c r="D518" s="95" t="s">
        <v>1589</v>
      </c>
      <c r="E518" s="570">
        <v>138</v>
      </c>
    </row>
    <row r="519" spans="1:5" s="101" customFormat="1">
      <c r="A519" s="225" t="s">
        <v>1500</v>
      </c>
      <c r="B519" s="226"/>
      <c r="C519" s="253" t="s">
        <v>1437</v>
      </c>
      <c r="D519" s="441" t="s">
        <v>1438</v>
      </c>
      <c r="E519" s="570">
        <v>5</v>
      </c>
    </row>
    <row r="520" spans="1:5" s="101" customFormat="1">
      <c r="A520" s="225" t="s">
        <v>1500</v>
      </c>
      <c r="B520" s="226"/>
      <c r="C520" s="253" t="s">
        <v>1194</v>
      </c>
      <c r="D520" s="441" t="s">
        <v>604</v>
      </c>
      <c r="E520" s="570">
        <v>5</v>
      </c>
    </row>
    <row r="521" spans="1:5" s="101" customFormat="1">
      <c r="A521" s="225" t="s">
        <v>1500</v>
      </c>
      <c r="B521" s="226"/>
      <c r="C521" s="253" t="s">
        <v>1508</v>
      </c>
      <c r="D521" s="441" t="s">
        <v>632</v>
      </c>
      <c r="E521" s="570">
        <v>5</v>
      </c>
    </row>
    <row r="522" spans="1:5" s="101" customFormat="1">
      <c r="A522" s="225" t="s">
        <v>1500</v>
      </c>
      <c r="B522" s="226"/>
      <c r="C522" s="95" t="s">
        <v>2082</v>
      </c>
      <c r="D522" s="95" t="s">
        <v>2118</v>
      </c>
      <c r="E522" s="557">
        <v>62</v>
      </c>
    </row>
    <row r="523" spans="1:5" s="101" customFormat="1">
      <c r="A523" s="225"/>
      <c r="B523" s="226"/>
      <c r="C523" s="270"/>
      <c r="D523" s="268"/>
      <c r="E523" s="557"/>
    </row>
    <row r="524" spans="1:5" s="101" customFormat="1">
      <c r="A524" s="225" t="s">
        <v>2395</v>
      </c>
      <c r="B524" s="226"/>
      <c r="C524" s="551" t="s">
        <v>2360</v>
      </c>
      <c r="D524" s="553" t="s">
        <v>2359</v>
      </c>
      <c r="E524" s="557">
        <v>62</v>
      </c>
    </row>
    <row r="525" spans="1:5" s="101" customFormat="1">
      <c r="A525" s="225" t="s">
        <v>2395</v>
      </c>
      <c r="B525" s="226"/>
      <c r="C525" s="270" t="s">
        <v>2361</v>
      </c>
      <c r="D525" s="552" t="s">
        <v>2369</v>
      </c>
      <c r="E525" s="557">
        <v>62</v>
      </c>
    </row>
    <row r="526" spans="1:5" s="101" customFormat="1">
      <c r="A526" s="225" t="s">
        <v>2395</v>
      </c>
      <c r="B526" s="226"/>
      <c r="C526" s="270" t="s">
        <v>2363</v>
      </c>
      <c r="D526" s="552" t="s">
        <v>2370</v>
      </c>
      <c r="E526" s="557">
        <v>62</v>
      </c>
    </row>
    <row r="527" spans="1:5" s="101" customFormat="1">
      <c r="A527" s="225" t="s">
        <v>2395</v>
      </c>
      <c r="B527" s="226"/>
      <c r="C527" s="270" t="s">
        <v>2364</v>
      </c>
      <c r="D527" s="552" t="s">
        <v>2371</v>
      </c>
      <c r="E527" s="557">
        <v>62</v>
      </c>
    </row>
    <row r="528" spans="1:5" s="101" customFormat="1">
      <c r="A528" s="225" t="s">
        <v>2395</v>
      </c>
      <c r="B528" s="226"/>
      <c r="C528" s="270" t="s">
        <v>2365</v>
      </c>
      <c r="D528" s="552" t="s">
        <v>2372</v>
      </c>
      <c r="E528" s="557">
        <v>140</v>
      </c>
    </row>
    <row r="529" spans="1:5" s="101" customFormat="1">
      <c r="A529" s="225" t="s">
        <v>2395</v>
      </c>
      <c r="B529" s="226"/>
      <c r="C529" s="270" t="s">
        <v>2366</v>
      </c>
      <c r="D529" s="552" t="s">
        <v>2373</v>
      </c>
      <c r="E529" s="557">
        <v>298</v>
      </c>
    </row>
    <row r="530" spans="1:5" s="101" customFormat="1">
      <c r="A530" s="225" t="s">
        <v>2395</v>
      </c>
      <c r="B530" s="226"/>
      <c r="C530" s="270" t="s">
        <v>2367</v>
      </c>
      <c r="D530" s="552" t="s">
        <v>2374</v>
      </c>
      <c r="E530" s="557">
        <v>149</v>
      </c>
    </row>
    <row r="531" spans="1:5" s="101" customFormat="1">
      <c r="A531" s="225" t="s">
        <v>2395</v>
      </c>
      <c r="B531" s="226"/>
      <c r="C531" s="270" t="s">
        <v>2362</v>
      </c>
      <c r="D531" s="552" t="s">
        <v>2375</v>
      </c>
      <c r="E531" s="557">
        <v>149</v>
      </c>
    </row>
    <row r="532" spans="1:5" s="101" customFormat="1">
      <c r="A532" s="225" t="s">
        <v>2395</v>
      </c>
      <c r="B532" s="226"/>
      <c r="C532" s="270" t="s">
        <v>2368</v>
      </c>
      <c r="D532" s="552" t="s">
        <v>2376</v>
      </c>
      <c r="E532" s="557">
        <v>112</v>
      </c>
    </row>
    <row r="533" spans="1:5" s="101" customFormat="1">
      <c r="A533" s="225" t="s">
        <v>2395</v>
      </c>
      <c r="B533" s="226"/>
      <c r="C533" s="270" t="s">
        <v>2377</v>
      </c>
      <c r="D533" s="552" t="s">
        <v>2381</v>
      </c>
      <c r="E533" s="557">
        <v>62</v>
      </c>
    </row>
    <row r="534" spans="1:5" s="101" customFormat="1">
      <c r="A534" s="225" t="s">
        <v>2395</v>
      </c>
      <c r="B534" s="226"/>
      <c r="C534" s="270" t="s">
        <v>2378</v>
      </c>
      <c r="D534" s="552" t="s">
        <v>2382</v>
      </c>
      <c r="E534" s="557">
        <v>62</v>
      </c>
    </row>
    <row r="535" spans="1:5" s="101" customFormat="1">
      <c r="A535" s="225" t="s">
        <v>2395</v>
      </c>
      <c r="B535" s="226"/>
      <c r="C535" s="270" t="s">
        <v>2379</v>
      </c>
      <c r="D535" s="552" t="s">
        <v>2383</v>
      </c>
      <c r="E535" s="557">
        <v>62</v>
      </c>
    </row>
    <row r="536" spans="1:5" s="101" customFormat="1">
      <c r="A536" s="225" t="s">
        <v>2395</v>
      </c>
      <c r="B536" s="226"/>
      <c r="C536" s="270" t="s">
        <v>2380</v>
      </c>
      <c r="D536" s="552" t="s">
        <v>2384</v>
      </c>
      <c r="E536" s="557">
        <v>62</v>
      </c>
    </row>
    <row r="537" spans="1:5" s="101" customFormat="1">
      <c r="A537" s="225" t="s">
        <v>2395</v>
      </c>
      <c r="B537" s="226"/>
      <c r="C537" s="270" t="s">
        <v>2386</v>
      </c>
      <c r="D537" s="552" t="s">
        <v>2385</v>
      </c>
      <c r="E537" s="557">
        <v>149</v>
      </c>
    </row>
    <row r="538" spans="1:5" s="101" customFormat="1">
      <c r="A538" s="225" t="s">
        <v>2395</v>
      </c>
      <c r="B538" s="226"/>
      <c r="C538" s="270" t="s">
        <v>2388</v>
      </c>
      <c r="D538" s="552" t="s">
        <v>2387</v>
      </c>
      <c r="E538" s="557">
        <v>93</v>
      </c>
    </row>
    <row r="539" spans="1:5" s="101" customFormat="1">
      <c r="A539" s="225" t="s">
        <v>2395</v>
      </c>
      <c r="B539" s="226"/>
      <c r="C539" s="270" t="s">
        <v>2392</v>
      </c>
      <c r="D539" s="552" t="s">
        <v>2389</v>
      </c>
      <c r="E539" s="557">
        <v>50</v>
      </c>
    </row>
    <row r="540" spans="1:5" s="101" customFormat="1">
      <c r="A540" s="225" t="s">
        <v>2395</v>
      </c>
      <c r="B540" s="226"/>
      <c r="C540" s="270" t="s">
        <v>2393</v>
      </c>
      <c r="D540" s="552" t="s">
        <v>2390</v>
      </c>
      <c r="E540" s="557">
        <v>125</v>
      </c>
    </row>
    <row r="541" spans="1:5" s="101" customFormat="1">
      <c r="A541" s="225" t="s">
        <v>2395</v>
      </c>
      <c r="B541" s="226"/>
      <c r="C541" s="270" t="s">
        <v>2394</v>
      </c>
      <c r="D541" s="552" t="s">
        <v>2391</v>
      </c>
      <c r="E541" s="557">
        <v>75</v>
      </c>
    </row>
    <row r="542" spans="1:5" s="101" customFormat="1">
      <c r="A542" s="225" t="s">
        <v>2395</v>
      </c>
      <c r="B542" s="226"/>
      <c r="C542" s="270" t="s">
        <v>2266</v>
      </c>
      <c r="D542" s="95" t="s">
        <v>2267</v>
      </c>
      <c r="E542" s="557">
        <v>50</v>
      </c>
    </row>
    <row r="543" spans="1:5" s="101" customFormat="1">
      <c r="A543" s="225" t="s">
        <v>2395</v>
      </c>
      <c r="B543" s="226"/>
      <c r="C543" s="270" t="s">
        <v>2268</v>
      </c>
      <c r="D543" s="95" t="s">
        <v>2269</v>
      </c>
      <c r="E543" s="557">
        <v>50</v>
      </c>
    </row>
    <row r="544" spans="1:5" s="101" customFormat="1">
      <c r="A544" s="225" t="s">
        <v>2395</v>
      </c>
      <c r="B544" s="226"/>
      <c r="C544" s="270" t="s">
        <v>2396</v>
      </c>
      <c r="D544" s="552" t="s">
        <v>2397</v>
      </c>
      <c r="E544" s="557">
        <v>140</v>
      </c>
    </row>
    <row r="545" spans="1:5" s="101" customFormat="1">
      <c r="A545" s="225" t="s">
        <v>2395</v>
      </c>
      <c r="B545" s="226"/>
      <c r="C545" s="270" t="s">
        <v>2361</v>
      </c>
      <c r="D545" s="552" t="s">
        <v>2398</v>
      </c>
      <c r="E545" s="557">
        <v>62</v>
      </c>
    </row>
    <row r="546" spans="1:5" s="101" customFormat="1">
      <c r="A546" s="225" t="s">
        <v>2395</v>
      </c>
      <c r="B546" s="226"/>
      <c r="C546" s="270" t="s">
        <v>2399</v>
      </c>
      <c r="D546" s="552" t="s">
        <v>2400</v>
      </c>
      <c r="E546" s="557">
        <v>62</v>
      </c>
    </row>
    <row r="547" spans="1:5" s="101" customFormat="1">
      <c r="A547" s="225" t="s">
        <v>2395</v>
      </c>
      <c r="B547" s="226"/>
      <c r="C547" s="270" t="s">
        <v>2364</v>
      </c>
      <c r="D547" s="552" t="s">
        <v>2401</v>
      </c>
      <c r="E547" s="557">
        <v>62</v>
      </c>
    </row>
    <row r="548" spans="1:5" s="101" customFormat="1">
      <c r="A548" s="225" t="s">
        <v>2395</v>
      </c>
      <c r="B548" s="226"/>
      <c r="C548" s="270" t="s">
        <v>2402</v>
      </c>
      <c r="D548" s="552" t="s">
        <v>2403</v>
      </c>
      <c r="E548" s="557">
        <v>298</v>
      </c>
    </row>
    <row r="549" spans="1:5" s="101" customFormat="1">
      <c r="A549" s="225" t="s">
        <v>2395</v>
      </c>
      <c r="B549" s="226"/>
      <c r="C549" s="270" t="s">
        <v>2404</v>
      </c>
      <c r="D549" s="552" t="s">
        <v>2405</v>
      </c>
      <c r="E549" s="557">
        <v>149</v>
      </c>
    </row>
    <row r="550" spans="1:5" s="101" customFormat="1">
      <c r="A550" s="225" t="s">
        <v>2395</v>
      </c>
      <c r="B550" s="226"/>
      <c r="C550" s="270" t="s">
        <v>2406</v>
      </c>
      <c r="D550" s="552" t="s">
        <v>2407</v>
      </c>
      <c r="E550" s="557">
        <v>149</v>
      </c>
    </row>
    <row r="551" spans="1:5" s="101" customFormat="1">
      <c r="A551" s="225" t="s">
        <v>2395</v>
      </c>
      <c r="B551" s="226"/>
      <c r="C551" s="270" t="s">
        <v>2408</v>
      </c>
      <c r="D551" s="95" t="s">
        <v>485</v>
      </c>
      <c r="E551" s="557">
        <v>149</v>
      </c>
    </row>
    <row r="552" spans="1:5" s="101" customFormat="1">
      <c r="A552" s="225" t="s">
        <v>2395</v>
      </c>
      <c r="B552" s="226"/>
      <c r="C552" s="95" t="s">
        <v>2334</v>
      </c>
      <c r="D552" s="95" t="s">
        <v>2335</v>
      </c>
      <c r="E552" s="557">
        <v>62</v>
      </c>
    </row>
    <row r="553" spans="1:5" s="101" customFormat="1">
      <c r="A553" s="225" t="s">
        <v>2395</v>
      </c>
      <c r="B553" s="226"/>
      <c r="C553" s="95" t="s">
        <v>2336</v>
      </c>
      <c r="D553" s="95" t="s">
        <v>2337</v>
      </c>
      <c r="E553" s="557">
        <v>62</v>
      </c>
    </row>
    <row r="554" spans="1:5" s="101" customFormat="1">
      <c r="A554" s="225"/>
      <c r="B554" s="226"/>
      <c r="C554" s="270"/>
      <c r="D554" s="268"/>
      <c r="E554" s="557"/>
    </row>
    <row r="555" spans="1:5" s="101" customFormat="1" hidden="1">
      <c r="A555" s="225"/>
      <c r="B555" s="226"/>
      <c r="C555" s="270"/>
      <c r="D555" s="268"/>
      <c r="E555" s="557"/>
    </row>
    <row r="556" spans="1:5" s="101" customFormat="1" hidden="1">
      <c r="A556" s="225"/>
      <c r="B556" s="226"/>
      <c r="C556" s="270"/>
      <c r="D556" s="268"/>
      <c r="E556" s="557"/>
    </row>
    <row r="557" spans="1:5" s="101" customFormat="1" hidden="1">
      <c r="A557" s="225"/>
      <c r="B557" s="226"/>
      <c r="C557" s="270"/>
      <c r="D557" s="268"/>
      <c r="E557" s="557"/>
    </row>
    <row r="558" spans="1:5" s="101" customFormat="1" hidden="1">
      <c r="A558" s="225"/>
      <c r="B558" s="226"/>
      <c r="C558" s="270"/>
      <c r="D558" s="268"/>
      <c r="E558" s="557"/>
    </row>
    <row r="559" spans="1:5" s="101" customFormat="1" hidden="1">
      <c r="A559" s="225"/>
      <c r="B559" s="226"/>
      <c r="C559" s="270"/>
      <c r="D559" s="268"/>
      <c r="E559" s="557"/>
    </row>
    <row r="560" spans="1:5" s="101" customFormat="1" hidden="1">
      <c r="A560" s="225"/>
      <c r="B560" s="226"/>
      <c r="C560" s="270"/>
      <c r="D560" s="268"/>
      <c r="E560" s="557"/>
    </row>
    <row r="561" spans="1:5" s="101" customFormat="1" hidden="1">
      <c r="A561" s="225"/>
      <c r="B561" s="226"/>
      <c r="C561" s="270"/>
      <c r="D561" s="268"/>
      <c r="E561" s="557"/>
    </row>
    <row r="562" spans="1:5" s="101" customFormat="1" hidden="1">
      <c r="A562" s="225"/>
      <c r="B562" s="226"/>
      <c r="C562" s="270"/>
      <c r="D562" s="268"/>
      <c r="E562" s="557"/>
    </row>
    <row r="563" spans="1:5" s="101" customFormat="1" hidden="1">
      <c r="A563" s="225"/>
      <c r="B563" s="226"/>
      <c r="C563" s="270"/>
      <c r="D563" s="268"/>
      <c r="E563" s="557"/>
    </row>
    <row r="564" spans="1:5" s="101" customFormat="1" hidden="1">
      <c r="A564" s="225"/>
      <c r="B564" s="226"/>
      <c r="C564" s="270"/>
      <c r="D564" s="268"/>
      <c r="E564" s="557"/>
    </row>
    <row r="565" spans="1:5" s="101" customFormat="1" hidden="1">
      <c r="A565" s="225"/>
      <c r="B565" s="226"/>
      <c r="C565" s="270"/>
      <c r="D565" s="268"/>
      <c r="E565" s="557"/>
    </row>
    <row r="566" spans="1:5" s="101" customFormat="1" hidden="1">
      <c r="A566" s="225"/>
      <c r="B566" s="226"/>
      <c r="C566" s="270"/>
      <c r="D566" s="268"/>
      <c r="E566" s="557"/>
    </row>
    <row r="567" spans="1:5" s="101" customFormat="1" hidden="1">
      <c r="A567" s="225"/>
      <c r="B567" s="226"/>
      <c r="C567" s="270"/>
      <c r="D567" s="268"/>
      <c r="E567" s="557"/>
    </row>
    <row r="568" spans="1:5" s="101" customFormat="1" hidden="1">
      <c r="A568" s="225"/>
      <c r="B568" s="226"/>
      <c r="C568" s="270"/>
      <c r="D568" s="268"/>
      <c r="E568" s="557"/>
    </row>
    <row r="569" spans="1:5" s="101" customFormat="1" hidden="1">
      <c r="A569" s="225"/>
      <c r="B569" s="226"/>
      <c r="C569" s="270"/>
      <c r="D569" s="268"/>
      <c r="E569" s="557"/>
    </row>
    <row r="570" spans="1:5" s="101" customFormat="1" hidden="1">
      <c r="A570" s="225"/>
      <c r="B570" s="226"/>
      <c r="C570" s="270"/>
      <c r="D570" s="268"/>
      <c r="E570" s="557"/>
    </row>
    <row r="571" spans="1:5" s="101" customFormat="1">
      <c r="A571" s="225" t="s">
        <v>1500</v>
      </c>
      <c r="B571" s="226" t="s">
        <v>2121</v>
      </c>
      <c r="C571" s="253" t="s">
        <v>2160</v>
      </c>
      <c r="D571" s="441" t="s">
        <v>2173</v>
      </c>
      <c r="E571" s="557">
        <v>62</v>
      </c>
    </row>
    <row r="572" spans="1:5" s="101" customFormat="1">
      <c r="A572" s="225" t="s">
        <v>1500</v>
      </c>
      <c r="B572" s="226" t="s">
        <v>2121</v>
      </c>
      <c r="C572" s="253" t="s">
        <v>2163</v>
      </c>
      <c r="D572" s="441" t="s">
        <v>2173</v>
      </c>
      <c r="E572" s="557">
        <v>62</v>
      </c>
    </row>
    <row r="573" spans="1:5" s="101" customFormat="1">
      <c r="A573" s="225" t="s">
        <v>1500</v>
      </c>
      <c r="B573" s="226"/>
      <c r="C573" s="253" t="s">
        <v>1437</v>
      </c>
      <c r="D573" s="441" t="s">
        <v>1438</v>
      </c>
      <c r="E573" s="570">
        <v>5</v>
      </c>
    </row>
    <row r="574" spans="1:5" s="101" customFormat="1">
      <c r="A574" s="225" t="s">
        <v>1500</v>
      </c>
      <c r="B574" s="226"/>
      <c r="C574" s="253" t="s">
        <v>1194</v>
      </c>
      <c r="D574" s="441" t="s">
        <v>604</v>
      </c>
      <c r="E574" s="570">
        <v>5</v>
      </c>
    </row>
    <row r="575" spans="1:5" s="101" customFormat="1">
      <c r="A575" s="225" t="s">
        <v>1500</v>
      </c>
      <c r="B575" s="226"/>
      <c r="C575" s="253" t="s">
        <v>1508</v>
      </c>
      <c r="D575" s="441" t="s">
        <v>632</v>
      </c>
      <c r="E575" s="570">
        <v>5</v>
      </c>
    </row>
    <row r="576" spans="1:5">
      <c r="A576" s="498"/>
      <c r="B576" s="499"/>
      <c r="C576" s="490" t="s">
        <v>2148</v>
      </c>
      <c r="D576" s="490" t="s">
        <v>2149</v>
      </c>
      <c r="E576" s="557">
        <v>58</v>
      </c>
    </row>
    <row r="577" spans="1:5">
      <c r="A577" s="498"/>
      <c r="B577" s="499"/>
      <c r="C577" s="490" t="s">
        <v>2150</v>
      </c>
      <c r="D577" s="490" t="s">
        <v>2151</v>
      </c>
      <c r="E577" s="557">
        <v>93</v>
      </c>
    </row>
    <row r="612" spans="1:1">
      <c r="A612" s="145"/>
    </row>
    <row r="613" spans="1:1">
      <c r="A613" s="145"/>
    </row>
    <row r="634" spans="1:1">
      <c r="A634" s="438"/>
    </row>
    <row r="635" spans="1:1">
      <c r="A635" s="438" t="s">
        <v>367</v>
      </c>
    </row>
    <row r="636" spans="1:1">
      <c r="A636" s="438" t="s">
        <v>1561</v>
      </c>
    </row>
    <row r="637" spans="1:1">
      <c r="A637" s="438" t="s">
        <v>203</v>
      </c>
    </row>
    <row r="638" spans="1:1">
      <c r="A638" s="438" t="s">
        <v>180</v>
      </c>
    </row>
    <row r="639" spans="1:1">
      <c r="A639" s="438" t="s">
        <v>182</v>
      </c>
    </row>
    <row r="640" spans="1:1">
      <c r="A640" s="438" t="s">
        <v>185</v>
      </c>
    </row>
    <row r="641" spans="1:1">
      <c r="A641" s="438" t="s">
        <v>186</v>
      </c>
    </row>
    <row r="642" spans="1:1">
      <c r="A642" s="438" t="s">
        <v>181</v>
      </c>
    </row>
    <row r="643" spans="1:1">
      <c r="A643" s="438" t="s">
        <v>179</v>
      </c>
    </row>
    <row r="644" spans="1:1">
      <c r="A644" s="438" t="s">
        <v>772</v>
      </c>
    </row>
    <row r="645" spans="1:1">
      <c r="A645" s="438" t="s">
        <v>188</v>
      </c>
    </row>
    <row r="646" spans="1:1">
      <c r="A646" s="438" t="s">
        <v>782</v>
      </c>
    </row>
    <row r="647" spans="1:1">
      <c r="A647" s="438" t="s">
        <v>1562</v>
      </c>
    </row>
    <row r="648" spans="1:1">
      <c r="A648" s="438" t="s">
        <v>178</v>
      </c>
    </row>
    <row r="649" spans="1:1">
      <c r="A649" s="438" t="s">
        <v>999</v>
      </c>
    </row>
    <row r="650" spans="1:1">
      <c r="A650" s="438" t="s">
        <v>1563</v>
      </c>
    </row>
    <row r="651" spans="1:1">
      <c r="A651" s="438" t="s">
        <v>1017</v>
      </c>
    </row>
    <row r="652" spans="1:1">
      <c r="A652" s="438" t="s">
        <v>1536</v>
      </c>
    </row>
    <row r="653" spans="1:1">
      <c r="A653" s="438" t="s">
        <v>1564</v>
      </c>
    </row>
    <row r="654" spans="1:1">
      <c r="A654" s="438" t="s">
        <v>785</v>
      </c>
    </row>
    <row r="655" spans="1:1">
      <c r="A655" s="438" t="s">
        <v>1044</v>
      </c>
    </row>
    <row r="656" spans="1:1">
      <c r="A656" s="438" t="s">
        <v>1537</v>
      </c>
    </row>
    <row r="657" spans="1:1">
      <c r="A657" s="438" t="s">
        <v>1565</v>
      </c>
    </row>
    <row r="658" spans="1:1">
      <c r="A658" s="438" t="s">
        <v>1540</v>
      </c>
    </row>
    <row r="659" spans="1:1">
      <c r="A659" s="438" t="s">
        <v>1566</v>
      </c>
    </row>
    <row r="660" spans="1:1">
      <c r="A660" s="438" t="s">
        <v>1061</v>
      </c>
    </row>
    <row r="661" spans="1:1">
      <c r="A661" s="438" t="s">
        <v>1567</v>
      </c>
    </row>
    <row r="662" spans="1:1">
      <c r="A662" s="438" t="s">
        <v>1063</v>
      </c>
    </row>
    <row r="663" spans="1:1">
      <c r="A663" s="438" t="s">
        <v>1568</v>
      </c>
    </row>
    <row r="664" spans="1:1">
      <c r="A664" s="438"/>
    </row>
    <row r="665" spans="1:1">
      <c r="A665" s="438" t="s">
        <v>1569</v>
      </c>
    </row>
    <row r="666" spans="1:1">
      <c r="A666" s="438"/>
    </row>
    <row r="667" spans="1:1">
      <c r="A667" s="439" t="s">
        <v>287</v>
      </c>
    </row>
    <row r="668" spans="1:1">
      <c r="A668" s="439" t="s">
        <v>289</v>
      </c>
    </row>
    <row r="669" spans="1:1">
      <c r="A669" s="439" t="s">
        <v>290</v>
      </c>
    </row>
    <row r="670" spans="1:1">
      <c r="A670" s="439" t="s">
        <v>291</v>
      </c>
    </row>
    <row r="671" spans="1:1">
      <c r="A671" s="439" t="s">
        <v>292</v>
      </c>
    </row>
    <row r="672" spans="1:1">
      <c r="A672" s="438" t="s">
        <v>293</v>
      </c>
    </row>
    <row r="673" spans="1:1">
      <c r="A673" s="438" t="s">
        <v>294</v>
      </c>
    </row>
    <row r="674" spans="1:1">
      <c r="A674" s="438" t="s">
        <v>295</v>
      </c>
    </row>
    <row r="675" spans="1:1">
      <c r="A675" s="438" t="s">
        <v>296</v>
      </c>
    </row>
    <row r="676" spans="1:1">
      <c r="A676" s="438" t="s">
        <v>297</v>
      </c>
    </row>
    <row r="677" spans="1:1">
      <c r="A677" s="438" t="s">
        <v>298</v>
      </c>
    </row>
    <row r="678" spans="1:1">
      <c r="A678" s="438" t="s">
        <v>299</v>
      </c>
    </row>
    <row r="679" spans="1:1">
      <c r="A679" s="438" t="s">
        <v>300</v>
      </c>
    </row>
    <row r="680" spans="1:1">
      <c r="A680" s="438" t="s">
        <v>301</v>
      </c>
    </row>
    <row r="681" spans="1:1">
      <c r="A681" s="438" t="s">
        <v>302</v>
      </c>
    </row>
    <row r="682" spans="1:1">
      <c r="A682" s="438" t="s">
        <v>303</v>
      </c>
    </row>
    <row r="683" spans="1:1">
      <c r="A683" s="438" t="s">
        <v>304</v>
      </c>
    </row>
    <row r="684" spans="1:1">
      <c r="A684" s="438" t="s">
        <v>305</v>
      </c>
    </row>
    <row r="685" spans="1:1">
      <c r="A685" s="438" t="s">
        <v>306</v>
      </c>
    </row>
    <row r="686" spans="1:1">
      <c r="A686" s="438" t="s">
        <v>307</v>
      </c>
    </row>
    <row r="687" spans="1:1">
      <c r="A687" s="438" t="s">
        <v>308</v>
      </c>
    </row>
    <row r="688" spans="1:1">
      <c r="A688" s="438" t="s">
        <v>309</v>
      </c>
    </row>
    <row r="689" spans="1:1">
      <c r="A689" s="438" t="s">
        <v>310</v>
      </c>
    </row>
    <row r="690" spans="1:1">
      <c r="A690" s="438" t="s">
        <v>311</v>
      </c>
    </row>
    <row r="691" spans="1:1">
      <c r="A691" s="438" t="s">
        <v>312</v>
      </c>
    </row>
    <row r="692" spans="1:1">
      <c r="A692" s="438" t="s">
        <v>313</v>
      </c>
    </row>
    <row r="693" spans="1:1">
      <c r="A693" s="438" t="s">
        <v>314</v>
      </c>
    </row>
    <row r="694" spans="1:1">
      <c r="A694" s="438" t="s">
        <v>315</v>
      </c>
    </row>
    <row r="695" spans="1:1">
      <c r="A695" s="438" t="s">
        <v>316</v>
      </c>
    </row>
    <row r="696" spans="1:1">
      <c r="A696" s="438"/>
    </row>
    <row r="697" spans="1:1">
      <c r="A697" s="438" t="s">
        <v>1570</v>
      </c>
    </row>
    <row r="698" spans="1:1">
      <c r="A698" s="438"/>
    </row>
    <row r="699" spans="1:1">
      <c r="A699" s="438" t="s">
        <v>1415</v>
      </c>
    </row>
    <row r="700" spans="1:1">
      <c r="A700" s="438" t="s">
        <v>1418</v>
      </c>
    </row>
    <row r="701" spans="1:1">
      <c r="A701" s="438" t="s">
        <v>1420</v>
      </c>
    </row>
    <row r="702" spans="1:1">
      <c r="A702" s="438" t="s">
        <v>1427</v>
      </c>
    </row>
    <row r="703" spans="1:1">
      <c r="A703" s="438" t="s">
        <v>1448</v>
      </c>
    </row>
    <row r="704" spans="1:1">
      <c r="A704" s="438" t="s">
        <v>1455</v>
      </c>
    </row>
    <row r="705" spans="1:1">
      <c r="A705" s="438" t="s">
        <v>1431</v>
      </c>
    </row>
    <row r="706" spans="1:1">
      <c r="A706" s="438" t="s">
        <v>342</v>
      </c>
    </row>
    <row r="707" spans="1:1">
      <c r="A707" s="438" t="s">
        <v>343</v>
      </c>
    </row>
    <row r="708" spans="1:1">
      <c r="A708" s="438" t="s">
        <v>344</v>
      </c>
    </row>
    <row r="709" spans="1:1">
      <c r="A709" s="438" t="s">
        <v>345</v>
      </c>
    </row>
    <row r="710" spans="1:1">
      <c r="A710" s="438" t="s">
        <v>346</v>
      </c>
    </row>
    <row r="711" spans="1:1">
      <c r="A711" s="438" t="s">
        <v>1531</v>
      </c>
    </row>
    <row r="712" spans="1:1">
      <c r="A712" s="438" t="s">
        <v>1574</v>
      </c>
    </row>
    <row r="713" spans="1:1">
      <c r="A713" s="438"/>
    </row>
    <row r="714" spans="1:1">
      <c r="A714" s="438" t="s">
        <v>1571</v>
      </c>
    </row>
    <row r="715" spans="1:1">
      <c r="A715" s="438"/>
    </row>
    <row r="716" spans="1:1">
      <c r="A716" s="438" t="s">
        <v>355</v>
      </c>
    </row>
    <row r="717" spans="1:1">
      <c r="A717" s="438" t="s">
        <v>356</v>
      </c>
    </row>
    <row r="718" spans="1:1">
      <c r="A718" s="438" t="s">
        <v>1496</v>
      </c>
    </row>
    <row r="719" spans="1:1">
      <c r="A719" s="438" t="s">
        <v>1503</v>
      </c>
    </row>
    <row r="720" spans="1:1">
      <c r="A720" s="438" t="s">
        <v>357</v>
      </c>
    </row>
    <row r="721" spans="1:1">
      <c r="A721" s="438" t="s">
        <v>358</v>
      </c>
    </row>
    <row r="722" spans="1:1">
      <c r="A722" s="438" t="s">
        <v>359</v>
      </c>
    </row>
    <row r="723" spans="1:1">
      <c r="A723" s="438" t="s">
        <v>360</v>
      </c>
    </row>
    <row r="724" spans="1:1">
      <c r="A724" s="438" t="s">
        <v>361</v>
      </c>
    </row>
    <row r="725" spans="1:1">
      <c r="A725" s="438" t="s">
        <v>362</v>
      </c>
    </row>
  </sheetData>
  <mergeCells count="1">
    <mergeCell ref="A2:E3"/>
  </mergeCells>
  <hyperlinks>
    <hyperlink ref="A1" location="'Table of Contents'!A1" display="Return to Table of Contents" xr:uid="{00000000-0004-0000-1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110" zoomScaleNormal="110" workbookViewId="0"/>
  </sheetViews>
  <sheetFormatPr defaultRowHeight="14.4"/>
  <cols>
    <col min="1" max="1" width="42.21875" customWidth="1"/>
    <col min="2" max="2" width="87.44140625" customWidth="1"/>
  </cols>
  <sheetData>
    <row r="1" spans="1:2" s="65" customFormat="1">
      <c r="A1" s="65" t="s">
        <v>1747</v>
      </c>
    </row>
    <row r="3" spans="1:2" ht="18">
      <c r="A3" s="332" t="s">
        <v>1748</v>
      </c>
      <c r="B3" s="332" t="s">
        <v>258</v>
      </c>
    </row>
    <row r="4" spans="1:2">
      <c r="A4" s="323" t="s">
        <v>1763</v>
      </c>
      <c r="B4" s="333" t="s">
        <v>1774</v>
      </c>
    </row>
    <row r="5" spans="1:2">
      <c r="A5" s="323" t="s">
        <v>1760</v>
      </c>
      <c r="B5" s="333" t="s">
        <v>1776</v>
      </c>
    </row>
    <row r="6" spans="1:2">
      <c r="A6" s="323" t="s">
        <v>2076</v>
      </c>
      <c r="B6" s="333" t="s">
        <v>1761</v>
      </c>
    </row>
    <row r="7" spans="1:2">
      <c r="A7" s="323" t="s">
        <v>1764</v>
      </c>
      <c r="B7" s="333" t="s">
        <v>1775</v>
      </c>
    </row>
    <row r="8" spans="1:2">
      <c r="A8" s="323" t="s">
        <v>1766</v>
      </c>
      <c r="B8" s="333" t="s">
        <v>1777</v>
      </c>
    </row>
    <row r="9" spans="1:2">
      <c r="A9" s="323" t="s">
        <v>1762</v>
      </c>
      <c r="B9" s="333" t="s">
        <v>1778</v>
      </c>
    </row>
    <row r="10" spans="1:2">
      <c r="A10" s="323" t="s">
        <v>1765</v>
      </c>
      <c r="B10" s="333" t="s">
        <v>1779</v>
      </c>
    </row>
    <row r="11" spans="1:2">
      <c r="A11" s="323" t="s">
        <v>1781</v>
      </c>
      <c r="B11" s="333" t="s">
        <v>1780</v>
      </c>
    </row>
    <row r="12" spans="1:2">
      <c r="A12" s="323" t="s">
        <v>1767</v>
      </c>
      <c r="B12" s="333" t="s">
        <v>1782</v>
      </c>
    </row>
    <row r="13" spans="1:2">
      <c r="A13" s="323" t="s">
        <v>1768</v>
      </c>
      <c r="B13" s="333" t="s">
        <v>1783</v>
      </c>
    </row>
    <row r="14" spans="1:2">
      <c r="A14" s="373" t="s">
        <v>1956</v>
      </c>
      <c r="B14" s="333" t="s">
        <v>1958</v>
      </c>
    </row>
    <row r="15" spans="1:2">
      <c r="A15" s="373" t="s">
        <v>1957</v>
      </c>
      <c r="B15" s="333" t="s">
        <v>1959</v>
      </c>
    </row>
    <row r="16" spans="1:2">
      <c r="A16" s="323" t="s">
        <v>1769</v>
      </c>
      <c r="B16" s="333" t="s">
        <v>1784</v>
      </c>
    </row>
    <row r="17" spans="1:2">
      <c r="A17" s="323" t="s">
        <v>1960</v>
      </c>
      <c r="B17" s="333" t="s">
        <v>1789</v>
      </c>
    </row>
    <row r="18" spans="1:2">
      <c r="A18" s="323" t="s">
        <v>1770</v>
      </c>
      <c r="B18" s="333" t="s">
        <v>1786</v>
      </c>
    </row>
    <row r="19" spans="1:2">
      <c r="A19" s="323" t="s">
        <v>1771</v>
      </c>
      <c r="B19" s="333" t="s">
        <v>1787</v>
      </c>
    </row>
    <row r="20" spans="1:2">
      <c r="A20" s="323" t="s">
        <v>1772</v>
      </c>
      <c r="B20" s="333" t="s">
        <v>1788</v>
      </c>
    </row>
    <row r="21" spans="1:2">
      <c r="A21" s="323" t="s">
        <v>1773</v>
      </c>
      <c r="B21" s="333" t="s">
        <v>1785</v>
      </c>
    </row>
    <row r="22" spans="1:2">
      <c r="A22" s="373"/>
      <c r="B22" s="374"/>
    </row>
    <row r="23" spans="1:2">
      <c r="A23" s="373"/>
      <c r="B23" s="374"/>
    </row>
  </sheetData>
  <hyperlinks>
    <hyperlink ref="A4" location="'Group A'!A1" display="Group A" xr:uid="{00000000-0004-0000-0100-000000000000}"/>
    <hyperlink ref="A5" location="'Group A Service'!A1" display="Group A Service" xr:uid="{00000000-0004-0000-0100-000001000000}"/>
    <hyperlink ref="A6" location="'Group B'!A1" display="Group B -MFD, A4" xr:uid="{00000000-0004-0000-0100-000002000000}"/>
    <hyperlink ref="A7" location="'Group B Service'!A1" display="Group B Service " xr:uid="{00000000-0004-0000-0100-000003000000}"/>
    <hyperlink ref="A8" location="'Group C '!A1" display="Group C - Production" xr:uid="{00000000-0004-0000-0100-000004000000}"/>
    <hyperlink ref="A9" location="'Group C Service'!A1" display="Group C Service" xr:uid="{00000000-0004-0000-0100-000005000000}"/>
    <hyperlink ref="A10" location="'Group D'!A1" display="Group D - Single-Function Printers" xr:uid="{00000000-0004-0000-0100-000006000000}"/>
    <hyperlink ref="A11" location="'Group D Service'!A1" display="Group D Service" xr:uid="{00000000-0004-0000-0100-000007000000}"/>
    <hyperlink ref="A12" location="'Group E'!A1" display="Group E - Large/Wide Format" xr:uid="{00000000-0004-0000-0100-000008000000}"/>
    <hyperlink ref="A13" location="' Group E Service'!A1" display="Group E Service" xr:uid="{00000000-0004-0000-0100-000009000000}"/>
    <hyperlink ref="A16" location="'Maint Price Accy &amp; Software'!A1" display="Maintenance Price Accessory &amp; Software" xr:uid="{00000000-0004-0000-0100-00000A000000}"/>
    <hyperlink ref="A17" location="'Lease Instructions'!A1" display="Lease Instructions" xr:uid="{00000000-0004-0000-0100-00000B000000}"/>
    <hyperlink ref="A18" location="'Group A Legacy Service'!A1" display="Group A Legacy Service" xr:uid="{00000000-0004-0000-0100-00000C000000}"/>
    <hyperlink ref="A19" location="'Group B Legacy Service'!A1" display="Group B Legacy Service" xr:uid="{00000000-0004-0000-0100-00000D000000}"/>
    <hyperlink ref="A20" location="'Group C Legacy Service'!A1" display="Group C Legacy Service" xr:uid="{00000000-0004-0000-0100-00000E000000}"/>
    <hyperlink ref="A21" location="'Group D Legacy Service'!A1" display="Group D Legacy Service" xr:uid="{00000000-0004-0000-0100-00000F000000}"/>
    <hyperlink ref="A14" location="'Group F'!A1" display="Group F - Scanners" xr:uid="{00000000-0004-0000-0100-000010000000}"/>
    <hyperlink ref="A15" location="'Group F Service'!A1" display="Group F - Service " xr:uid="{00000000-0004-0000-0100-000011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0"/>
  <sheetViews>
    <sheetView showGridLines="0" zoomScale="90" zoomScaleNormal="90" workbookViewId="0">
      <selection activeCell="L45" sqref="L45"/>
    </sheetView>
  </sheetViews>
  <sheetFormatPr defaultRowHeight="14.4"/>
  <cols>
    <col min="1" max="1" width="18.21875" customWidth="1"/>
    <col min="3" max="3" width="14.5546875" customWidth="1"/>
    <col min="4" max="4" width="13" customWidth="1"/>
    <col min="5" max="5" width="14.77734375" customWidth="1"/>
    <col min="8" max="8" width="13" customWidth="1"/>
    <col min="10" max="10" width="13.21875" customWidth="1"/>
    <col min="11" max="11" width="12.21875" customWidth="1"/>
    <col min="12" max="12" width="11.77734375" customWidth="1"/>
    <col min="13" max="13" width="11" customWidth="1"/>
    <col min="14" max="14" width="12.5546875" customWidth="1"/>
  </cols>
  <sheetData>
    <row r="1" spans="1:14">
      <c r="A1" s="323" t="s">
        <v>1790</v>
      </c>
    </row>
    <row r="3" spans="1:14" ht="23.4">
      <c r="A3" s="150"/>
      <c r="B3" s="150"/>
      <c r="C3" s="605" t="s">
        <v>252</v>
      </c>
      <c r="D3" s="606"/>
      <c r="E3" s="606"/>
      <c r="F3" s="606"/>
      <c r="G3" s="607"/>
      <c r="H3" s="606"/>
      <c r="I3" s="101"/>
      <c r="J3" s="151"/>
      <c r="K3" s="101"/>
      <c r="L3" s="101"/>
      <c r="M3" s="101"/>
      <c r="N3" s="101"/>
    </row>
    <row r="4" spans="1:14" ht="18">
      <c r="A4" s="150"/>
      <c r="B4" s="150"/>
      <c r="C4" s="608" t="s">
        <v>253</v>
      </c>
      <c r="D4" s="606"/>
      <c r="E4" s="606"/>
      <c r="F4" s="606"/>
      <c r="G4" s="607"/>
      <c r="H4" s="606"/>
      <c r="I4" s="101"/>
      <c r="J4" s="151"/>
      <c r="K4" s="101"/>
      <c r="L4" s="101"/>
      <c r="M4" s="101"/>
      <c r="N4" s="101"/>
    </row>
    <row r="5" spans="1:14" ht="15.6">
      <c r="A5" s="150"/>
      <c r="B5" s="150"/>
      <c r="C5" s="609" t="s">
        <v>273</v>
      </c>
      <c r="D5" s="610"/>
      <c r="E5" s="610"/>
      <c r="F5" s="610"/>
      <c r="G5" s="611"/>
      <c r="H5" s="610"/>
      <c r="I5" s="101"/>
      <c r="J5" s="151"/>
      <c r="K5" s="101"/>
      <c r="L5" s="101"/>
      <c r="M5" s="101"/>
      <c r="N5" s="101"/>
    </row>
    <row r="6" spans="1:14" ht="15.6">
      <c r="A6" s="601" t="s">
        <v>1162</v>
      </c>
      <c r="B6" s="601" t="s">
        <v>1159</v>
      </c>
      <c r="C6" s="904" t="s">
        <v>256</v>
      </c>
      <c r="D6" s="904" t="s">
        <v>257</v>
      </c>
      <c r="E6" s="904" t="s">
        <v>258</v>
      </c>
      <c r="F6" s="904" t="s">
        <v>259</v>
      </c>
      <c r="G6" s="904" t="s">
        <v>260</v>
      </c>
      <c r="H6" s="912" t="s">
        <v>262</v>
      </c>
      <c r="I6" s="904" t="s">
        <v>263</v>
      </c>
      <c r="J6" s="836" t="s">
        <v>89</v>
      </c>
      <c r="K6" s="765" t="s">
        <v>92</v>
      </c>
      <c r="L6" s="765"/>
      <c r="M6" s="765"/>
      <c r="N6" s="765"/>
    </row>
    <row r="7" spans="1:14" ht="31.2">
      <c r="A7" s="602"/>
      <c r="B7" s="602"/>
      <c r="C7" s="905"/>
      <c r="D7" s="905"/>
      <c r="E7" s="905"/>
      <c r="F7" s="905"/>
      <c r="G7" s="905"/>
      <c r="H7" s="913"/>
      <c r="I7" s="905"/>
      <c r="J7" s="836"/>
      <c r="K7" s="152" t="s">
        <v>93</v>
      </c>
      <c r="L7" s="152" t="s">
        <v>264</v>
      </c>
      <c r="M7" s="152" t="s">
        <v>95</v>
      </c>
      <c r="N7" s="152" t="s">
        <v>97</v>
      </c>
    </row>
    <row r="8" spans="1:14">
      <c r="A8" s="246" t="s">
        <v>265</v>
      </c>
      <c r="B8" s="246">
        <v>58</v>
      </c>
      <c r="C8" s="222" t="s">
        <v>266</v>
      </c>
      <c r="D8" s="226"/>
      <c r="E8" s="226" t="s">
        <v>267</v>
      </c>
      <c r="F8" s="227">
        <v>2759</v>
      </c>
      <c r="G8" s="215">
        <v>0.14000000000000001</v>
      </c>
      <c r="H8" s="227">
        <f>F8-(F8*G8)</f>
        <v>2372.7399999999998</v>
      </c>
      <c r="I8" s="154" t="s">
        <v>1223</v>
      </c>
      <c r="J8" s="71">
        <v>12</v>
      </c>
      <c r="K8" s="68" t="s">
        <v>244</v>
      </c>
      <c r="L8" s="68" t="s">
        <v>244</v>
      </c>
      <c r="M8" s="68" t="s">
        <v>244</v>
      </c>
      <c r="N8" s="68">
        <v>0</v>
      </c>
    </row>
    <row r="9" spans="1:14">
      <c r="A9" s="246" t="s">
        <v>1160</v>
      </c>
      <c r="B9" s="246" t="s">
        <v>1161</v>
      </c>
      <c r="C9" s="324" t="s">
        <v>287</v>
      </c>
      <c r="D9" s="226"/>
      <c r="E9" s="95" t="s">
        <v>1163</v>
      </c>
      <c r="F9" s="229">
        <v>7680</v>
      </c>
      <c r="G9" s="215">
        <v>0.54</v>
      </c>
      <c r="H9" s="227">
        <f t="shared" ref="H9:H14" si="0">F9-(F9*G9)</f>
        <v>3532.7999999999993</v>
      </c>
      <c r="I9" s="154" t="s">
        <v>1223</v>
      </c>
      <c r="J9" s="40">
        <v>18</v>
      </c>
      <c r="K9" s="68" t="s">
        <v>244</v>
      </c>
      <c r="L9" s="68" t="s">
        <v>244</v>
      </c>
      <c r="M9" s="68" t="s">
        <v>244</v>
      </c>
      <c r="N9" s="41">
        <v>0</v>
      </c>
    </row>
    <row r="10" spans="1:14">
      <c r="A10" s="246" t="s">
        <v>1160</v>
      </c>
      <c r="B10" s="246" t="s">
        <v>1161</v>
      </c>
      <c r="C10" s="247" t="s">
        <v>289</v>
      </c>
      <c r="D10" s="226"/>
      <c r="E10" s="95" t="s">
        <v>1164</v>
      </c>
      <c r="F10" s="229">
        <v>10190</v>
      </c>
      <c r="G10" s="215">
        <v>0.54</v>
      </c>
      <c r="H10" s="227">
        <f t="shared" si="0"/>
        <v>4687.3999999999996</v>
      </c>
      <c r="I10" s="154" t="s">
        <v>1223</v>
      </c>
      <c r="J10" s="40">
        <v>24</v>
      </c>
      <c r="K10" s="68" t="s">
        <v>244</v>
      </c>
      <c r="L10" s="68" t="s">
        <v>244</v>
      </c>
      <c r="M10" s="68" t="s">
        <v>244</v>
      </c>
      <c r="N10" s="41">
        <v>4.6259860675186559E-2</v>
      </c>
    </row>
    <row r="11" spans="1:14">
      <c r="A11" s="246" t="s">
        <v>1160</v>
      </c>
      <c r="B11" s="246" t="s">
        <v>1161</v>
      </c>
      <c r="C11" s="247" t="s">
        <v>288</v>
      </c>
      <c r="D11" s="226"/>
      <c r="E11" s="95" t="s">
        <v>1165</v>
      </c>
      <c r="F11" s="229">
        <v>8940</v>
      </c>
      <c r="G11" s="215">
        <v>0.54</v>
      </c>
      <c r="H11" s="227">
        <f t="shared" si="0"/>
        <v>4112.3999999999996</v>
      </c>
      <c r="I11" s="154" t="s">
        <v>1223</v>
      </c>
      <c r="J11" s="40">
        <v>36</v>
      </c>
      <c r="K11" s="41">
        <v>2.9172953945737067E-2</v>
      </c>
      <c r="L11" s="41">
        <v>3.173050387976814E-2</v>
      </c>
      <c r="M11" s="41">
        <v>2.9172953945737067E-2</v>
      </c>
      <c r="N11" s="41">
        <v>3.2090249340310774E-2</v>
      </c>
    </row>
    <row r="12" spans="1:14">
      <c r="A12" s="95"/>
      <c r="B12" s="95"/>
      <c r="C12" s="95"/>
      <c r="D12" s="95" t="s">
        <v>1166</v>
      </c>
      <c r="E12" s="95" t="s">
        <v>1167</v>
      </c>
      <c r="F12" s="95">
        <v>450</v>
      </c>
      <c r="G12" s="215">
        <v>0.2</v>
      </c>
      <c r="H12" s="227">
        <f t="shared" si="0"/>
        <v>360</v>
      </c>
      <c r="I12" s="154" t="s">
        <v>1223</v>
      </c>
      <c r="J12" s="224">
        <v>48</v>
      </c>
      <c r="K12" s="41">
        <v>2.2747435976189303E-2</v>
      </c>
      <c r="L12" s="41">
        <v>2.4598178933570122E-2</v>
      </c>
      <c r="M12" s="41">
        <v>2.2747435976189303E-2</v>
      </c>
      <c r="N12" s="41">
        <v>0</v>
      </c>
    </row>
    <row r="13" spans="1:14">
      <c r="A13" s="95"/>
      <c r="B13" s="95"/>
      <c r="C13" s="95"/>
      <c r="D13" s="95" t="s">
        <v>1168</v>
      </c>
      <c r="E13" s="95" t="s">
        <v>1169</v>
      </c>
      <c r="F13" s="95">
        <v>0</v>
      </c>
      <c r="G13" s="215">
        <v>0.2</v>
      </c>
      <c r="H13" s="227">
        <f t="shared" si="0"/>
        <v>0</v>
      </c>
      <c r="I13" s="154" t="s">
        <v>1223</v>
      </c>
      <c r="J13" s="224">
        <v>60</v>
      </c>
      <c r="K13" s="41">
        <v>1.8904256546730558E-2</v>
      </c>
      <c r="L13" s="41">
        <v>2.0332249766870914E-2</v>
      </c>
      <c r="M13" s="41">
        <v>1.8904256546730558E-2</v>
      </c>
      <c r="N13" s="41">
        <v>0</v>
      </c>
    </row>
    <row r="14" spans="1:14">
      <c r="A14" s="95"/>
      <c r="B14" s="95"/>
      <c r="C14" s="95"/>
      <c r="D14" s="95" t="s">
        <v>1170</v>
      </c>
      <c r="E14" s="95" t="s">
        <v>1171</v>
      </c>
      <c r="F14" s="95">
        <v>499</v>
      </c>
      <c r="G14" s="215">
        <v>0.2</v>
      </c>
      <c r="H14" s="227">
        <f t="shared" si="0"/>
        <v>399.2</v>
      </c>
      <c r="I14" s="154" t="s">
        <v>1223</v>
      </c>
      <c r="J14" s="45"/>
      <c r="K14" s="233"/>
      <c r="L14" s="233"/>
      <c r="M14" s="233"/>
      <c r="N14" s="233"/>
    </row>
    <row r="16" spans="1:14" hidden="1"/>
    <row r="17" spans="1:1" hidden="1"/>
    <row r="18" spans="1:1" hidden="1"/>
    <row r="19" spans="1:1" hidden="1"/>
    <row r="20" spans="1:1" hidden="1"/>
    <row r="21" spans="1:1" hidden="1"/>
    <row r="22" spans="1:1" hidden="1"/>
    <row r="23" spans="1:1" hidden="1"/>
    <row r="24" spans="1:1" hidden="1"/>
    <row r="25" spans="1:1" hidden="1"/>
    <row r="26" spans="1:1" hidden="1"/>
    <row r="27" spans="1:1" hidden="1"/>
    <row r="29" spans="1:1" hidden="1">
      <c r="A29" t="s">
        <v>1591</v>
      </c>
    </row>
    <row r="30" spans="1:1" hidden="1">
      <c r="A30" t="s">
        <v>1617</v>
      </c>
    </row>
    <row r="33" spans="3:16" ht="18.600000000000001" thickBot="1">
      <c r="C33" s="332" t="s">
        <v>1759</v>
      </c>
    </row>
    <row r="34" spans="3:16">
      <c r="C34" s="906" t="s">
        <v>1756</v>
      </c>
      <c r="D34" s="907"/>
      <c r="E34" s="907"/>
      <c r="F34" s="907"/>
      <c r="G34" s="907"/>
      <c r="H34" s="907"/>
      <c r="I34" s="907"/>
      <c r="J34" s="907"/>
      <c r="K34" s="907"/>
      <c r="L34" s="907"/>
      <c r="M34" s="907"/>
      <c r="N34" s="907"/>
      <c r="O34" s="907"/>
      <c r="P34" s="908"/>
    </row>
    <row r="35" spans="3:16">
      <c r="C35" s="909"/>
      <c r="D35" s="910"/>
      <c r="E35" s="910"/>
      <c r="F35" s="910"/>
      <c r="G35" s="910"/>
      <c r="H35" s="910"/>
      <c r="I35" s="910"/>
      <c r="J35" s="910"/>
      <c r="K35" s="910"/>
      <c r="L35" s="910"/>
      <c r="M35" s="910"/>
      <c r="N35" s="910"/>
      <c r="O35" s="910"/>
      <c r="P35" s="911"/>
    </row>
    <row r="36" spans="3:16">
      <c r="C36" s="331" t="s">
        <v>1755</v>
      </c>
      <c r="D36" s="164"/>
      <c r="E36" s="164"/>
      <c r="F36" s="164"/>
      <c r="G36" s="164"/>
      <c r="H36" s="164"/>
      <c r="I36" s="164"/>
      <c r="J36" s="164"/>
      <c r="K36" s="164"/>
      <c r="L36" s="164"/>
      <c r="M36" s="164"/>
      <c r="N36" s="164"/>
      <c r="O36" s="164"/>
      <c r="P36" s="330"/>
    </row>
    <row r="37" spans="3:16">
      <c r="C37" s="325" t="s">
        <v>1757</v>
      </c>
      <c r="P37" s="326"/>
    </row>
    <row r="38" spans="3:16">
      <c r="C38" s="325" t="s">
        <v>1758</v>
      </c>
      <c r="P38" s="326"/>
    </row>
    <row r="39" spans="3:16">
      <c r="C39" s="325" t="s">
        <v>1754</v>
      </c>
      <c r="P39" s="326"/>
    </row>
    <row r="40" spans="3:16" ht="15" thickBot="1">
      <c r="C40" s="327" t="s">
        <v>1753</v>
      </c>
      <c r="D40" s="328"/>
      <c r="E40" s="328"/>
      <c r="F40" s="328"/>
      <c r="G40" s="328"/>
      <c r="H40" s="328"/>
      <c r="I40" s="328"/>
      <c r="J40" s="328"/>
      <c r="K40" s="328"/>
      <c r="L40" s="328"/>
      <c r="M40" s="328"/>
      <c r="N40" s="328"/>
      <c r="O40" s="328"/>
      <c r="P40" s="329"/>
    </row>
  </sheetData>
  <mergeCells count="15">
    <mergeCell ref="C34:P35"/>
    <mergeCell ref="A6:A7"/>
    <mergeCell ref="B6:B7"/>
    <mergeCell ref="C6:C7"/>
    <mergeCell ref="D6:D7"/>
    <mergeCell ref="E6:E7"/>
    <mergeCell ref="H6:H7"/>
    <mergeCell ref="I6:I7"/>
    <mergeCell ref="J6:J7"/>
    <mergeCell ref="K6:N6"/>
    <mergeCell ref="C3:H3"/>
    <mergeCell ref="C4:H4"/>
    <mergeCell ref="C5:H5"/>
    <mergeCell ref="F6:F7"/>
    <mergeCell ref="G6:G7"/>
  </mergeCells>
  <hyperlinks>
    <hyperlink ref="A1" location="'Table of Contents'!A1" display="Return to Table of Contents" xr:uid="{00000000-0004-0000-11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9"/>
  <sheetViews>
    <sheetView showGridLines="0" zoomScale="80" zoomScaleNormal="80" workbookViewId="0"/>
  </sheetViews>
  <sheetFormatPr defaultColWidth="9.21875" defaultRowHeight="14.4"/>
  <cols>
    <col min="1" max="1" width="104.21875" bestFit="1" customWidth="1"/>
    <col min="2" max="2" width="50.21875" bestFit="1" customWidth="1"/>
    <col min="3" max="3" width="21.21875" bestFit="1" customWidth="1"/>
    <col min="4" max="7" width="9.5546875" bestFit="1" customWidth="1"/>
    <col min="8" max="8" width="11.44140625" bestFit="1" customWidth="1"/>
    <col min="9" max="10" width="9.5546875" bestFit="1" customWidth="1"/>
    <col min="11" max="11" width="11.44140625" bestFit="1" customWidth="1"/>
    <col min="12" max="13" width="9.5546875" bestFit="1" customWidth="1"/>
    <col min="14" max="14" width="13.5546875" bestFit="1" customWidth="1"/>
    <col min="15" max="16" width="9.5546875" bestFit="1" customWidth="1"/>
    <col min="17" max="17" width="11.44140625" bestFit="1" customWidth="1"/>
    <col min="18" max="19" width="9.5546875" bestFit="1" customWidth="1"/>
    <col min="20" max="21" width="11.44140625" bestFit="1" customWidth="1"/>
  </cols>
  <sheetData>
    <row r="1" spans="1:21">
      <c r="A1" s="323" t="s">
        <v>1790</v>
      </c>
    </row>
    <row r="2" spans="1:21" ht="21">
      <c r="A2" s="158" t="s">
        <v>0</v>
      </c>
      <c r="B2" s="929" t="s">
        <v>245</v>
      </c>
      <c r="C2" s="929"/>
      <c r="D2" s="929"/>
      <c r="E2" s="929"/>
      <c r="F2" s="929"/>
      <c r="G2" s="929"/>
      <c r="H2" s="929"/>
      <c r="I2" s="929"/>
      <c r="J2" s="929"/>
      <c r="K2" s="929"/>
      <c r="L2" s="159"/>
      <c r="M2" s="159"/>
      <c r="N2" s="159"/>
      <c r="O2" s="159"/>
      <c r="P2" s="159"/>
      <c r="Q2" s="159"/>
      <c r="R2" s="159"/>
      <c r="S2" s="159"/>
      <c r="T2" s="159"/>
      <c r="U2" s="159"/>
    </row>
    <row r="3" spans="1:21" ht="25.2" customHeight="1">
      <c r="A3" s="673" t="s">
        <v>276</v>
      </c>
      <c r="B3" s="674"/>
      <c r="C3" s="674"/>
      <c r="D3" s="674"/>
      <c r="E3" s="674"/>
      <c r="F3" s="674"/>
      <c r="G3" s="674"/>
      <c r="H3" s="674"/>
      <c r="I3" s="674"/>
      <c r="J3" s="674"/>
      <c r="K3" s="674"/>
      <c r="L3" s="674"/>
      <c r="M3" s="674"/>
      <c r="N3" s="674"/>
      <c r="O3" s="674"/>
      <c r="P3" s="674"/>
      <c r="Q3" s="674"/>
      <c r="R3" s="674"/>
      <c r="S3" s="674"/>
      <c r="T3" s="674"/>
      <c r="U3" s="675"/>
    </row>
    <row r="4" spans="1:21" ht="25.2" customHeight="1">
      <c r="A4" s="676" t="s">
        <v>277</v>
      </c>
      <c r="B4" s="677"/>
      <c r="C4" s="677"/>
      <c r="D4" s="677"/>
      <c r="E4" s="677"/>
      <c r="F4" s="677"/>
      <c r="G4" s="677"/>
      <c r="H4" s="677"/>
      <c r="I4" s="677"/>
      <c r="J4" s="677"/>
      <c r="K4" s="677"/>
      <c r="L4" s="677"/>
      <c r="M4" s="677"/>
      <c r="N4" s="677"/>
      <c r="O4" s="677"/>
      <c r="P4" s="677"/>
      <c r="Q4" s="677"/>
      <c r="R4" s="677"/>
      <c r="S4" s="677"/>
      <c r="T4" s="677"/>
      <c r="U4" s="678"/>
    </row>
    <row r="5" spans="1:21" ht="25.2" customHeight="1">
      <c r="A5" s="676" t="s">
        <v>40</v>
      </c>
      <c r="B5" s="677"/>
      <c r="C5" s="677"/>
      <c r="D5" s="677"/>
      <c r="E5" s="677"/>
      <c r="F5" s="677"/>
      <c r="G5" s="677"/>
      <c r="H5" s="677"/>
      <c r="I5" s="677"/>
      <c r="J5" s="677"/>
      <c r="K5" s="677"/>
      <c r="L5" s="677"/>
      <c r="M5" s="677"/>
      <c r="N5" s="677"/>
      <c r="O5" s="677"/>
      <c r="P5" s="677"/>
      <c r="Q5" s="677"/>
      <c r="R5" s="677"/>
      <c r="S5" s="677"/>
      <c r="T5" s="677"/>
      <c r="U5" s="678"/>
    </row>
    <row r="6" spans="1:21" ht="25.2" customHeight="1">
      <c r="A6" s="679" t="s">
        <v>3</v>
      </c>
      <c r="B6" s="680"/>
      <c r="C6" s="680"/>
      <c r="D6" s="680"/>
      <c r="E6" s="680"/>
      <c r="F6" s="680"/>
      <c r="G6" s="680"/>
      <c r="H6" s="680"/>
      <c r="I6" s="680"/>
      <c r="J6" s="680"/>
      <c r="K6" s="680"/>
      <c r="L6" s="680"/>
      <c r="M6" s="680"/>
      <c r="N6" s="680"/>
      <c r="O6" s="680"/>
      <c r="P6" s="680"/>
      <c r="Q6" s="680"/>
      <c r="R6" s="680"/>
      <c r="S6" s="680"/>
      <c r="T6" s="680"/>
      <c r="U6" s="681"/>
    </row>
    <row r="7" spans="1:21" s="164" customFormat="1" ht="53.7" customHeight="1">
      <c r="A7" s="682" t="s">
        <v>41</v>
      </c>
      <c r="B7" s="683"/>
      <c r="C7" s="930" t="s">
        <v>1210</v>
      </c>
      <c r="D7" s="642" t="s">
        <v>42</v>
      </c>
      <c r="E7" s="643"/>
      <c r="F7" s="642" t="s">
        <v>42</v>
      </c>
      <c r="G7" s="643"/>
      <c r="H7" s="162" t="s">
        <v>43</v>
      </c>
      <c r="I7" s="648" t="s">
        <v>43</v>
      </c>
      <c r="J7" s="643"/>
      <c r="K7" s="162" t="s">
        <v>44</v>
      </c>
      <c r="L7" s="648" t="s">
        <v>44</v>
      </c>
      <c r="M7" s="643"/>
      <c r="N7" s="162" t="s">
        <v>45</v>
      </c>
      <c r="O7" s="648" t="s">
        <v>45</v>
      </c>
      <c r="P7" s="643"/>
      <c r="Q7" s="162" t="s">
        <v>278</v>
      </c>
      <c r="R7" s="648" t="s">
        <v>278</v>
      </c>
      <c r="S7" s="643"/>
      <c r="T7" s="162" t="s">
        <v>279</v>
      </c>
      <c r="U7" s="461" t="s">
        <v>279</v>
      </c>
    </row>
    <row r="8" spans="1:21" s="164" customFormat="1" ht="34.950000000000003" customHeight="1">
      <c r="A8" s="684"/>
      <c r="B8" s="685"/>
      <c r="C8" s="931"/>
      <c r="D8" s="644" t="s">
        <v>280</v>
      </c>
      <c r="E8" s="645"/>
      <c r="F8" s="644" t="s">
        <v>280</v>
      </c>
      <c r="G8" s="645"/>
      <c r="H8" s="167" t="s">
        <v>281</v>
      </c>
      <c r="I8" s="647" t="s">
        <v>282</v>
      </c>
      <c r="J8" s="645"/>
      <c r="K8" s="167" t="s">
        <v>283</v>
      </c>
      <c r="L8" s="647" t="s">
        <v>283</v>
      </c>
      <c r="M8" s="645"/>
      <c r="N8" s="167" t="s">
        <v>284</v>
      </c>
      <c r="O8" s="647" t="s">
        <v>284</v>
      </c>
      <c r="P8" s="645"/>
      <c r="Q8" s="167" t="s">
        <v>285</v>
      </c>
      <c r="R8" s="647" t="s">
        <v>285</v>
      </c>
      <c r="S8" s="645"/>
      <c r="T8" s="167" t="s">
        <v>286</v>
      </c>
      <c r="U8" s="462" t="s">
        <v>286</v>
      </c>
    </row>
    <row r="9" spans="1:21" s="164" customFormat="1" ht="15" customHeight="1">
      <c r="A9" s="686"/>
      <c r="B9" s="687"/>
      <c r="C9" s="169" t="s">
        <v>46</v>
      </c>
      <c r="D9" s="170" t="s">
        <v>47</v>
      </c>
      <c r="E9" s="170" t="s">
        <v>46</v>
      </c>
      <c r="F9" s="170" t="s">
        <v>47</v>
      </c>
      <c r="G9" s="170" t="s">
        <v>46</v>
      </c>
      <c r="H9" s="170" t="s">
        <v>46</v>
      </c>
      <c r="I9" s="170" t="s">
        <v>47</v>
      </c>
      <c r="J9" s="170" t="s">
        <v>46</v>
      </c>
      <c r="K9" s="170" t="s">
        <v>46</v>
      </c>
      <c r="L9" s="170" t="s">
        <v>47</v>
      </c>
      <c r="M9" s="170" t="s">
        <v>46</v>
      </c>
      <c r="N9" s="170" t="s">
        <v>46</v>
      </c>
      <c r="O9" s="170" t="s">
        <v>47</v>
      </c>
      <c r="P9" s="170" t="s">
        <v>46</v>
      </c>
      <c r="Q9" s="170" t="s">
        <v>46</v>
      </c>
      <c r="R9" s="170" t="s">
        <v>47</v>
      </c>
      <c r="S9" s="170" t="s">
        <v>46</v>
      </c>
      <c r="T9" s="170" t="s">
        <v>46</v>
      </c>
      <c r="U9" s="473" t="s">
        <v>46</v>
      </c>
    </row>
    <row r="10" spans="1:21">
      <c r="A10" s="668" t="s">
        <v>5</v>
      </c>
      <c r="B10" s="669"/>
      <c r="C10" s="271" t="s">
        <v>176</v>
      </c>
      <c r="D10" s="271" t="s">
        <v>176</v>
      </c>
      <c r="E10" s="271" t="s">
        <v>176</v>
      </c>
      <c r="F10" s="271" t="s">
        <v>176</v>
      </c>
      <c r="G10" s="271" t="s">
        <v>176</v>
      </c>
      <c r="H10" s="272" t="s">
        <v>176</v>
      </c>
      <c r="I10" s="271" t="s">
        <v>176</v>
      </c>
      <c r="J10" s="271" t="s">
        <v>176</v>
      </c>
      <c r="K10" s="271" t="s">
        <v>176</v>
      </c>
      <c r="L10" s="271" t="s">
        <v>176</v>
      </c>
      <c r="M10" s="271" t="s">
        <v>176</v>
      </c>
      <c r="N10" s="271" t="s">
        <v>176</v>
      </c>
      <c r="O10" s="271" t="s">
        <v>176</v>
      </c>
      <c r="P10" s="271" t="s">
        <v>176</v>
      </c>
      <c r="Q10" s="271" t="s">
        <v>176</v>
      </c>
      <c r="R10" s="271" t="s">
        <v>176</v>
      </c>
      <c r="S10" s="271" t="s">
        <v>176</v>
      </c>
      <c r="T10" s="271" t="s">
        <v>176</v>
      </c>
      <c r="U10" s="468" t="s">
        <v>176</v>
      </c>
    </row>
    <row r="11" spans="1:21" ht="28.8">
      <c r="A11" s="668" t="s">
        <v>6</v>
      </c>
      <c r="B11" s="669"/>
      <c r="C11" s="271" t="s">
        <v>1661</v>
      </c>
      <c r="D11" s="928" t="s">
        <v>2061</v>
      </c>
      <c r="E11" s="646"/>
      <c r="F11" s="928" t="s">
        <v>2062</v>
      </c>
      <c r="G11" s="646"/>
      <c r="H11" s="271" t="s">
        <v>1662</v>
      </c>
      <c r="I11" s="928" t="s">
        <v>2063</v>
      </c>
      <c r="J11" s="646"/>
      <c r="K11" s="271" t="s">
        <v>2115</v>
      </c>
      <c r="L11" s="928" t="s">
        <v>2064</v>
      </c>
      <c r="M11" s="646"/>
      <c r="N11" s="271" t="s">
        <v>2116</v>
      </c>
      <c r="O11" s="928" t="s">
        <v>2065</v>
      </c>
      <c r="P11" s="646"/>
      <c r="Q11" s="271" t="s">
        <v>1663</v>
      </c>
      <c r="R11" s="928" t="s">
        <v>2066</v>
      </c>
      <c r="S11" s="646"/>
      <c r="T11" s="271" t="s">
        <v>2117</v>
      </c>
      <c r="U11" s="468" t="s">
        <v>1664</v>
      </c>
    </row>
    <row r="12" spans="1:21" ht="18" customHeight="1">
      <c r="A12" s="919" t="s">
        <v>48</v>
      </c>
      <c r="B12" s="920"/>
      <c r="C12" s="273"/>
      <c r="D12" s="273"/>
      <c r="E12" s="273"/>
      <c r="F12" s="273"/>
      <c r="G12" s="273"/>
      <c r="H12" s="273"/>
      <c r="I12" s="273"/>
      <c r="J12" s="273"/>
      <c r="K12" s="273"/>
      <c r="L12" s="273"/>
      <c r="M12" s="273"/>
      <c r="N12" s="273"/>
      <c r="O12" s="273"/>
      <c r="P12" s="273"/>
      <c r="Q12" s="273"/>
      <c r="R12" s="273"/>
      <c r="S12" s="273"/>
      <c r="T12" s="273"/>
      <c r="U12" s="273"/>
    </row>
    <row r="13" spans="1:21" s="198" customFormat="1">
      <c r="A13" s="651" t="s">
        <v>49</v>
      </c>
      <c r="B13" s="175" t="s">
        <v>50</v>
      </c>
      <c r="C13" s="446">
        <v>6.6E-3</v>
      </c>
      <c r="D13" s="446">
        <v>4.53E-2</v>
      </c>
      <c r="E13" s="446">
        <v>6.6E-3</v>
      </c>
      <c r="F13" s="446">
        <v>4.4999999999999998E-2</v>
      </c>
      <c r="G13" s="446">
        <v>6.6E-3</v>
      </c>
      <c r="H13" s="446">
        <v>6.6E-3</v>
      </c>
      <c r="I13" s="446">
        <v>4.4999999999999998E-2</v>
      </c>
      <c r="J13" s="446">
        <v>6.6E-3</v>
      </c>
      <c r="K13" s="446">
        <v>6.1999999999999998E-3</v>
      </c>
      <c r="L13" s="446">
        <v>4.4999999999999998E-2</v>
      </c>
      <c r="M13" s="446">
        <v>6.1999999999999998E-3</v>
      </c>
      <c r="N13" s="446">
        <v>5.5999999999999999E-3</v>
      </c>
      <c r="O13" s="446">
        <v>4.4999999999999998E-2</v>
      </c>
      <c r="P13" s="446">
        <v>5.5999999999999999E-3</v>
      </c>
      <c r="Q13" s="446">
        <v>5.5999999999999999E-3</v>
      </c>
      <c r="R13" s="446">
        <v>4.2000000000000003E-2</v>
      </c>
      <c r="S13" s="446">
        <v>5.3E-3</v>
      </c>
      <c r="T13" s="446">
        <v>5.3E-3</v>
      </c>
      <c r="U13" s="474">
        <v>4.1999999999999997E-3</v>
      </c>
    </row>
    <row r="14" spans="1:21" s="198" customFormat="1">
      <c r="A14" s="652"/>
      <c r="B14" s="175" t="s">
        <v>53</v>
      </c>
      <c r="C14" s="432">
        <v>0.01</v>
      </c>
      <c r="D14" s="432">
        <v>0.01</v>
      </c>
      <c r="E14" s="432">
        <v>0.01</v>
      </c>
      <c r="F14" s="432">
        <v>0.01</v>
      </c>
      <c r="G14" s="432">
        <v>0.01</v>
      </c>
      <c r="H14" s="432">
        <v>0.01</v>
      </c>
      <c r="I14" s="432">
        <v>0.01</v>
      </c>
      <c r="J14" s="432">
        <v>0.01</v>
      </c>
      <c r="K14" s="432">
        <v>0.01</v>
      </c>
      <c r="L14" s="432">
        <v>0.01</v>
      </c>
      <c r="M14" s="432">
        <v>0.01</v>
      </c>
      <c r="N14" s="432">
        <v>0.01</v>
      </c>
      <c r="O14" s="432">
        <v>0.01</v>
      </c>
      <c r="P14" s="432">
        <v>0.01</v>
      </c>
      <c r="Q14" s="432">
        <v>0.01</v>
      </c>
      <c r="R14" s="432">
        <v>0.01</v>
      </c>
      <c r="S14" s="432">
        <v>0.01</v>
      </c>
      <c r="T14" s="432">
        <v>0.01</v>
      </c>
      <c r="U14" s="475">
        <v>0.01</v>
      </c>
    </row>
    <row r="15" spans="1:21" s="198" customFormat="1">
      <c r="A15" s="652"/>
      <c r="B15" s="175" t="s">
        <v>54</v>
      </c>
      <c r="C15" s="432">
        <v>0</v>
      </c>
      <c r="D15" s="432">
        <v>0</v>
      </c>
      <c r="E15" s="432">
        <v>0</v>
      </c>
      <c r="F15" s="432">
        <v>0</v>
      </c>
      <c r="G15" s="432">
        <v>0</v>
      </c>
      <c r="H15" s="432">
        <v>0</v>
      </c>
      <c r="I15" s="432">
        <v>0</v>
      </c>
      <c r="J15" s="432">
        <v>0</v>
      </c>
      <c r="K15" s="432">
        <v>0</v>
      </c>
      <c r="L15" s="432">
        <v>0</v>
      </c>
      <c r="M15" s="432">
        <v>0</v>
      </c>
      <c r="N15" s="432">
        <v>0</v>
      </c>
      <c r="O15" s="432">
        <v>0</v>
      </c>
      <c r="P15" s="432">
        <v>0</v>
      </c>
      <c r="Q15" s="432">
        <v>0</v>
      </c>
      <c r="R15" s="432">
        <v>0</v>
      </c>
      <c r="S15" s="432">
        <v>0</v>
      </c>
      <c r="T15" s="432">
        <v>0</v>
      </c>
      <c r="U15" s="475">
        <v>0</v>
      </c>
    </row>
    <row r="16" spans="1:21" s="198" customFormat="1">
      <c r="A16" s="653"/>
      <c r="B16" s="175" t="s">
        <v>55</v>
      </c>
      <c r="C16" s="432">
        <v>0</v>
      </c>
      <c r="D16" s="432">
        <v>0</v>
      </c>
      <c r="E16" s="432">
        <v>0</v>
      </c>
      <c r="F16" s="432">
        <v>0</v>
      </c>
      <c r="G16" s="432">
        <v>0</v>
      </c>
      <c r="H16" s="432">
        <v>0</v>
      </c>
      <c r="I16" s="432">
        <v>0</v>
      </c>
      <c r="J16" s="432">
        <v>0</v>
      </c>
      <c r="K16" s="432">
        <v>0</v>
      </c>
      <c r="L16" s="432">
        <v>0</v>
      </c>
      <c r="M16" s="432">
        <v>0</v>
      </c>
      <c r="N16" s="432">
        <v>0</v>
      </c>
      <c r="O16" s="432">
        <v>0</v>
      </c>
      <c r="P16" s="432">
        <v>0</v>
      </c>
      <c r="Q16" s="432">
        <v>0</v>
      </c>
      <c r="R16" s="432">
        <v>0</v>
      </c>
      <c r="S16" s="432">
        <v>0</v>
      </c>
      <c r="T16" s="432">
        <v>0</v>
      </c>
      <c r="U16" s="475">
        <v>0</v>
      </c>
    </row>
    <row r="17" spans="1:21" ht="10.199999999999999" customHeight="1">
      <c r="A17" s="181"/>
      <c r="B17" s="182"/>
      <c r="C17" s="182"/>
      <c r="D17" s="182"/>
      <c r="E17" s="182"/>
      <c r="F17" s="182"/>
      <c r="G17" s="182"/>
      <c r="H17" s="182"/>
      <c r="I17" s="182"/>
      <c r="J17" s="182"/>
      <c r="K17" s="182"/>
      <c r="L17" s="182"/>
      <c r="M17" s="182"/>
      <c r="N17" s="182"/>
      <c r="O17" s="182"/>
      <c r="P17" s="182"/>
      <c r="Q17" s="182"/>
      <c r="R17" s="182"/>
      <c r="S17" s="182"/>
      <c r="T17" s="182"/>
      <c r="U17" s="182"/>
    </row>
    <row r="18" spans="1:21" ht="14.7" customHeight="1">
      <c r="A18" s="665" t="s">
        <v>56</v>
      </c>
      <c r="B18" s="95" t="s">
        <v>51</v>
      </c>
      <c r="C18" s="274">
        <v>16</v>
      </c>
      <c r="D18" s="274">
        <v>42</v>
      </c>
      <c r="E18" s="274"/>
      <c r="F18" s="274">
        <v>71</v>
      </c>
      <c r="G18" s="274"/>
      <c r="H18" s="274">
        <v>24</v>
      </c>
      <c r="I18" s="274">
        <v>82</v>
      </c>
      <c r="J18" s="274"/>
      <c r="K18" s="274">
        <v>46</v>
      </c>
      <c r="L18" s="274">
        <v>115</v>
      </c>
      <c r="M18" s="274"/>
      <c r="N18" s="274">
        <v>60</v>
      </c>
      <c r="O18" s="274">
        <v>126</v>
      </c>
      <c r="P18" s="274"/>
      <c r="Q18" s="275">
        <v>101</v>
      </c>
      <c r="R18" s="274">
        <v>192</v>
      </c>
      <c r="S18" s="274"/>
      <c r="T18" s="275">
        <v>128</v>
      </c>
      <c r="U18" s="476">
        <v>163</v>
      </c>
    </row>
    <row r="19" spans="1:21" ht="14.7" customHeight="1">
      <c r="A19" s="666"/>
      <c r="B19" s="175" t="s">
        <v>54</v>
      </c>
      <c r="C19" s="180">
        <v>0</v>
      </c>
      <c r="D19" s="180">
        <v>0</v>
      </c>
      <c r="E19" s="180">
        <v>0</v>
      </c>
      <c r="F19" s="180">
        <v>0</v>
      </c>
      <c r="G19" s="180">
        <v>0</v>
      </c>
      <c r="H19" s="180">
        <v>0</v>
      </c>
      <c r="I19" s="180">
        <v>0</v>
      </c>
      <c r="J19" s="180">
        <v>0</v>
      </c>
      <c r="K19" s="180">
        <v>0</v>
      </c>
      <c r="L19" s="180">
        <v>0</v>
      </c>
      <c r="M19" s="180">
        <v>0</v>
      </c>
      <c r="N19" s="180">
        <v>0</v>
      </c>
      <c r="O19" s="180">
        <v>0</v>
      </c>
      <c r="P19" s="180">
        <v>0</v>
      </c>
      <c r="Q19" s="180">
        <v>0</v>
      </c>
      <c r="R19" s="180">
        <v>0</v>
      </c>
      <c r="S19" s="180">
        <v>0</v>
      </c>
      <c r="T19" s="180">
        <v>0</v>
      </c>
      <c r="U19" s="477">
        <v>0</v>
      </c>
    </row>
    <row r="20" spans="1:21" ht="14.7" customHeight="1">
      <c r="A20" s="667"/>
      <c r="B20" s="175" t="s">
        <v>55</v>
      </c>
      <c r="C20" s="180">
        <v>0</v>
      </c>
      <c r="D20" s="180">
        <v>0</v>
      </c>
      <c r="E20" s="180">
        <v>0</v>
      </c>
      <c r="F20" s="180">
        <v>0</v>
      </c>
      <c r="G20" s="180">
        <v>0</v>
      </c>
      <c r="H20" s="180">
        <v>0</v>
      </c>
      <c r="I20" s="180">
        <v>0</v>
      </c>
      <c r="J20" s="180">
        <v>0</v>
      </c>
      <c r="K20" s="180">
        <v>0</v>
      </c>
      <c r="L20" s="180">
        <v>0</v>
      </c>
      <c r="M20" s="180">
        <v>0</v>
      </c>
      <c r="N20" s="180">
        <v>0</v>
      </c>
      <c r="O20" s="180">
        <v>0</v>
      </c>
      <c r="P20" s="180">
        <v>0</v>
      </c>
      <c r="Q20" s="180">
        <v>0</v>
      </c>
      <c r="R20" s="180">
        <v>0</v>
      </c>
      <c r="S20" s="180">
        <v>0</v>
      </c>
      <c r="T20" s="180">
        <v>0</v>
      </c>
      <c r="U20" s="477">
        <v>0</v>
      </c>
    </row>
    <row r="21" spans="1:21" ht="18" customHeight="1">
      <c r="A21" s="919" t="s">
        <v>348</v>
      </c>
      <c r="B21" s="920"/>
      <c r="C21" s="273"/>
      <c r="D21" s="273"/>
      <c r="E21" s="273"/>
      <c r="F21" s="273"/>
      <c r="G21" s="273"/>
      <c r="H21" s="273"/>
      <c r="I21" s="273"/>
      <c r="J21" s="273"/>
      <c r="K21" s="273"/>
      <c r="L21" s="273"/>
      <c r="M21" s="273"/>
      <c r="N21" s="273"/>
      <c r="O21" s="273"/>
      <c r="P21" s="273"/>
      <c r="Q21" s="273"/>
      <c r="R21" s="273"/>
      <c r="S21" s="273"/>
      <c r="T21" s="273"/>
      <c r="U21" s="273"/>
    </row>
    <row r="22" spans="1:21" ht="14.7" customHeight="1">
      <c r="A22" s="660" t="s">
        <v>64</v>
      </c>
      <c r="B22" s="194" t="s">
        <v>65</v>
      </c>
      <c r="C22" s="186">
        <v>210</v>
      </c>
      <c r="D22" s="630">
        <v>104</v>
      </c>
      <c r="E22" s="631"/>
      <c r="F22" s="632">
        <v>170</v>
      </c>
      <c r="G22" s="633"/>
      <c r="H22" s="186">
        <v>210</v>
      </c>
      <c r="I22" s="632">
        <v>170</v>
      </c>
      <c r="J22" s="633"/>
      <c r="K22" s="186">
        <v>210</v>
      </c>
      <c r="L22" s="632">
        <v>185</v>
      </c>
      <c r="M22" s="633"/>
      <c r="N22" s="186">
        <v>265</v>
      </c>
      <c r="O22" s="632">
        <v>320</v>
      </c>
      <c r="P22" s="633"/>
      <c r="Q22" s="186">
        <v>265</v>
      </c>
      <c r="R22" s="632">
        <v>320</v>
      </c>
      <c r="S22" s="633"/>
      <c r="T22" s="186">
        <v>265</v>
      </c>
      <c r="U22" s="281">
        <v>265</v>
      </c>
    </row>
    <row r="23" spans="1:21" ht="14.7" customHeight="1">
      <c r="A23" s="661"/>
      <c r="B23" s="194" t="s">
        <v>66</v>
      </c>
      <c r="C23" s="186">
        <v>335</v>
      </c>
      <c r="D23" s="630">
        <v>159</v>
      </c>
      <c r="E23" s="631"/>
      <c r="F23" s="632">
        <v>260</v>
      </c>
      <c r="G23" s="633"/>
      <c r="H23" s="186">
        <v>335</v>
      </c>
      <c r="I23" s="632">
        <v>260</v>
      </c>
      <c r="J23" s="633"/>
      <c r="K23" s="186">
        <v>335</v>
      </c>
      <c r="L23" s="632">
        <v>280</v>
      </c>
      <c r="M23" s="633"/>
      <c r="N23" s="186">
        <v>420</v>
      </c>
      <c r="O23" s="632">
        <v>490</v>
      </c>
      <c r="P23" s="633"/>
      <c r="Q23" s="186">
        <v>420</v>
      </c>
      <c r="R23" s="632">
        <v>490</v>
      </c>
      <c r="S23" s="633"/>
      <c r="T23" s="186">
        <v>420</v>
      </c>
      <c r="U23" s="281">
        <v>420</v>
      </c>
    </row>
    <row r="24" spans="1:21">
      <c r="A24" s="661"/>
      <c r="B24" s="194" t="s">
        <v>67</v>
      </c>
      <c r="C24" s="186">
        <v>260</v>
      </c>
      <c r="D24" s="630">
        <v>122</v>
      </c>
      <c r="E24" s="631"/>
      <c r="F24" s="632">
        <v>200</v>
      </c>
      <c r="G24" s="633"/>
      <c r="H24" s="186">
        <v>260</v>
      </c>
      <c r="I24" s="632">
        <v>200</v>
      </c>
      <c r="J24" s="633"/>
      <c r="K24" s="186">
        <v>260</v>
      </c>
      <c r="L24" s="632">
        <v>215</v>
      </c>
      <c r="M24" s="633"/>
      <c r="N24" s="186">
        <v>320</v>
      </c>
      <c r="O24" s="632">
        <v>375</v>
      </c>
      <c r="P24" s="633"/>
      <c r="Q24" s="186">
        <v>320</v>
      </c>
      <c r="R24" s="632">
        <v>375</v>
      </c>
      <c r="S24" s="633"/>
      <c r="T24" s="186">
        <v>320</v>
      </c>
      <c r="U24" s="281">
        <v>320</v>
      </c>
    </row>
    <row r="25" spans="1:21">
      <c r="A25" s="661"/>
      <c r="B25" s="194" t="s">
        <v>68</v>
      </c>
      <c r="C25" s="186">
        <v>400</v>
      </c>
      <c r="D25" s="630">
        <v>183</v>
      </c>
      <c r="E25" s="631"/>
      <c r="F25" s="632">
        <v>300</v>
      </c>
      <c r="G25" s="633"/>
      <c r="H25" s="186">
        <v>400</v>
      </c>
      <c r="I25" s="632">
        <v>300</v>
      </c>
      <c r="J25" s="633"/>
      <c r="K25" s="186">
        <v>400</v>
      </c>
      <c r="L25" s="632">
        <v>325</v>
      </c>
      <c r="M25" s="633"/>
      <c r="N25" s="186">
        <v>510</v>
      </c>
      <c r="O25" s="632">
        <v>560</v>
      </c>
      <c r="P25" s="633"/>
      <c r="Q25" s="186">
        <v>510</v>
      </c>
      <c r="R25" s="632">
        <v>560</v>
      </c>
      <c r="S25" s="633"/>
      <c r="T25" s="186">
        <v>510</v>
      </c>
      <c r="U25" s="281">
        <v>510</v>
      </c>
    </row>
    <row r="26" spans="1:21">
      <c r="A26" s="662"/>
      <c r="B26" s="194" t="s">
        <v>69</v>
      </c>
      <c r="C26" s="186">
        <v>470</v>
      </c>
      <c r="D26" s="630">
        <v>213</v>
      </c>
      <c r="E26" s="631"/>
      <c r="F26" s="632">
        <v>350</v>
      </c>
      <c r="G26" s="633"/>
      <c r="H26" s="186">
        <v>470</v>
      </c>
      <c r="I26" s="632">
        <v>350</v>
      </c>
      <c r="J26" s="633"/>
      <c r="K26" s="186">
        <v>470</v>
      </c>
      <c r="L26" s="632">
        <v>380</v>
      </c>
      <c r="M26" s="633"/>
      <c r="N26" s="186">
        <v>585</v>
      </c>
      <c r="O26" s="632">
        <v>660</v>
      </c>
      <c r="P26" s="633"/>
      <c r="Q26" s="186">
        <v>585</v>
      </c>
      <c r="R26" s="632">
        <v>660</v>
      </c>
      <c r="S26" s="633"/>
      <c r="T26" s="186">
        <v>585</v>
      </c>
      <c r="U26" s="281">
        <v>585</v>
      </c>
    </row>
    <row r="27" spans="1:21" ht="4.95" customHeight="1">
      <c r="A27" s="191"/>
      <c r="B27" s="191"/>
      <c r="C27" s="192"/>
      <c r="D27" s="277"/>
      <c r="E27" s="277"/>
      <c r="F27" s="192"/>
      <c r="G27" s="192"/>
      <c r="H27" s="192"/>
      <c r="I27" s="192"/>
      <c r="J27" s="192"/>
      <c r="K27" s="192"/>
      <c r="L27" s="192"/>
      <c r="M27" s="192"/>
      <c r="N27" s="192"/>
      <c r="O27" s="192"/>
      <c r="P27" s="192"/>
      <c r="Q27" s="192"/>
      <c r="R27" s="192"/>
      <c r="S27" s="192"/>
      <c r="T27" s="192"/>
      <c r="U27" s="192"/>
    </row>
    <row r="28" spans="1:21" ht="14.7" customHeight="1">
      <c r="A28" s="660" t="s">
        <v>70</v>
      </c>
      <c r="B28" s="194" t="s">
        <v>65</v>
      </c>
      <c r="C28" s="186">
        <v>210</v>
      </c>
      <c r="D28" s="630">
        <v>104</v>
      </c>
      <c r="E28" s="631"/>
      <c r="F28" s="632">
        <v>170</v>
      </c>
      <c r="G28" s="633"/>
      <c r="H28" s="186">
        <v>210</v>
      </c>
      <c r="I28" s="632">
        <v>170</v>
      </c>
      <c r="J28" s="633"/>
      <c r="K28" s="186">
        <v>210</v>
      </c>
      <c r="L28" s="632">
        <v>185</v>
      </c>
      <c r="M28" s="633"/>
      <c r="N28" s="186">
        <v>265</v>
      </c>
      <c r="O28" s="632">
        <v>320</v>
      </c>
      <c r="P28" s="633"/>
      <c r="Q28" s="186">
        <v>265</v>
      </c>
      <c r="R28" s="632">
        <v>320</v>
      </c>
      <c r="S28" s="633"/>
      <c r="T28" s="186">
        <v>265</v>
      </c>
      <c r="U28" s="281">
        <v>265</v>
      </c>
    </row>
    <row r="29" spans="1:21" ht="14.7" customHeight="1">
      <c r="A29" s="661"/>
      <c r="B29" s="194" t="s">
        <v>66</v>
      </c>
      <c r="C29" s="186">
        <v>335</v>
      </c>
      <c r="D29" s="630">
        <v>159</v>
      </c>
      <c r="E29" s="631"/>
      <c r="F29" s="632">
        <v>260</v>
      </c>
      <c r="G29" s="633"/>
      <c r="H29" s="186">
        <v>335</v>
      </c>
      <c r="I29" s="632">
        <v>260</v>
      </c>
      <c r="J29" s="633"/>
      <c r="K29" s="186">
        <v>335</v>
      </c>
      <c r="L29" s="632">
        <v>280</v>
      </c>
      <c r="M29" s="633"/>
      <c r="N29" s="186">
        <v>420</v>
      </c>
      <c r="O29" s="632">
        <v>490</v>
      </c>
      <c r="P29" s="633"/>
      <c r="Q29" s="186">
        <v>420</v>
      </c>
      <c r="R29" s="632">
        <v>490</v>
      </c>
      <c r="S29" s="633"/>
      <c r="T29" s="186">
        <v>420</v>
      </c>
      <c r="U29" s="281">
        <v>420</v>
      </c>
    </row>
    <row r="30" spans="1:21">
      <c r="A30" s="661"/>
      <c r="B30" s="194" t="s">
        <v>67</v>
      </c>
      <c r="C30" s="186">
        <v>260</v>
      </c>
      <c r="D30" s="630">
        <v>122</v>
      </c>
      <c r="E30" s="631"/>
      <c r="F30" s="632">
        <v>200</v>
      </c>
      <c r="G30" s="633"/>
      <c r="H30" s="186">
        <v>260</v>
      </c>
      <c r="I30" s="632">
        <v>200</v>
      </c>
      <c r="J30" s="633"/>
      <c r="K30" s="186">
        <v>260</v>
      </c>
      <c r="L30" s="632">
        <v>215</v>
      </c>
      <c r="M30" s="633"/>
      <c r="N30" s="186">
        <v>320</v>
      </c>
      <c r="O30" s="632">
        <v>375</v>
      </c>
      <c r="P30" s="633"/>
      <c r="Q30" s="186">
        <v>320</v>
      </c>
      <c r="R30" s="632">
        <v>375</v>
      </c>
      <c r="S30" s="633"/>
      <c r="T30" s="186">
        <v>320</v>
      </c>
      <c r="U30" s="281">
        <v>320</v>
      </c>
    </row>
    <row r="31" spans="1:21">
      <c r="A31" s="661"/>
      <c r="B31" s="194" t="s">
        <v>68</v>
      </c>
      <c r="C31" s="186">
        <v>400</v>
      </c>
      <c r="D31" s="630">
        <v>183</v>
      </c>
      <c r="E31" s="631"/>
      <c r="F31" s="632">
        <v>300</v>
      </c>
      <c r="G31" s="633"/>
      <c r="H31" s="186">
        <v>400</v>
      </c>
      <c r="I31" s="632">
        <v>300</v>
      </c>
      <c r="J31" s="633"/>
      <c r="K31" s="186">
        <v>400</v>
      </c>
      <c r="L31" s="632">
        <v>325</v>
      </c>
      <c r="M31" s="633"/>
      <c r="N31" s="186">
        <v>510</v>
      </c>
      <c r="O31" s="632">
        <v>560</v>
      </c>
      <c r="P31" s="633"/>
      <c r="Q31" s="186">
        <v>510</v>
      </c>
      <c r="R31" s="632">
        <v>560</v>
      </c>
      <c r="S31" s="633"/>
      <c r="T31" s="186">
        <v>510</v>
      </c>
      <c r="U31" s="281">
        <v>510</v>
      </c>
    </row>
    <row r="32" spans="1:21">
      <c r="A32" s="662"/>
      <c r="B32" s="194" t="s">
        <v>69</v>
      </c>
      <c r="C32" s="186">
        <v>470</v>
      </c>
      <c r="D32" s="630">
        <v>213</v>
      </c>
      <c r="E32" s="631"/>
      <c r="F32" s="632">
        <v>350</v>
      </c>
      <c r="G32" s="633"/>
      <c r="H32" s="186">
        <v>470</v>
      </c>
      <c r="I32" s="632">
        <v>350</v>
      </c>
      <c r="J32" s="633"/>
      <c r="K32" s="186">
        <v>470</v>
      </c>
      <c r="L32" s="632">
        <v>380</v>
      </c>
      <c r="M32" s="633"/>
      <c r="N32" s="186">
        <v>585</v>
      </c>
      <c r="O32" s="632">
        <v>660</v>
      </c>
      <c r="P32" s="633"/>
      <c r="Q32" s="186">
        <v>585</v>
      </c>
      <c r="R32" s="632">
        <v>660</v>
      </c>
      <c r="S32" s="633"/>
      <c r="T32" s="186">
        <v>585</v>
      </c>
      <c r="U32" s="281">
        <v>585</v>
      </c>
    </row>
    <row r="33" spans="1:21" ht="4.95" customHeight="1">
      <c r="A33" s="191"/>
      <c r="B33" s="192"/>
      <c r="C33" s="192"/>
      <c r="D33" s="277"/>
      <c r="E33" s="277"/>
      <c r="F33" s="192"/>
      <c r="G33" s="192"/>
      <c r="H33" s="192"/>
      <c r="I33" s="192"/>
      <c r="J33" s="192"/>
      <c r="K33" s="192"/>
      <c r="L33" s="192"/>
      <c r="M33" s="192"/>
      <c r="N33" s="192"/>
      <c r="O33" s="192"/>
      <c r="P33" s="192"/>
      <c r="Q33" s="192"/>
      <c r="R33" s="192"/>
      <c r="S33" s="192"/>
      <c r="T33" s="192"/>
      <c r="U33" s="192"/>
    </row>
    <row r="34" spans="1:21" ht="14.7" customHeight="1">
      <c r="A34" s="660" t="s">
        <v>71</v>
      </c>
      <c r="B34" s="194" t="s">
        <v>65</v>
      </c>
      <c r="C34" s="186">
        <v>210</v>
      </c>
      <c r="D34" s="630">
        <v>104</v>
      </c>
      <c r="E34" s="631"/>
      <c r="F34" s="632">
        <v>170</v>
      </c>
      <c r="G34" s="633"/>
      <c r="H34" s="186">
        <v>210</v>
      </c>
      <c r="I34" s="632">
        <v>170</v>
      </c>
      <c r="J34" s="633"/>
      <c r="K34" s="186">
        <v>210</v>
      </c>
      <c r="L34" s="632">
        <v>185</v>
      </c>
      <c r="M34" s="633"/>
      <c r="N34" s="186">
        <v>265</v>
      </c>
      <c r="O34" s="632">
        <v>320</v>
      </c>
      <c r="P34" s="633"/>
      <c r="Q34" s="186">
        <v>265</v>
      </c>
      <c r="R34" s="632">
        <v>320</v>
      </c>
      <c r="S34" s="633"/>
      <c r="T34" s="186">
        <v>265</v>
      </c>
      <c r="U34" s="281">
        <v>265</v>
      </c>
    </row>
    <row r="35" spans="1:21" ht="14.7" customHeight="1">
      <c r="A35" s="661"/>
      <c r="B35" s="194" t="s">
        <v>66</v>
      </c>
      <c r="C35" s="186">
        <v>335</v>
      </c>
      <c r="D35" s="630">
        <v>159</v>
      </c>
      <c r="E35" s="631"/>
      <c r="F35" s="632">
        <v>260</v>
      </c>
      <c r="G35" s="633"/>
      <c r="H35" s="186">
        <v>335</v>
      </c>
      <c r="I35" s="632">
        <v>260</v>
      </c>
      <c r="J35" s="633"/>
      <c r="K35" s="186">
        <v>335</v>
      </c>
      <c r="L35" s="632">
        <v>280</v>
      </c>
      <c r="M35" s="633"/>
      <c r="N35" s="186">
        <v>420</v>
      </c>
      <c r="O35" s="632">
        <v>490</v>
      </c>
      <c r="P35" s="633"/>
      <c r="Q35" s="186">
        <v>420</v>
      </c>
      <c r="R35" s="632">
        <v>490</v>
      </c>
      <c r="S35" s="633"/>
      <c r="T35" s="186">
        <v>420</v>
      </c>
      <c r="U35" s="281">
        <v>420</v>
      </c>
    </row>
    <row r="36" spans="1:21">
      <c r="A36" s="661"/>
      <c r="B36" s="194" t="s">
        <v>67</v>
      </c>
      <c r="C36" s="186">
        <v>260</v>
      </c>
      <c r="D36" s="630">
        <v>122</v>
      </c>
      <c r="E36" s="631"/>
      <c r="F36" s="632">
        <v>200</v>
      </c>
      <c r="G36" s="633"/>
      <c r="H36" s="186">
        <v>260</v>
      </c>
      <c r="I36" s="632">
        <v>200</v>
      </c>
      <c r="J36" s="633"/>
      <c r="K36" s="186">
        <v>260</v>
      </c>
      <c r="L36" s="632">
        <v>215</v>
      </c>
      <c r="M36" s="633"/>
      <c r="N36" s="186">
        <v>320</v>
      </c>
      <c r="O36" s="632">
        <v>375</v>
      </c>
      <c r="P36" s="633"/>
      <c r="Q36" s="186">
        <v>320</v>
      </c>
      <c r="R36" s="632">
        <v>375</v>
      </c>
      <c r="S36" s="633"/>
      <c r="T36" s="186">
        <v>320</v>
      </c>
      <c r="U36" s="281">
        <v>320</v>
      </c>
    </row>
    <row r="37" spans="1:21">
      <c r="A37" s="661"/>
      <c r="B37" s="194" t="s">
        <v>68</v>
      </c>
      <c r="C37" s="186">
        <v>400</v>
      </c>
      <c r="D37" s="630">
        <v>183</v>
      </c>
      <c r="E37" s="631"/>
      <c r="F37" s="632">
        <v>300</v>
      </c>
      <c r="G37" s="633"/>
      <c r="H37" s="186">
        <v>400</v>
      </c>
      <c r="I37" s="632">
        <v>300</v>
      </c>
      <c r="J37" s="633"/>
      <c r="K37" s="186">
        <v>400</v>
      </c>
      <c r="L37" s="632">
        <v>325</v>
      </c>
      <c r="M37" s="633"/>
      <c r="N37" s="186">
        <v>510</v>
      </c>
      <c r="O37" s="632">
        <v>560</v>
      </c>
      <c r="P37" s="633"/>
      <c r="Q37" s="186">
        <v>510</v>
      </c>
      <c r="R37" s="632">
        <v>560</v>
      </c>
      <c r="S37" s="633"/>
      <c r="T37" s="186">
        <v>510</v>
      </c>
      <c r="U37" s="281">
        <v>510</v>
      </c>
    </row>
    <row r="38" spans="1:21">
      <c r="A38" s="662"/>
      <c r="B38" s="194" t="s">
        <v>69</v>
      </c>
      <c r="C38" s="186">
        <v>470</v>
      </c>
      <c r="D38" s="630">
        <v>213</v>
      </c>
      <c r="E38" s="631"/>
      <c r="F38" s="632">
        <v>350</v>
      </c>
      <c r="G38" s="633"/>
      <c r="H38" s="186">
        <v>470</v>
      </c>
      <c r="I38" s="632">
        <v>350</v>
      </c>
      <c r="J38" s="633"/>
      <c r="K38" s="186">
        <v>470</v>
      </c>
      <c r="L38" s="632">
        <v>380</v>
      </c>
      <c r="M38" s="633"/>
      <c r="N38" s="186">
        <v>585</v>
      </c>
      <c r="O38" s="632">
        <v>660</v>
      </c>
      <c r="P38" s="633"/>
      <c r="Q38" s="186">
        <v>585</v>
      </c>
      <c r="R38" s="632">
        <v>660</v>
      </c>
      <c r="S38" s="633"/>
      <c r="T38" s="186">
        <v>585</v>
      </c>
      <c r="U38" s="281">
        <v>585</v>
      </c>
    </row>
    <row r="39" spans="1:21" ht="18">
      <c r="A39" s="919" t="s">
        <v>1665</v>
      </c>
      <c r="B39" s="920"/>
      <c r="C39" s="920"/>
      <c r="D39" s="920"/>
      <c r="E39" s="920"/>
      <c r="F39" s="278"/>
      <c r="G39" s="278"/>
      <c r="H39" s="273"/>
      <c r="I39" s="273"/>
      <c r="J39" s="273"/>
      <c r="K39" s="273"/>
      <c r="L39" s="273"/>
      <c r="M39" s="273"/>
      <c r="N39" s="273"/>
      <c r="O39" s="273"/>
      <c r="P39" s="273"/>
      <c r="Q39" s="273"/>
      <c r="R39" s="273"/>
      <c r="S39" s="273"/>
      <c r="T39" s="273"/>
      <c r="U39" s="273"/>
    </row>
    <row r="40" spans="1:21" s="198" customFormat="1" ht="18" customHeight="1">
      <c r="A40" s="279" t="s">
        <v>64</v>
      </c>
      <c r="B40" s="199" t="s">
        <v>1666</v>
      </c>
      <c r="C40" s="186">
        <v>458</v>
      </c>
      <c r="D40" s="186">
        <v>458</v>
      </c>
      <c r="E40" s="186">
        <v>458</v>
      </c>
      <c r="F40" s="186">
        <v>458</v>
      </c>
      <c r="G40" s="186">
        <v>458</v>
      </c>
      <c r="H40" s="186">
        <v>458</v>
      </c>
      <c r="I40" s="186">
        <v>458</v>
      </c>
      <c r="J40" s="186">
        <v>458</v>
      </c>
      <c r="K40" s="186">
        <v>458</v>
      </c>
      <c r="L40" s="186">
        <v>458</v>
      </c>
      <c r="M40" s="186">
        <v>458</v>
      </c>
      <c r="N40" s="186">
        <v>458</v>
      </c>
      <c r="O40" s="186">
        <v>458</v>
      </c>
      <c r="P40" s="186">
        <v>458</v>
      </c>
      <c r="Q40" s="186">
        <v>458</v>
      </c>
      <c r="R40" s="186">
        <v>458</v>
      </c>
      <c r="S40" s="186">
        <v>458</v>
      </c>
      <c r="T40" s="186">
        <v>458</v>
      </c>
      <c r="U40" s="281">
        <v>458</v>
      </c>
    </row>
    <row r="41" spans="1:21" ht="6.75" customHeight="1">
      <c r="A41" s="191"/>
      <c r="B41" s="191"/>
      <c r="C41" s="191"/>
      <c r="D41" s="191"/>
      <c r="E41" s="191"/>
      <c r="F41" s="191"/>
      <c r="G41" s="191"/>
      <c r="H41" s="191"/>
      <c r="I41" s="191"/>
      <c r="J41" s="191"/>
      <c r="K41" s="191"/>
      <c r="L41" s="191"/>
      <c r="M41" s="191"/>
      <c r="N41" s="191"/>
      <c r="O41" s="191"/>
      <c r="P41" s="191"/>
      <c r="Q41" s="191"/>
      <c r="R41" s="191"/>
      <c r="S41" s="191"/>
      <c r="T41" s="191"/>
      <c r="U41" s="478"/>
    </row>
    <row r="42" spans="1:21" ht="16.5" customHeight="1">
      <c r="A42" s="923" t="s">
        <v>70</v>
      </c>
      <c r="B42" s="199" t="s">
        <v>73</v>
      </c>
      <c r="C42" s="280" t="s">
        <v>242</v>
      </c>
      <c r="D42" s="280" t="s">
        <v>242</v>
      </c>
      <c r="E42" s="280" t="s">
        <v>242</v>
      </c>
      <c r="F42" s="280" t="s">
        <v>242</v>
      </c>
      <c r="G42" s="280" t="s">
        <v>242</v>
      </c>
      <c r="H42" s="280" t="s">
        <v>242</v>
      </c>
      <c r="I42" s="280" t="s">
        <v>242</v>
      </c>
      <c r="J42" s="280" t="s">
        <v>242</v>
      </c>
      <c r="K42" s="280" t="s">
        <v>242</v>
      </c>
      <c r="L42" s="280" t="s">
        <v>242</v>
      </c>
      <c r="M42" s="280" t="s">
        <v>242</v>
      </c>
      <c r="N42" s="280" t="s">
        <v>242</v>
      </c>
      <c r="O42" s="280" t="s">
        <v>242</v>
      </c>
      <c r="P42" s="280" t="s">
        <v>242</v>
      </c>
      <c r="Q42" s="280" t="s">
        <v>242</v>
      </c>
      <c r="R42" s="280" t="s">
        <v>242</v>
      </c>
      <c r="S42" s="280" t="s">
        <v>242</v>
      </c>
      <c r="T42" s="280" t="s">
        <v>242</v>
      </c>
      <c r="U42" s="479" t="s">
        <v>242</v>
      </c>
    </row>
    <row r="43" spans="1:21">
      <c r="A43" s="924"/>
      <c r="B43" s="199" t="s">
        <v>74</v>
      </c>
      <c r="C43" s="280" t="s">
        <v>242</v>
      </c>
      <c r="D43" s="280" t="s">
        <v>242</v>
      </c>
      <c r="E43" s="280" t="s">
        <v>242</v>
      </c>
      <c r="F43" s="280" t="s">
        <v>242</v>
      </c>
      <c r="G43" s="280" t="s">
        <v>242</v>
      </c>
      <c r="H43" s="280" t="s">
        <v>242</v>
      </c>
      <c r="I43" s="280" t="s">
        <v>242</v>
      </c>
      <c r="J43" s="280" t="s">
        <v>242</v>
      </c>
      <c r="K43" s="280" t="s">
        <v>242</v>
      </c>
      <c r="L43" s="280" t="s">
        <v>242</v>
      </c>
      <c r="M43" s="280" t="s">
        <v>242</v>
      </c>
      <c r="N43" s="280" t="s">
        <v>242</v>
      </c>
      <c r="O43" s="280" t="s">
        <v>242</v>
      </c>
      <c r="P43" s="280" t="s">
        <v>242</v>
      </c>
      <c r="Q43" s="280" t="s">
        <v>242</v>
      </c>
      <c r="R43" s="280" t="s">
        <v>242</v>
      </c>
      <c r="S43" s="280" t="s">
        <v>242</v>
      </c>
      <c r="T43" s="280" t="s">
        <v>242</v>
      </c>
      <c r="U43" s="479" t="s">
        <v>242</v>
      </c>
    </row>
    <row r="44" spans="1:21">
      <c r="A44" s="925"/>
      <c r="B44" s="199" t="s">
        <v>72</v>
      </c>
      <c r="C44" s="186">
        <v>458</v>
      </c>
      <c r="D44" s="186">
        <v>458</v>
      </c>
      <c r="E44" s="186">
        <v>458</v>
      </c>
      <c r="F44" s="186">
        <v>458</v>
      </c>
      <c r="G44" s="186">
        <v>458</v>
      </c>
      <c r="H44" s="186">
        <v>458</v>
      </c>
      <c r="I44" s="186">
        <v>458</v>
      </c>
      <c r="J44" s="186">
        <v>458</v>
      </c>
      <c r="K44" s="186">
        <v>458</v>
      </c>
      <c r="L44" s="186">
        <v>458</v>
      </c>
      <c r="M44" s="186">
        <v>458</v>
      </c>
      <c r="N44" s="186">
        <v>458</v>
      </c>
      <c r="O44" s="186">
        <v>458</v>
      </c>
      <c r="P44" s="186">
        <v>458</v>
      </c>
      <c r="Q44" s="186">
        <v>458</v>
      </c>
      <c r="R44" s="186">
        <v>458</v>
      </c>
      <c r="S44" s="186">
        <v>458</v>
      </c>
      <c r="T44" s="186">
        <v>458</v>
      </c>
      <c r="U44" s="281">
        <v>458</v>
      </c>
    </row>
    <row r="45" spans="1:21" ht="4.95" customHeight="1">
      <c r="A45" s="191"/>
      <c r="B45" s="191"/>
      <c r="C45" s="192"/>
      <c r="D45" s="192"/>
      <c r="E45" s="192"/>
      <c r="F45" s="192"/>
      <c r="G45" s="192"/>
      <c r="H45" s="192"/>
      <c r="I45" s="192"/>
      <c r="J45" s="192"/>
      <c r="K45" s="192"/>
      <c r="L45" s="192"/>
      <c r="M45" s="192"/>
      <c r="N45" s="192"/>
      <c r="O45" s="192"/>
      <c r="P45" s="192"/>
      <c r="Q45" s="192"/>
      <c r="R45" s="192"/>
      <c r="S45" s="192"/>
      <c r="T45" s="192"/>
      <c r="U45" s="192"/>
    </row>
    <row r="46" spans="1:21" ht="14.7" customHeight="1">
      <c r="A46" s="923" t="s">
        <v>71</v>
      </c>
      <c r="B46" s="199" t="s">
        <v>73</v>
      </c>
      <c r="C46" s="280" t="s">
        <v>242</v>
      </c>
      <c r="D46" s="280" t="s">
        <v>242</v>
      </c>
      <c r="E46" s="280" t="s">
        <v>242</v>
      </c>
      <c r="F46" s="280" t="s">
        <v>242</v>
      </c>
      <c r="G46" s="280" t="s">
        <v>242</v>
      </c>
      <c r="H46" s="280" t="s">
        <v>242</v>
      </c>
      <c r="I46" s="280" t="s">
        <v>242</v>
      </c>
      <c r="J46" s="280" t="s">
        <v>242</v>
      </c>
      <c r="K46" s="280" t="s">
        <v>242</v>
      </c>
      <c r="L46" s="280" t="s">
        <v>242</v>
      </c>
      <c r="M46" s="280" t="s">
        <v>242</v>
      </c>
      <c r="N46" s="280" t="s">
        <v>242</v>
      </c>
      <c r="O46" s="280" t="s">
        <v>242</v>
      </c>
      <c r="P46" s="280" t="s">
        <v>242</v>
      </c>
      <c r="Q46" s="280" t="s">
        <v>242</v>
      </c>
      <c r="R46" s="280" t="s">
        <v>242</v>
      </c>
      <c r="S46" s="280" t="s">
        <v>242</v>
      </c>
      <c r="T46" s="280" t="s">
        <v>242</v>
      </c>
      <c r="U46" s="479" t="s">
        <v>242</v>
      </c>
    </row>
    <row r="47" spans="1:21">
      <c r="A47" s="924"/>
      <c r="B47" s="199" t="s">
        <v>74</v>
      </c>
      <c r="C47" s="280" t="s">
        <v>242</v>
      </c>
      <c r="D47" s="280" t="s">
        <v>242</v>
      </c>
      <c r="E47" s="280" t="s">
        <v>242</v>
      </c>
      <c r="F47" s="280" t="s">
        <v>242</v>
      </c>
      <c r="G47" s="280" t="s">
        <v>242</v>
      </c>
      <c r="H47" s="280" t="s">
        <v>242</v>
      </c>
      <c r="I47" s="280" t="s">
        <v>242</v>
      </c>
      <c r="J47" s="280" t="s">
        <v>242</v>
      </c>
      <c r="K47" s="280" t="s">
        <v>242</v>
      </c>
      <c r="L47" s="280" t="s">
        <v>242</v>
      </c>
      <c r="M47" s="280" t="s">
        <v>242</v>
      </c>
      <c r="N47" s="280" t="s">
        <v>242</v>
      </c>
      <c r="O47" s="280" t="s">
        <v>242</v>
      </c>
      <c r="P47" s="280" t="s">
        <v>242</v>
      </c>
      <c r="Q47" s="280" t="s">
        <v>242</v>
      </c>
      <c r="R47" s="280" t="s">
        <v>242</v>
      </c>
      <c r="S47" s="280" t="s">
        <v>242</v>
      </c>
      <c r="T47" s="280" t="s">
        <v>242</v>
      </c>
      <c r="U47" s="479" t="s">
        <v>242</v>
      </c>
    </row>
    <row r="48" spans="1:21">
      <c r="A48" s="925"/>
      <c r="B48" s="199" t="s">
        <v>72</v>
      </c>
      <c r="C48" s="186">
        <v>458</v>
      </c>
      <c r="D48" s="186">
        <v>458</v>
      </c>
      <c r="E48" s="186">
        <v>458</v>
      </c>
      <c r="F48" s="186">
        <v>458</v>
      </c>
      <c r="G48" s="186">
        <v>458</v>
      </c>
      <c r="H48" s="186">
        <v>458</v>
      </c>
      <c r="I48" s="186">
        <v>458</v>
      </c>
      <c r="J48" s="186">
        <v>458</v>
      </c>
      <c r="K48" s="186">
        <v>458</v>
      </c>
      <c r="L48" s="186">
        <v>458</v>
      </c>
      <c r="M48" s="186">
        <v>458</v>
      </c>
      <c r="N48" s="186">
        <v>458</v>
      </c>
      <c r="O48" s="186">
        <v>458</v>
      </c>
      <c r="P48" s="186">
        <v>458</v>
      </c>
      <c r="Q48" s="186">
        <v>458</v>
      </c>
      <c r="R48" s="186">
        <v>458</v>
      </c>
      <c r="S48" s="186">
        <v>458</v>
      </c>
      <c r="T48" s="186">
        <v>458</v>
      </c>
      <c r="U48" s="281">
        <v>458</v>
      </c>
    </row>
    <row r="49" spans="1:21" ht="18">
      <c r="A49" s="447" t="s">
        <v>75</v>
      </c>
      <c r="B49" s="273"/>
      <c r="C49" s="273"/>
      <c r="D49" s="273"/>
      <c r="E49" s="273"/>
      <c r="F49" s="273"/>
      <c r="G49" s="273"/>
      <c r="H49" s="273"/>
      <c r="I49" s="273"/>
      <c r="J49" s="273"/>
      <c r="K49" s="273"/>
      <c r="L49" s="273"/>
      <c r="M49" s="273"/>
      <c r="N49" s="273"/>
      <c r="O49" s="273"/>
      <c r="P49" s="273"/>
      <c r="Q49" s="273"/>
      <c r="R49" s="273"/>
      <c r="S49" s="273"/>
      <c r="T49" s="273"/>
      <c r="U49" s="273"/>
    </row>
    <row r="50" spans="1:21">
      <c r="A50" s="926" t="s">
        <v>1667</v>
      </c>
      <c r="B50" s="927"/>
      <c r="C50" s="186">
        <v>3</v>
      </c>
      <c r="D50" s="281">
        <v>3</v>
      </c>
      <c r="E50" s="282"/>
      <c r="F50" s="281">
        <v>3</v>
      </c>
      <c r="G50" s="282"/>
      <c r="H50" s="186">
        <v>3</v>
      </c>
      <c r="I50" s="281">
        <v>3</v>
      </c>
      <c r="J50" s="282"/>
      <c r="K50" s="186">
        <v>3</v>
      </c>
      <c r="L50" s="281">
        <v>3</v>
      </c>
      <c r="M50" s="282"/>
      <c r="N50" s="186">
        <v>3</v>
      </c>
      <c r="O50" s="281">
        <v>3</v>
      </c>
      <c r="P50" s="282"/>
      <c r="Q50" s="186">
        <v>3</v>
      </c>
      <c r="R50" s="281">
        <v>3</v>
      </c>
      <c r="S50" s="282"/>
      <c r="T50" s="186">
        <v>3</v>
      </c>
      <c r="U50" s="281">
        <v>3</v>
      </c>
    </row>
    <row r="51" spans="1:21">
      <c r="A51" s="926" t="s">
        <v>1668</v>
      </c>
      <c r="B51" s="927"/>
      <c r="C51" s="186">
        <v>4</v>
      </c>
      <c r="D51" s="281">
        <v>4</v>
      </c>
      <c r="E51" s="282"/>
      <c r="F51" s="281">
        <v>4</v>
      </c>
      <c r="G51" s="282"/>
      <c r="H51" s="186">
        <v>4</v>
      </c>
      <c r="I51" s="281">
        <v>4</v>
      </c>
      <c r="J51" s="282"/>
      <c r="K51" s="186">
        <v>4</v>
      </c>
      <c r="L51" s="281">
        <v>4</v>
      </c>
      <c r="M51" s="282"/>
      <c r="N51" s="186">
        <v>4</v>
      </c>
      <c r="O51" s="281">
        <v>4</v>
      </c>
      <c r="P51" s="282"/>
      <c r="Q51" s="186">
        <v>4</v>
      </c>
      <c r="R51" s="281">
        <v>4</v>
      </c>
      <c r="S51" s="282"/>
      <c r="T51" s="186">
        <v>4</v>
      </c>
      <c r="U51" s="281">
        <v>4</v>
      </c>
    </row>
    <row r="52" spans="1:21" ht="18">
      <c r="A52" s="919" t="s">
        <v>1669</v>
      </c>
      <c r="B52" s="920"/>
      <c r="C52" s="920"/>
      <c r="D52" s="920"/>
      <c r="E52" s="920"/>
      <c r="F52" s="920"/>
      <c r="G52" s="920"/>
      <c r="H52" s="920"/>
      <c r="I52" s="273"/>
      <c r="J52" s="273"/>
      <c r="K52" s="273"/>
      <c r="L52" s="273"/>
      <c r="M52" s="273"/>
      <c r="N52" s="273"/>
      <c r="O52" s="273"/>
      <c r="P52" s="273"/>
      <c r="Q52" s="273"/>
      <c r="R52" s="273"/>
      <c r="S52" s="273"/>
      <c r="T52" s="273"/>
      <c r="U52" s="273"/>
    </row>
    <row r="53" spans="1:21">
      <c r="A53" s="921" t="s">
        <v>1670</v>
      </c>
      <c r="B53" s="922"/>
      <c r="C53" s="280" t="s">
        <v>242</v>
      </c>
      <c r="D53" s="632" t="s">
        <v>242</v>
      </c>
      <c r="E53" s="633"/>
      <c r="F53" s="632" t="s">
        <v>242</v>
      </c>
      <c r="G53" s="633"/>
      <c r="H53" s="186" t="s">
        <v>242</v>
      </c>
      <c r="I53" s="632" t="s">
        <v>242</v>
      </c>
      <c r="J53" s="633"/>
      <c r="K53" s="186" t="s">
        <v>242</v>
      </c>
      <c r="L53" s="632" t="s">
        <v>242</v>
      </c>
      <c r="M53" s="633"/>
      <c r="N53" s="186" t="s">
        <v>242</v>
      </c>
      <c r="O53" s="632" t="s">
        <v>242</v>
      </c>
      <c r="P53" s="633"/>
      <c r="Q53" s="186" t="s">
        <v>242</v>
      </c>
      <c r="R53" s="632" t="s">
        <v>242</v>
      </c>
      <c r="S53" s="633"/>
      <c r="T53" s="186" t="s">
        <v>242</v>
      </c>
      <c r="U53" s="281" t="s">
        <v>242</v>
      </c>
    </row>
    <row r="54" spans="1:21" ht="18">
      <c r="A54" s="447" t="s">
        <v>76</v>
      </c>
      <c r="B54" s="273"/>
      <c r="C54" s="273"/>
      <c r="D54" s="273"/>
      <c r="E54" s="273"/>
      <c r="F54" s="278"/>
      <c r="G54" s="278"/>
      <c r="H54" s="273"/>
      <c r="I54" s="273"/>
      <c r="J54" s="273"/>
      <c r="K54" s="273"/>
      <c r="L54" s="273"/>
      <c r="M54" s="273"/>
      <c r="N54" s="273"/>
      <c r="O54" s="273"/>
      <c r="P54" s="273"/>
      <c r="Q54" s="273"/>
      <c r="R54" s="273"/>
      <c r="S54" s="273"/>
      <c r="T54" s="273"/>
      <c r="U54" s="273"/>
    </row>
    <row r="55" spans="1:21">
      <c r="A55" s="656" t="s">
        <v>77</v>
      </c>
      <c r="B55" s="657"/>
      <c r="C55" s="186">
        <v>303</v>
      </c>
      <c r="D55" s="632">
        <v>325</v>
      </c>
      <c r="E55" s="633"/>
      <c r="F55" s="632">
        <v>312</v>
      </c>
      <c r="G55" s="633"/>
      <c r="H55" s="186">
        <v>303</v>
      </c>
      <c r="I55" s="632">
        <v>312</v>
      </c>
      <c r="J55" s="633"/>
      <c r="K55" s="186">
        <v>294</v>
      </c>
      <c r="L55" s="632">
        <v>312</v>
      </c>
      <c r="M55" s="633"/>
      <c r="N55" s="186">
        <v>294</v>
      </c>
      <c r="O55" s="632">
        <v>346</v>
      </c>
      <c r="P55" s="633"/>
      <c r="Q55" s="186">
        <v>297</v>
      </c>
      <c r="R55" s="632">
        <v>346</v>
      </c>
      <c r="S55" s="633"/>
      <c r="T55" s="186">
        <v>294</v>
      </c>
      <c r="U55" s="281">
        <v>294</v>
      </c>
    </row>
    <row r="56" spans="1:21">
      <c r="A56" s="656" t="s">
        <v>78</v>
      </c>
      <c r="B56" s="657"/>
      <c r="C56" s="186" t="s">
        <v>1671</v>
      </c>
      <c r="D56" s="632" t="s">
        <v>1671</v>
      </c>
      <c r="E56" s="633"/>
      <c r="F56" s="632" t="s">
        <v>1671</v>
      </c>
      <c r="G56" s="633"/>
      <c r="H56" s="186" t="s">
        <v>1672</v>
      </c>
      <c r="I56" s="632" t="s">
        <v>1671</v>
      </c>
      <c r="J56" s="633"/>
      <c r="K56" s="186" t="s">
        <v>1672</v>
      </c>
      <c r="L56" s="632" t="s">
        <v>1671</v>
      </c>
      <c r="M56" s="633"/>
      <c r="N56" s="186" t="s">
        <v>1672</v>
      </c>
      <c r="O56" s="632" t="s">
        <v>1671</v>
      </c>
      <c r="P56" s="633"/>
      <c r="Q56" s="186" t="s">
        <v>1672</v>
      </c>
      <c r="R56" s="632" t="s">
        <v>1671</v>
      </c>
      <c r="S56" s="633"/>
      <c r="T56" s="186" t="s">
        <v>1672</v>
      </c>
      <c r="U56" s="281" t="s">
        <v>1672</v>
      </c>
    </row>
    <row r="57" spans="1:21" ht="18">
      <c r="A57" s="919" t="s">
        <v>79</v>
      </c>
      <c r="B57" s="920"/>
      <c r="C57" s="273"/>
      <c r="D57" s="273"/>
      <c r="E57" s="273"/>
      <c r="F57" s="273"/>
      <c r="G57" s="273"/>
      <c r="H57" s="273"/>
      <c r="I57" s="273"/>
      <c r="J57" s="273"/>
      <c r="K57" s="273"/>
      <c r="L57" s="273"/>
      <c r="M57" s="273"/>
      <c r="N57" s="273"/>
      <c r="O57" s="273"/>
      <c r="P57" s="273"/>
      <c r="Q57" s="273"/>
      <c r="R57" s="273"/>
      <c r="S57" s="273"/>
      <c r="T57" s="273"/>
      <c r="U57" s="273"/>
    </row>
    <row r="58" spans="1:21" ht="14.7" customHeight="1">
      <c r="A58" s="916" t="s">
        <v>80</v>
      </c>
      <c r="B58" s="283" t="s">
        <v>73</v>
      </c>
      <c r="C58" s="186">
        <v>399</v>
      </c>
      <c r="D58" s="632">
        <v>399</v>
      </c>
      <c r="E58" s="633"/>
      <c r="F58" s="632">
        <v>399</v>
      </c>
      <c r="G58" s="633"/>
      <c r="H58" s="186">
        <v>399</v>
      </c>
      <c r="I58" s="632">
        <v>399</v>
      </c>
      <c r="J58" s="633"/>
      <c r="K58" s="186">
        <v>399</v>
      </c>
      <c r="L58" s="632">
        <v>399</v>
      </c>
      <c r="M58" s="633"/>
      <c r="N58" s="186">
        <v>399</v>
      </c>
      <c r="O58" s="632">
        <v>399</v>
      </c>
      <c r="P58" s="633"/>
      <c r="Q58" s="186">
        <v>399</v>
      </c>
      <c r="R58" s="632">
        <v>399</v>
      </c>
      <c r="S58" s="633"/>
      <c r="T58" s="186">
        <v>399</v>
      </c>
      <c r="U58" s="281">
        <v>399</v>
      </c>
    </row>
    <row r="59" spans="1:21">
      <c r="A59" s="917"/>
      <c r="B59" s="283" t="s">
        <v>74</v>
      </c>
      <c r="C59" s="284" t="s">
        <v>242</v>
      </c>
      <c r="D59" s="632" t="s">
        <v>242</v>
      </c>
      <c r="E59" s="633"/>
      <c r="F59" s="632" t="s">
        <v>242</v>
      </c>
      <c r="G59" s="633"/>
      <c r="H59" s="284" t="s">
        <v>242</v>
      </c>
      <c r="I59" s="632" t="s">
        <v>242</v>
      </c>
      <c r="J59" s="633"/>
      <c r="K59" s="284" t="s">
        <v>242</v>
      </c>
      <c r="L59" s="632" t="s">
        <v>242</v>
      </c>
      <c r="M59" s="633"/>
      <c r="N59" s="284" t="s">
        <v>242</v>
      </c>
      <c r="O59" s="632" t="s">
        <v>242</v>
      </c>
      <c r="P59" s="633"/>
      <c r="Q59" s="284" t="s">
        <v>242</v>
      </c>
      <c r="R59" s="632" t="s">
        <v>242</v>
      </c>
      <c r="S59" s="633"/>
      <c r="T59" s="284" t="s">
        <v>242</v>
      </c>
      <c r="U59" s="463" t="s">
        <v>242</v>
      </c>
    </row>
    <row r="60" spans="1:21">
      <c r="A60" s="918"/>
      <c r="B60" s="283" t="s">
        <v>72</v>
      </c>
      <c r="C60" s="284" t="s">
        <v>242</v>
      </c>
      <c r="D60" s="632" t="s">
        <v>242</v>
      </c>
      <c r="E60" s="633"/>
      <c r="F60" s="632" t="s">
        <v>242</v>
      </c>
      <c r="G60" s="633"/>
      <c r="H60" s="284" t="s">
        <v>242</v>
      </c>
      <c r="I60" s="632" t="s">
        <v>242</v>
      </c>
      <c r="J60" s="633"/>
      <c r="K60" s="284" t="s">
        <v>242</v>
      </c>
      <c r="L60" s="632" t="s">
        <v>242</v>
      </c>
      <c r="M60" s="633"/>
      <c r="N60" s="284" t="s">
        <v>242</v>
      </c>
      <c r="O60" s="632" t="s">
        <v>242</v>
      </c>
      <c r="P60" s="633"/>
      <c r="Q60" s="284" t="s">
        <v>242</v>
      </c>
      <c r="R60" s="632" t="s">
        <v>242</v>
      </c>
      <c r="S60" s="633"/>
      <c r="T60" s="284" t="s">
        <v>242</v>
      </c>
      <c r="U60" s="463" t="s">
        <v>242</v>
      </c>
    </row>
    <row r="61" spans="1:21" ht="4.95" customHeight="1">
      <c r="A61" s="191"/>
      <c r="B61" s="191"/>
      <c r="C61" s="192"/>
      <c r="D61" s="192"/>
      <c r="E61" s="192"/>
      <c r="F61" s="192"/>
      <c r="G61" s="192"/>
      <c r="H61" s="192"/>
      <c r="I61" s="192"/>
      <c r="J61" s="192"/>
      <c r="K61" s="192"/>
      <c r="L61" s="192"/>
      <c r="M61" s="192"/>
      <c r="N61" s="192"/>
      <c r="O61" s="192"/>
      <c r="P61" s="192"/>
      <c r="Q61" s="192"/>
      <c r="R61" s="192"/>
      <c r="S61" s="192"/>
      <c r="T61" s="192"/>
      <c r="U61" s="192"/>
    </row>
    <row r="62" spans="1:21" ht="14.7" customHeight="1">
      <c r="A62" s="916" t="s">
        <v>81</v>
      </c>
      <c r="B62" s="283" t="s">
        <v>73</v>
      </c>
      <c r="C62" s="186">
        <v>399</v>
      </c>
      <c r="D62" s="186">
        <v>399</v>
      </c>
      <c r="E62" s="186">
        <v>399</v>
      </c>
      <c r="F62" s="186">
        <v>399</v>
      </c>
      <c r="G62" s="186">
        <v>399</v>
      </c>
      <c r="H62" s="186">
        <v>399</v>
      </c>
      <c r="I62" s="186">
        <v>399</v>
      </c>
      <c r="J62" s="186">
        <v>399</v>
      </c>
      <c r="K62" s="186">
        <v>399</v>
      </c>
      <c r="L62" s="186">
        <v>399</v>
      </c>
      <c r="M62" s="186">
        <v>399</v>
      </c>
      <c r="N62" s="186">
        <v>399</v>
      </c>
      <c r="O62" s="186">
        <v>399</v>
      </c>
      <c r="P62" s="186">
        <v>399</v>
      </c>
      <c r="Q62" s="186">
        <v>399</v>
      </c>
      <c r="R62" s="186">
        <v>399</v>
      </c>
      <c r="S62" s="186">
        <v>399</v>
      </c>
      <c r="T62" s="186">
        <v>399</v>
      </c>
      <c r="U62" s="281">
        <v>399</v>
      </c>
    </row>
    <row r="63" spans="1:21">
      <c r="A63" s="917"/>
      <c r="B63" s="283" t="s">
        <v>74</v>
      </c>
      <c r="C63" s="284" t="s">
        <v>242</v>
      </c>
      <c r="D63" s="284" t="s">
        <v>242</v>
      </c>
      <c r="E63" s="284" t="s">
        <v>242</v>
      </c>
      <c r="F63" s="284" t="s">
        <v>242</v>
      </c>
      <c r="G63" s="284" t="s">
        <v>242</v>
      </c>
      <c r="H63" s="284" t="s">
        <v>242</v>
      </c>
      <c r="I63" s="284" t="s">
        <v>242</v>
      </c>
      <c r="J63" s="284" t="s">
        <v>242</v>
      </c>
      <c r="K63" s="284" t="s">
        <v>242</v>
      </c>
      <c r="L63" s="284" t="s">
        <v>242</v>
      </c>
      <c r="M63" s="284" t="s">
        <v>242</v>
      </c>
      <c r="N63" s="284" t="s">
        <v>242</v>
      </c>
      <c r="O63" s="284" t="s">
        <v>242</v>
      </c>
      <c r="P63" s="284" t="s">
        <v>242</v>
      </c>
      <c r="Q63" s="284" t="s">
        <v>242</v>
      </c>
      <c r="R63" s="284" t="s">
        <v>242</v>
      </c>
      <c r="S63" s="284" t="s">
        <v>242</v>
      </c>
      <c r="T63" s="284" t="s">
        <v>242</v>
      </c>
      <c r="U63" s="463" t="s">
        <v>242</v>
      </c>
    </row>
    <row r="64" spans="1:21">
      <c r="A64" s="918"/>
      <c r="B64" s="283" t="s">
        <v>72</v>
      </c>
      <c r="C64" s="284" t="s">
        <v>242</v>
      </c>
      <c r="D64" s="284" t="s">
        <v>242</v>
      </c>
      <c r="E64" s="284" t="s">
        <v>242</v>
      </c>
      <c r="F64" s="284" t="s">
        <v>242</v>
      </c>
      <c r="G64" s="284" t="s">
        <v>242</v>
      </c>
      <c r="H64" s="284" t="s">
        <v>242</v>
      </c>
      <c r="I64" s="284" t="s">
        <v>242</v>
      </c>
      <c r="J64" s="284" t="s">
        <v>242</v>
      </c>
      <c r="K64" s="284" t="s">
        <v>242</v>
      </c>
      <c r="L64" s="284" t="s">
        <v>242</v>
      </c>
      <c r="M64" s="284" t="s">
        <v>242</v>
      </c>
      <c r="N64" s="284" t="s">
        <v>242</v>
      </c>
      <c r="O64" s="284" t="s">
        <v>242</v>
      </c>
      <c r="P64" s="284" t="s">
        <v>242</v>
      </c>
      <c r="Q64" s="284" t="s">
        <v>242</v>
      </c>
      <c r="R64" s="284" t="s">
        <v>242</v>
      </c>
      <c r="S64" s="284" t="s">
        <v>242</v>
      </c>
      <c r="T64" s="284" t="s">
        <v>242</v>
      </c>
      <c r="U64" s="463" t="s">
        <v>242</v>
      </c>
    </row>
    <row r="65" spans="1:21" ht="10.199999999999999" customHeight="1">
      <c r="A65" s="181"/>
      <c r="B65" s="182"/>
      <c r="C65" s="182"/>
      <c r="D65" s="182"/>
      <c r="E65" s="182"/>
      <c r="F65" s="182"/>
      <c r="G65" s="182"/>
      <c r="H65" s="182"/>
      <c r="I65" s="182"/>
      <c r="J65" s="182"/>
      <c r="K65" s="182"/>
      <c r="L65" s="182"/>
      <c r="M65" s="182"/>
      <c r="N65" s="182"/>
      <c r="O65" s="182"/>
      <c r="P65" s="182"/>
      <c r="Q65" s="182"/>
      <c r="R65" s="182"/>
      <c r="S65" s="182"/>
      <c r="T65" s="182"/>
      <c r="U65" s="182"/>
    </row>
    <row r="66" spans="1:21" s="198" customFormat="1">
      <c r="A66" s="201" t="s">
        <v>82</v>
      </c>
      <c r="B66" s="202" t="s">
        <v>73</v>
      </c>
      <c r="C66" s="197">
        <v>300</v>
      </c>
      <c r="D66" s="630">
        <v>300</v>
      </c>
      <c r="E66" s="631"/>
      <c r="F66" s="630">
        <v>300</v>
      </c>
      <c r="G66" s="631"/>
      <c r="H66" s="197">
        <v>300</v>
      </c>
      <c r="I66" s="630">
        <v>300</v>
      </c>
      <c r="J66" s="631"/>
      <c r="K66" s="197">
        <v>300</v>
      </c>
      <c r="L66" s="630">
        <v>300</v>
      </c>
      <c r="M66" s="631"/>
      <c r="N66" s="197">
        <v>300</v>
      </c>
      <c r="O66" s="630">
        <v>300</v>
      </c>
      <c r="P66" s="631"/>
      <c r="Q66" s="197">
        <v>300</v>
      </c>
      <c r="R66" s="630">
        <v>300</v>
      </c>
      <c r="S66" s="631"/>
      <c r="T66" s="197">
        <v>300</v>
      </c>
      <c r="U66" s="480">
        <v>300</v>
      </c>
    </row>
    <row r="67" spans="1:21">
      <c r="A67" s="285" t="s">
        <v>1673</v>
      </c>
      <c r="B67" s="182"/>
      <c r="C67" s="182"/>
      <c r="D67" s="182"/>
      <c r="E67" s="182"/>
      <c r="F67" s="182"/>
      <c r="G67" s="182"/>
      <c r="H67" s="182"/>
      <c r="I67" s="182"/>
      <c r="J67" s="182"/>
      <c r="K67" s="182"/>
      <c r="L67" s="182"/>
      <c r="M67" s="182"/>
      <c r="N67" s="182"/>
      <c r="O67" s="182"/>
      <c r="P67" s="182"/>
      <c r="Q67" s="182"/>
      <c r="R67" s="182"/>
      <c r="S67" s="182"/>
      <c r="T67" s="182"/>
      <c r="U67" s="182"/>
    </row>
    <row r="68" spans="1:21" ht="39.6" customHeight="1">
      <c r="A68" s="915" t="s">
        <v>1674</v>
      </c>
      <c r="B68" s="915"/>
      <c r="C68" s="276"/>
      <c r="D68" s="914"/>
      <c r="E68" s="914"/>
      <c r="F68" s="914"/>
      <c r="G68" s="914"/>
      <c r="H68" s="276"/>
      <c r="I68" s="914"/>
      <c r="J68" s="914"/>
      <c r="K68" s="276"/>
      <c r="L68" s="914"/>
      <c r="M68" s="914"/>
      <c r="N68" s="276"/>
      <c r="O68" s="914"/>
      <c r="P68" s="914"/>
      <c r="Q68" s="276"/>
      <c r="R68" s="914"/>
      <c r="S68" s="914"/>
      <c r="T68" s="276"/>
      <c r="U68" s="276"/>
    </row>
    <row r="69" spans="1:21" ht="15.6">
      <c r="A69" s="915" t="s">
        <v>1675</v>
      </c>
      <c r="B69" s="915"/>
      <c r="C69" s="276"/>
      <c r="D69" s="914"/>
      <c r="E69" s="914"/>
      <c r="F69" s="914"/>
      <c r="G69" s="914"/>
      <c r="H69" s="276"/>
      <c r="I69" s="914"/>
      <c r="J69" s="914"/>
      <c r="K69" s="276"/>
      <c r="L69" s="914"/>
      <c r="M69" s="914"/>
      <c r="N69" s="276"/>
      <c r="O69" s="914"/>
      <c r="P69" s="914"/>
      <c r="Q69" s="276"/>
      <c r="R69" s="914"/>
      <c r="S69" s="914"/>
      <c r="T69" s="276"/>
      <c r="U69" s="276"/>
    </row>
  </sheetData>
  <mergeCells count="192">
    <mergeCell ref="B2:K2"/>
    <mergeCell ref="A3:U3"/>
    <mergeCell ref="A4:U4"/>
    <mergeCell ref="A5:U5"/>
    <mergeCell ref="A6:U6"/>
    <mergeCell ref="A7:B9"/>
    <mergeCell ref="C7:C8"/>
    <mergeCell ref="D7:E7"/>
    <mergeCell ref="F7:G7"/>
    <mergeCell ref="I7:J7"/>
    <mergeCell ref="A10:B10"/>
    <mergeCell ref="A11:B11"/>
    <mergeCell ref="A12:B12"/>
    <mergeCell ref="A13:A16"/>
    <mergeCell ref="A18:A20"/>
    <mergeCell ref="A21:B21"/>
    <mergeCell ref="L7:M7"/>
    <mergeCell ref="O7:P7"/>
    <mergeCell ref="R7:S7"/>
    <mergeCell ref="D8:E8"/>
    <mergeCell ref="F8:G8"/>
    <mergeCell ref="I8:J8"/>
    <mergeCell ref="L8:M8"/>
    <mergeCell ref="O8:P8"/>
    <mergeCell ref="R8:S8"/>
    <mergeCell ref="D11:E11"/>
    <mergeCell ref="F11:G11"/>
    <mergeCell ref="I11:J11"/>
    <mergeCell ref="L11:M11"/>
    <mergeCell ref="O11:P11"/>
    <mergeCell ref="R11:S11"/>
    <mergeCell ref="R22:S22"/>
    <mergeCell ref="D23:E23"/>
    <mergeCell ref="F23:G23"/>
    <mergeCell ref="I23:J23"/>
    <mergeCell ref="L23:M23"/>
    <mergeCell ref="O23:P23"/>
    <mergeCell ref="R23:S23"/>
    <mergeCell ref="A22:A26"/>
    <mergeCell ref="D22:E22"/>
    <mergeCell ref="F22:G22"/>
    <mergeCell ref="I22:J22"/>
    <mergeCell ref="L22:M22"/>
    <mergeCell ref="O22:P22"/>
    <mergeCell ref="D24:E24"/>
    <mergeCell ref="F24:G24"/>
    <mergeCell ref="I24:J24"/>
    <mergeCell ref="L24:M24"/>
    <mergeCell ref="D26:E26"/>
    <mergeCell ref="F26:G26"/>
    <mergeCell ref="I26:J26"/>
    <mergeCell ref="L26:M26"/>
    <mergeCell ref="O26:P26"/>
    <mergeCell ref="R26:S26"/>
    <mergeCell ref="O24:P24"/>
    <mergeCell ref="R24:S24"/>
    <mergeCell ref="D25:E25"/>
    <mergeCell ref="F25:G25"/>
    <mergeCell ref="I25:J25"/>
    <mergeCell ref="L25:M25"/>
    <mergeCell ref="O25:P25"/>
    <mergeCell ref="R25:S25"/>
    <mergeCell ref="R28:S28"/>
    <mergeCell ref="D29:E29"/>
    <mergeCell ref="F29:G29"/>
    <mergeCell ref="I29:J29"/>
    <mergeCell ref="L29:M29"/>
    <mergeCell ref="O29:P29"/>
    <mergeCell ref="R29:S29"/>
    <mergeCell ref="A28:A32"/>
    <mergeCell ref="D28:E28"/>
    <mergeCell ref="F28:G28"/>
    <mergeCell ref="I28:J28"/>
    <mergeCell ref="L28:M28"/>
    <mergeCell ref="O28:P28"/>
    <mergeCell ref="D30:E30"/>
    <mergeCell ref="F30:G30"/>
    <mergeCell ref="I30:J30"/>
    <mergeCell ref="L30:M30"/>
    <mergeCell ref="D32:E32"/>
    <mergeCell ref="F32:G32"/>
    <mergeCell ref="I32:J32"/>
    <mergeCell ref="L32:M32"/>
    <mergeCell ref="O32:P32"/>
    <mergeCell ref="R32:S32"/>
    <mergeCell ref="O30:P30"/>
    <mergeCell ref="R30:S30"/>
    <mergeCell ref="D31:E31"/>
    <mergeCell ref="F31:G31"/>
    <mergeCell ref="I31:J31"/>
    <mergeCell ref="L31:M31"/>
    <mergeCell ref="O31:P31"/>
    <mergeCell ref="R31:S31"/>
    <mergeCell ref="R34:S34"/>
    <mergeCell ref="D35:E35"/>
    <mergeCell ref="F35:G35"/>
    <mergeCell ref="I35:J35"/>
    <mergeCell ref="L35:M35"/>
    <mergeCell ref="O35:P35"/>
    <mergeCell ref="R35:S35"/>
    <mergeCell ref="A34:A38"/>
    <mergeCell ref="D34:E34"/>
    <mergeCell ref="F34:G34"/>
    <mergeCell ref="I34:J34"/>
    <mergeCell ref="L34:M34"/>
    <mergeCell ref="O34:P34"/>
    <mergeCell ref="D36:E36"/>
    <mergeCell ref="F36:G36"/>
    <mergeCell ref="I36:J36"/>
    <mergeCell ref="L36:M36"/>
    <mergeCell ref="D38:E38"/>
    <mergeCell ref="F38:G38"/>
    <mergeCell ref="I38:J38"/>
    <mergeCell ref="L38:M38"/>
    <mergeCell ref="O38:P38"/>
    <mergeCell ref="R38:S38"/>
    <mergeCell ref="O36:P36"/>
    <mergeCell ref="R36:S36"/>
    <mergeCell ref="D37:E37"/>
    <mergeCell ref="F37:G37"/>
    <mergeCell ref="I37:J37"/>
    <mergeCell ref="L37:M37"/>
    <mergeCell ref="O37:P37"/>
    <mergeCell ref="R37:S37"/>
    <mergeCell ref="A52:H52"/>
    <mergeCell ref="A53:B53"/>
    <mergeCell ref="D53:E53"/>
    <mergeCell ref="F53:G53"/>
    <mergeCell ref="I53:J53"/>
    <mergeCell ref="L53:M53"/>
    <mergeCell ref="A39:E39"/>
    <mergeCell ref="A42:A44"/>
    <mergeCell ref="A46:A48"/>
    <mergeCell ref="A50:B50"/>
    <mergeCell ref="A51:B51"/>
    <mergeCell ref="O53:P53"/>
    <mergeCell ref="R53:S53"/>
    <mergeCell ref="A55:B55"/>
    <mergeCell ref="D55:E55"/>
    <mergeCell ref="F55:G55"/>
    <mergeCell ref="I55:J55"/>
    <mergeCell ref="L55:M55"/>
    <mergeCell ref="O55:P55"/>
    <mergeCell ref="R55:S55"/>
    <mergeCell ref="R56:S56"/>
    <mergeCell ref="A56:B56"/>
    <mergeCell ref="D56:E56"/>
    <mergeCell ref="F56:G56"/>
    <mergeCell ref="I56:J56"/>
    <mergeCell ref="L56:M56"/>
    <mergeCell ref="O56:P56"/>
    <mergeCell ref="A57:B57"/>
    <mergeCell ref="A58:A60"/>
    <mergeCell ref="D58:E58"/>
    <mergeCell ref="F58:G58"/>
    <mergeCell ref="I58:J58"/>
    <mergeCell ref="L58:M58"/>
    <mergeCell ref="O58:P58"/>
    <mergeCell ref="R58:S58"/>
    <mergeCell ref="D59:E59"/>
    <mergeCell ref="R60:S60"/>
    <mergeCell ref="A62:A64"/>
    <mergeCell ref="D66:E66"/>
    <mergeCell ref="F66:G66"/>
    <mergeCell ref="I66:J66"/>
    <mergeCell ref="L66:M66"/>
    <mergeCell ref="O66:P66"/>
    <mergeCell ref="R66:S66"/>
    <mergeCell ref="F59:G59"/>
    <mergeCell ref="I59:J59"/>
    <mergeCell ref="L59:M59"/>
    <mergeCell ref="O59:P59"/>
    <mergeCell ref="R59:S59"/>
    <mergeCell ref="D60:E60"/>
    <mergeCell ref="F60:G60"/>
    <mergeCell ref="I60:J60"/>
    <mergeCell ref="L60:M60"/>
    <mergeCell ref="O60:P60"/>
    <mergeCell ref="R68:S68"/>
    <mergeCell ref="A69:B69"/>
    <mergeCell ref="D69:E69"/>
    <mergeCell ref="F69:G69"/>
    <mergeCell ref="I69:J69"/>
    <mergeCell ref="L69:M69"/>
    <mergeCell ref="O69:P69"/>
    <mergeCell ref="R69:S69"/>
    <mergeCell ref="A68:B68"/>
    <mergeCell ref="D68:E68"/>
    <mergeCell ref="F68:G68"/>
    <mergeCell ref="I68:J68"/>
    <mergeCell ref="L68:M68"/>
    <mergeCell ref="O68:P68"/>
  </mergeCells>
  <hyperlinks>
    <hyperlink ref="A1" location="'Table of Contents'!A1" display="Return to Table of Contents" xr:uid="{00000000-0004-0000-12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2"/>
  <sheetViews>
    <sheetView showGridLines="0" workbookViewId="0"/>
  </sheetViews>
  <sheetFormatPr defaultColWidth="9.21875" defaultRowHeight="14.4"/>
  <cols>
    <col min="1" max="1" width="18.77734375" customWidth="1"/>
    <col min="2" max="2" width="41.21875" customWidth="1"/>
    <col min="3" max="4" width="12.21875" customWidth="1"/>
    <col min="5" max="5" width="11.21875" customWidth="1"/>
    <col min="6" max="6" width="11.44140625" customWidth="1"/>
    <col min="7" max="7" width="10.77734375" customWidth="1"/>
    <col min="8" max="8" width="11.21875" customWidth="1"/>
    <col min="9" max="9" width="11.77734375" customWidth="1"/>
    <col min="10" max="10" width="10.21875" customWidth="1"/>
    <col min="11" max="11" width="10.44140625" customWidth="1"/>
  </cols>
  <sheetData>
    <row r="1" spans="1:11">
      <c r="A1" s="323" t="s">
        <v>1790</v>
      </c>
    </row>
    <row r="2" spans="1:11" ht="21">
      <c r="A2" s="52" t="s">
        <v>0</v>
      </c>
      <c r="B2" s="853" t="s">
        <v>245</v>
      </c>
      <c r="C2" s="853"/>
      <c r="D2" s="853"/>
      <c r="E2" s="853"/>
      <c r="F2" s="853"/>
      <c r="G2" s="853"/>
      <c r="H2" s="853"/>
      <c r="I2" s="853"/>
      <c r="J2" s="853"/>
      <c r="K2" s="853"/>
    </row>
    <row r="3" spans="1:11" ht="25.8">
      <c r="A3" s="746" t="s">
        <v>330</v>
      </c>
      <c r="B3" s="747"/>
      <c r="C3" s="747"/>
      <c r="D3" s="747"/>
      <c r="E3" s="747"/>
      <c r="F3" s="747"/>
      <c r="G3" s="747"/>
      <c r="H3" s="747"/>
      <c r="I3" s="747"/>
      <c r="J3" s="747"/>
      <c r="K3" s="748"/>
    </row>
    <row r="4" spans="1:11" ht="25.8">
      <c r="A4" s="749" t="s">
        <v>331</v>
      </c>
      <c r="B4" s="750"/>
      <c r="C4" s="750"/>
      <c r="D4" s="750"/>
      <c r="E4" s="750"/>
      <c r="F4" s="750"/>
      <c r="G4" s="750"/>
      <c r="H4" s="750"/>
      <c r="I4" s="750"/>
      <c r="J4" s="750"/>
      <c r="K4" s="751"/>
    </row>
    <row r="5" spans="1:11" ht="25.8">
      <c r="A5" s="749" t="s">
        <v>332</v>
      </c>
      <c r="B5" s="750"/>
      <c r="C5" s="750"/>
      <c r="D5" s="750"/>
      <c r="E5" s="750"/>
      <c r="F5" s="750"/>
      <c r="G5" s="750"/>
      <c r="H5" s="750"/>
      <c r="I5" s="750"/>
      <c r="J5" s="750"/>
      <c r="K5" s="751"/>
    </row>
    <row r="6" spans="1:11" ht="25.8">
      <c r="A6" s="752" t="s">
        <v>3</v>
      </c>
      <c r="B6" s="753"/>
      <c r="C6" s="753"/>
      <c r="D6" s="753"/>
      <c r="E6" s="753"/>
      <c r="F6" s="753"/>
      <c r="G6" s="753"/>
      <c r="H6" s="753"/>
      <c r="I6" s="753"/>
      <c r="J6" s="753"/>
      <c r="K6" s="754"/>
    </row>
    <row r="7" spans="1:11" ht="57.6">
      <c r="A7" s="61" t="s">
        <v>4</v>
      </c>
      <c r="B7" s="16" t="s">
        <v>1407</v>
      </c>
      <c r="C7" s="16" t="s">
        <v>1410</v>
      </c>
      <c r="D7" s="16" t="s">
        <v>1212</v>
      </c>
      <c r="E7" s="16" t="s">
        <v>1213</v>
      </c>
      <c r="F7" s="16" t="s">
        <v>1214</v>
      </c>
      <c r="G7" s="16" t="s">
        <v>1214</v>
      </c>
      <c r="H7" s="16" t="s">
        <v>1215</v>
      </c>
      <c r="I7" s="16" t="s">
        <v>1216</v>
      </c>
      <c r="J7" s="16" t="s">
        <v>1217</v>
      </c>
      <c r="K7" s="16" t="s">
        <v>1411</v>
      </c>
    </row>
    <row r="8" spans="1:11">
      <c r="A8" s="4" t="s">
        <v>5</v>
      </c>
      <c r="B8" s="28" t="s">
        <v>1676</v>
      </c>
      <c r="C8" s="28" t="s">
        <v>176</v>
      </c>
      <c r="D8" s="28" t="s">
        <v>176</v>
      </c>
      <c r="E8" s="28" t="s">
        <v>176</v>
      </c>
      <c r="F8" s="28" t="s">
        <v>176</v>
      </c>
      <c r="G8" s="28" t="s">
        <v>176</v>
      </c>
      <c r="H8" s="28" t="s">
        <v>176</v>
      </c>
      <c r="I8" s="28" t="s">
        <v>176</v>
      </c>
      <c r="J8" s="28" t="s">
        <v>176</v>
      </c>
      <c r="K8" s="28" t="s">
        <v>176</v>
      </c>
    </row>
    <row r="9" spans="1:11">
      <c r="A9" s="286" t="s">
        <v>6</v>
      </c>
      <c r="B9" s="28" t="s">
        <v>1677</v>
      </c>
      <c r="C9" s="28" t="s">
        <v>1678</v>
      </c>
      <c r="D9" s="28" t="s">
        <v>1679</v>
      </c>
      <c r="E9" s="28" t="s">
        <v>1680</v>
      </c>
      <c r="F9" s="28" t="s">
        <v>1681</v>
      </c>
      <c r="G9" s="28" t="s">
        <v>1682</v>
      </c>
      <c r="H9" s="28" t="s">
        <v>1683</v>
      </c>
      <c r="I9" s="28" t="s">
        <v>1684</v>
      </c>
      <c r="J9" s="28" t="s">
        <v>1685</v>
      </c>
      <c r="K9" s="28" t="s">
        <v>1686</v>
      </c>
    </row>
    <row r="10" spans="1:11" ht="18">
      <c r="A10" s="937" t="s">
        <v>48</v>
      </c>
      <c r="B10" s="938"/>
      <c r="C10" s="938"/>
      <c r="D10" s="938"/>
      <c r="E10" s="938"/>
      <c r="F10" s="938"/>
      <c r="G10" s="938"/>
      <c r="H10" s="938"/>
      <c r="I10" s="938"/>
      <c r="J10" s="938"/>
      <c r="K10" s="939"/>
    </row>
    <row r="11" spans="1:11" s="198" customFormat="1" ht="28.8">
      <c r="A11" s="943" t="s">
        <v>49</v>
      </c>
      <c r="B11" s="207" t="s">
        <v>50</v>
      </c>
      <c r="C11" s="287" t="s">
        <v>1687</v>
      </c>
      <c r="D11" s="288">
        <v>1.49E-2</v>
      </c>
      <c r="E11" s="287" t="s">
        <v>1688</v>
      </c>
      <c r="F11" s="288">
        <v>1.49E-2</v>
      </c>
      <c r="G11" s="288">
        <v>1.1900000000000001E-2</v>
      </c>
      <c r="H11" s="287" t="s">
        <v>1689</v>
      </c>
      <c r="I11" s="288">
        <v>9.9000000000000005E-2</v>
      </c>
      <c r="J11" s="287" t="s">
        <v>1690</v>
      </c>
      <c r="K11" s="288">
        <v>9.1000000000000004E-3</v>
      </c>
    </row>
    <row r="12" spans="1:11">
      <c r="A12" s="944"/>
      <c r="B12" s="448" t="s">
        <v>53</v>
      </c>
      <c r="C12" s="449" t="s">
        <v>242</v>
      </c>
      <c r="D12" s="449" t="s">
        <v>242</v>
      </c>
      <c r="E12" s="449" t="s">
        <v>242</v>
      </c>
      <c r="F12" s="449" t="s">
        <v>242</v>
      </c>
      <c r="G12" s="449" t="s">
        <v>242</v>
      </c>
      <c r="H12" s="449" t="s">
        <v>242</v>
      </c>
      <c r="I12" s="12">
        <v>0.01</v>
      </c>
      <c r="J12" s="12">
        <v>0.01</v>
      </c>
      <c r="K12" s="12">
        <v>0.01</v>
      </c>
    </row>
    <row r="13" spans="1:11">
      <c r="A13" s="944"/>
      <c r="B13" s="448" t="s">
        <v>54</v>
      </c>
      <c r="C13" s="12">
        <v>0</v>
      </c>
      <c r="D13" s="12">
        <v>0</v>
      </c>
      <c r="E13" s="12">
        <v>0</v>
      </c>
      <c r="F13" s="12">
        <v>0</v>
      </c>
      <c r="G13" s="12">
        <v>0</v>
      </c>
      <c r="H13" s="12">
        <v>0</v>
      </c>
      <c r="I13" s="12">
        <v>0</v>
      </c>
      <c r="J13" s="12">
        <v>0</v>
      </c>
      <c r="K13" s="12">
        <v>0</v>
      </c>
    </row>
    <row r="14" spans="1:11">
      <c r="A14" s="945"/>
      <c r="B14" s="448" t="s">
        <v>55</v>
      </c>
      <c r="C14" s="12">
        <v>0</v>
      </c>
      <c r="D14" s="12">
        <v>0</v>
      </c>
      <c r="E14" s="12">
        <v>0</v>
      </c>
      <c r="F14" s="12">
        <v>0</v>
      </c>
      <c r="G14" s="12">
        <v>0</v>
      </c>
      <c r="H14" s="12">
        <v>0</v>
      </c>
      <c r="I14" s="12">
        <v>0</v>
      </c>
      <c r="J14" s="12">
        <v>0</v>
      </c>
      <c r="K14" s="12">
        <v>0</v>
      </c>
    </row>
    <row r="15" spans="1:11" ht="10.199999999999999" customHeight="1">
      <c r="A15" s="23"/>
      <c r="B15" s="24"/>
      <c r="C15" s="24"/>
      <c r="D15" s="24"/>
      <c r="E15" s="24"/>
      <c r="F15" s="24"/>
      <c r="G15" s="24"/>
      <c r="H15" s="24"/>
      <c r="I15" s="24"/>
      <c r="J15" s="24"/>
      <c r="K15" s="48"/>
    </row>
    <row r="16" spans="1:11" s="481" customFormat="1">
      <c r="A16" s="724" t="s">
        <v>56</v>
      </c>
      <c r="B16" s="450" t="s">
        <v>51</v>
      </c>
      <c r="C16" s="451">
        <v>11</v>
      </c>
      <c r="D16" s="451">
        <v>8</v>
      </c>
      <c r="E16" s="451">
        <v>30</v>
      </c>
      <c r="F16" s="451">
        <v>10</v>
      </c>
      <c r="G16" s="451">
        <v>13</v>
      </c>
      <c r="H16" s="451">
        <v>40</v>
      </c>
      <c r="I16" s="451">
        <v>33</v>
      </c>
      <c r="J16" s="451">
        <v>50</v>
      </c>
      <c r="K16" s="451">
        <v>33</v>
      </c>
    </row>
    <row r="17" spans="1:11" s="415" customFormat="1">
      <c r="A17" s="725"/>
      <c r="B17" s="21" t="s">
        <v>54</v>
      </c>
      <c r="C17" s="431">
        <v>0</v>
      </c>
      <c r="D17" s="431">
        <v>0</v>
      </c>
      <c r="E17" s="431">
        <v>0</v>
      </c>
      <c r="F17" s="431">
        <v>0</v>
      </c>
      <c r="G17" s="431">
        <v>0</v>
      </c>
      <c r="H17" s="431">
        <v>0</v>
      </c>
      <c r="I17" s="431">
        <v>0</v>
      </c>
      <c r="J17" s="431">
        <v>0</v>
      </c>
      <c r="K17" s="431">
        <v>0</v>
      </c>
    </row>
    <row r="18" spans="1:11" s="415" customFormat="1">
      <c r="A18" s="726"/>
      <c r="B18" s="21" t="s">
        <v>55</v>
      </c>
      <c r="C18" s="431">
        <v>0</v>
      </c>
      <c r="D18" s="431">
        <v>0</v>
      </c>
      <c r="E18" s="431">
        <v>0</v>
      </c>
      <c r="F18" s="431">
        <v>0</v>
      </c>
      <c r="G18" s="431">
        <v>0</v>
      </c>
      <c r="H18" s="431">
        <v>0</v>
      </c>
      <c r="I18" s="431">
        <v>0</v>
      </c>
      <c r="J18" s="431">
        <v>0</v>
      </c>
      <c r="K18" s="431">
        <v>0</v>
      </c>
    </row>
    <row r="19" spans="1:11" ht="10.199999999999999" customHeight="1">
      <c r="A19" s="23"/>
      <c r="B19" s="24"/>
      <c r="C19" s="24"/>
      <c r="D19" s="24"/>
      <c r="E19" s="24"/>
      <c r="F19" s="24"/>
      <c r="G19" s="24"/>
      <c r="H19" s="24"/>
      <c r="I19" s="24"/>
      <c r="J19" s="24"/>
      <c r="K19" s="48"/>
    </row>
    <row r="20" spans="1:11" ht="22.95" customHeight="1">
      <c r="A20" s="937" t="s">
        <v>348</v>
      </c>
      <c r="B20" s="938"/>
      <c r="C20" s="938"/>
      <c r="D20" s="938"/>
      <c r="E20" s="938"/>
      <c r="F20" s="938"/>
      <c r="G20" s="938"/>
      <c r="H20" s="938"/>
      <c r="I20" s="938"/>
      <c r="J20" s="938"/>
      <c r="K20" s="939"/>
    </row>
    <row r="21" spans="1:11">
      <c r="A21" s="940" t="s">
        <v>64</v>
      </c>
      <c r="B21" s="289" t="s">
        <v>65</v>
      </c>
      <c r="C21" s="290">
        <v>210</v>
      </c>
      <c r="D21" s="290">
        <v>210</v>
      </c>
      <c r="E21" s="290">
        <v>210</v>
      </c>
      <c r="F21" s="290">
        <v>210</v>
      </c>
      <c r="G21" s="290">
        <v>210</v>
      </c>
      <c r="H21" s="290">
        <v>210</v>
      </c>
      <c r="I21" s="290">
        <v>210</v>
      </c>
      <c r="J21" s="290">
        <v>210</v>
      </c>
      <c r="K21" s="290">
        <v>210</v>
      </c>
    </row>
    <row r="22" spans="1:11">
      <c r="A22" s="941"/>
      <c r="B22" s="289" t="s">
        <v>66</v>
      </c>
      <c r="C22" s="290">
        <v>335</v>
      </c>
      <c r="D22" s="290">
        <v>335</v>
      </c>
      <c r="E22" s="290">
        <v>335</v>
      </c>
      <c r="F22" s="290">
        <v>335</v>
      </c>
      <c r="G22" s="290">
        <v>335</v>
      </c>
      <c r="H22" s="290">
        <v>335</v>
      </c>
      <c r="I22" s="290">
        <v>335</v>
      </c>
      <c r="J22" s="290">
        <v>335</v>
      </c>
      <c r="K22" s="290">
        <v>335</v>
      </c>
    </row>
    <row r="23" spans="1:11">
      <c r="A23" s="941"/>
      <c r="B23" s="289" t="s">
        <v>67</v>
      </c>
      <c r="C23" s="290">
        <v>260</v>
      </c>
      <c r="D23" s="290">
        <v>260</v>
      </c>
      <c r="E23" s="290">
        <v>260</v>
      </c>
      <c r="F23" s="290">
        <v>260</v>
      </c>
      <c r="G23" s="290">
        <v>260</v>
      </c>
      <c r="H23" s="290">
        <v>260</v>
      </c>
      <c r="I23" s="290">
        <v>260</v>
      </c>
      <c r="J23" s="290">
        <v>260</v>
      </c>
      <c r="K23" s="290">
        <v>260</v>
      </c>
    </row>
    <row r="24" spans="1:11">
      <c r="A24" s="941"/>
      <c r="B24" s="289" t="s">
        <v>68</v>
      </c>
      <c r="C24" s="290">
        <v>400</v>
      </c>
      <c r="D24" s="290">
        <v>400</v>
      </c>
      <c r="E24" s="290">
        <v>400</v>
      </c>
      <c r="F24" s="290">
        <v>400</v>
      </c>
      <c r="G24" s="290">
        <v>400</v>
      </c>
      <c r="H24" s="290">
        <v>400</v>
      </c>
      <c r="I24" s="290">
        <v>400</v>
      </c>
      <c r="J24" s="290">
        <v>400</v>
      </c>
      <c r="K24" s="290">
        <v>400</v>
      </c>
    </row>
    <row r="25" spans="1:11">
      <c r="A25" s="942"/>
      <c r="B25" s="289" t="s">
        <v>69</v>
      </c>
      <c r="C25" s="290">
        <v>470</v>
      </c>
      <c r="D25" s="290">
        <v>470</v>
      </c>
      <c r="E25" s="290">
        <v>470</v>
      </c>
      <c r="F25" s="290">
        <v>470</v>
      </c>
      <c r="G25" s="290">
        <v>470</v>
      </c>
      <c r="H25" s="290">
        <v>470</v>
      </c>
      <c r="I25" s="290">
        <v>470</v>
      </c>
      <c r="J25" s="290">
        <v>470</v>
      </c>
      <c r="K25" s="290">
        <v>470</v>
      </c>
    </row>
    <row r="26" spans="1:11" ht="4.95" customHeight="1">
      <c r="A26" s="18"/>
      <c r="B26" s="18"/>
      <c r="C26" s="18"/>
      <c r="D26" s="18"/>
      <c r="E26" s="18"/>
      <c r="F26" s="18"/>
      <c r="G26" s="18"/>
      <c r="H26" s="18"/>
      <c r="I26" s="18"/>
      <c r="J26" s="18"/>
      <c r="K26" s="18"/>
    </row>
    <row r="27" spans="1:11">
      <c r="A27" s="940" t="s">
        <v>70</v>
      </c>
      <c r="B27" s="291" t="s">
        <v>65</v>
      </c>
      <c r="C27" s="290">
        <v>210</v>
      </c>
      <c r="D27" s="290">
        <v>210</v>
      </c>
      <c r="E27" s="290">
        <v>210</v>
      </c>
      <c r="F27" s="290">
        <v>210</v>
      </c>
      <c r="G27" s="290">
        <v>210</v>
      </c>
      <c r="H27" s="290">
        <v>210</v>
      </c>
      <c r="I27" s="290">
        <v>210</v>
      </c>
      <c r="J27" s="290">
        <v>210</v>
      </c>
      <c r="K27" s="290">
        <v>210</v>
      </c>
    </row>
    <row r="28" spans="1:11">
      <c r="A28" s="946"/>
      <c r="B28" s="289" t="s">
        <v>66</v>
      </c>
      <c r="C28" s="290">
        <v>335</v>
      </c>
      <c r="D28" s="290">
        <v>335</v>
      </c>
      <c r="E28" s="290">
        <v>335</v>
      </c>
      <c r="F28" s="290">
        <v>335</v>
      </c>
      <c r="G28" s="290">
        <v>335</v>
      </c>
      <c r="H28" s="290">
        <v>335</v>
      </c>
      <c r="I28" s="290">
        <v>335</v>
      </c>
      <c r="J28" s="290">
        <v>335</v>
      </c>
      <c r="K28" s="290">
        <v>335</v>
      </c>
    </row>
    <row r="29" spans="1:11">
      <c r="A29" s="946"/>
      <c r="B29" s="289" t="s">
        <v>67</v>
      </c>
      <c r="C29" s="290">
        <v>260</v>
      </c>
      <c r="D29" s="290">
        <v>260</v>
      </c>
      <c r="E29" s="290">
        <v>260</v>
      </c>
      <c r="F29" s="290">
        <v>260</v>
      </c>
      <c r="G29" s="290">
        <v>260</v>
      </c>
      <c r="H29" s="290">
        <v>260</v>
      </c>
      <c r="I29" s="290">
        <v>260</v>
      </c>
      <c r="J29" s="290">
        <v>260</v>
      </c>
      <c r="K29" s="290">
        <v>260</v>
      </c>
    </row>
    <row r="30" spans="1:11">
      <c r="A30" s="946"/>
      <c r="B30" s="289" t="s">
        <v>68</v>
      </c>
      <c r="C30" s="290">
        <v>400</v>
      </c>
      <c r="D30" s="290">
        <v>400</v>
      </c>
      <c r="E30" s="290">
        <v>400</v>
      </c>
      <c r="F30" s="290">
        <v>400</v>
      </c>
      <c r="G30" s="290">
        <v>400</v>
      </c>
      <c r="H30" s="290">
        <v>400</v>
      </c>
      <c r="I30" s="290">
        <v>400</v>
      </c>
      <c r="J30" s="290">
        <v>400</v>
      </c>
      <c r="K30" s="290">
        <v>400</v>
      </c>
    </row>
    <row r="31" spans="1:11">
      <c r="A31" s="947"/>
      <c r="B31" s="289" t="s">
        <v>69</v>
      </c>
      <c r="C31" s="290">
        <v>470</v>
      </c>
      <c r="D31" s="290">
        <v>470</v>
      </c>
      <c r="E31" s="290">
        <v>470</v>
      </c>
      <c r="F31" s="290">
        <v>470</v>
      </c>
      <c r="G31" s="290">
        <v>470</v>
      </c>
      <c r="H31" s="290">
        <v>470</v>
      </c>
      <c r="I31" s="290">
        <v>470</v>
      </c>
      <c r="J31" s="290">
        <v>470</v>
      </c>
      <c r="K31" s="290">
        <v>470</v>
      </c>
    </row>
    <row r="32" spans="1:11" ht="4.95" customHeight="1">
      <c r="A32" s="18"/>
      <c r="B32" s="18"/>
      <c r="C32" s="18"/>
      <c r="D32" s="18"/>
      <c r="E32" s="18"/>
      <c r="F32" s="18"/>
      <c r="G32" s="18"/>
      <c r="H32" s="18"/>
      <c r="I32" s="18"/>
      <c r="J32" s="18"/>
      <c r="K32" s="18"/>
    </row>
    <row r="33" spans="1:11">
      <c r="A33" s="940" t="s">
        <v>71</v>
      </c>
      <c r="B33" s="289" t="s">
        <v>65</v>
      </c>
      <c r="C33" s="290">
        <v>210</v>
      </c>
      <c r="D33" s="290">
        <v>210</v>
      </c>
      <c r="E33" s="290">
        <v>210</v>
      </c>
      <c r="F33" s="290">
        <v>210</v>
      </c>
      <c r="G33" s="290">
        <v>210</v>
      </c>
      <c r="H33" s="290">
        <v>210</v>
      </c>
      <c r="I33" s="290">
        <v>210</v>
      </c>
      <c r="J33" s="290">
        <v>210</v>
      </c>
      <c r="K33" s="290">
        <v>210</v>
      </c>
    </row>
    <row r="34" spans="1:11">
      <c r="A34" s="941"/>
      <c r="B34" s="289" t="s">
        <v>66</v>
      </c>
      <c r="C34" s="290">
        <v>335</v>
      </c>
      <c r="D34" s="290">
        <v>335</v>
      </c>
      <c r="E34" s="290">
        <v>335</v>
      </c>
      <c r="F34" s="290">
        <v>335</v>
      </c>
      <c r="G34" s="290">
        <v>335</v>
      </c>
      <c r="H34" s="290">
        <v>335</v>
      </c>
      <c r="I34" s="290">
        <v>335</v>
      </c>
      <c r="J34" s="290">
        <v>335</v>
      </c>
      <c r="K34" s="290">
        <v>335</v>
      </c>
    </row>
    <row r="35" spans="1:11">
      <c r="A35" s="941"/>
      <c r="B35" s="289" t="s">
        <v>67</v>
      </c>
      <c r="C35" s="290">
        <v>260</v>
      </c>
      <c r="D35" s="290">
        <v>260</v>
      </c>
      <c r="E35" s="290">
        <v>260</v>
      </c>
      <c r="F35" s="290">
        <v>260</v>
      </c>
      <c r="G35" s="290">
        <v>260</v>
      </c>
      <c r="H35" s="290">
        <v>260</v>
      </c>
      <c r="I35" s="290">
        <v>260</v>
      </c>
      <c r="J35" s="290">
        <v>260</v>
      </c>
      <c r="K35" s="290">
        <v>260</v>
      </c>
    </row>
    <row r="36" spans="1:11">
      <c r="A36" s="941"/>
      <c r="B36" s="289" t="s">
        <v>68</v>
      </c>
      <c r="C36" s="290">
        <v>400</v>
      </c>
      <c r="D36" s="290">
        <v>400</v>
      </c>
      <c r="E36" s="290">
        <v>400</v>
      </c>
      <c r="F36" s="290">
        <v>400</v>
      </c>
      <c r="G36" s="290">
        <v>400</v>
      </c>
      <c r="H36" s="290">
        <v>400</v>
      </c>
      <c r="I36" s="290">
        <v>400</v>
      </c>
      <c r="J36" s="290">
        <v>400</v>
      </c>
      <c r="K36" s="290">
        <v>400</v>
      </c>
    </row>
    <row r="37" spans="1:11">
      <c r="A37" s="942"/>
      <c r="B37" s="289" t="s">
        <v>69</v>
      </c>
      <c r="C37" s="290">
        <v>470</v>
      </c>
      <c r="D37" s="290">
        <v>470</v>
      </c>
      <c r="E37" s="290">
        <v>470</v>
      </c>
      <c r="F37" s="290">
        <v>470</v>
      </c>
      <c r="G37" s="290">
        <v>470</v>
      </c>
      <c r="H37" s="290">
        <v>470</v>
      </c>
      <c r="I37" s="290">
        <v>470</v>
      </c>
      <c r="J37" s="290">
        <v>470</v>
      </c>
      <c r="K37" s="290">
        <v>470</v>
      </c>
    </row>
    <row r="38" spans="1:11" ht="18">
      <c r="A38" s="937" t="s">
        <v>1665</v>
      </c>
      <c r="B38" s="938"/>
      <c r="C38" s="938"/>
      <c r="D38" s="938"/>
      <c r="E38" s="938"/>
      <c r="F38" s="938"/>
      <c r="G38" s="938"/>
      <c r="H38" s="938"/>
      <c r="I38" s="938"/>
      <c r="J38" s="938"/>
      <c r="K38" s="939"/>
    </row>
    <row r="39" spans="1:11">
      <c r="A39" s="292" t="s">
        <v>64</v>
      </c>
      <c r="B39" s="291" t="s">
        <v>72</v>
      </c>
      <c r="C39" s="290">
        <v>458</v>
      </c>
      <c r="D39" s="290">
        <v>458</v>
      </c>
      <c r="E39" s="290">
        <v>458</v>
      </c>
      <c r="F39" s="290">
        <v>458</v>
      </c>
      <c r="G39" s="290">
        <v>458</v>
      </c>
      <c r="H39" s="290">
        <v>458</v>
      </c>
      <c r="I39" s="290">
        <v>458</v>
      </c>
      <c r="J39" s="290">
        <v>458</v>
      </c>
      <c r="K39" s="290">
        <v>458</v>
      </c>
    </row>
    <row r="40" spans="1:11" ht="4.95" customHeight="1">
      <c r="A40" s="18"/>
      <c r="B40" s="18"/>
      <c r="C40" s="19"/>
      <c r="D40" s="19"/>
      <c r="E40" s="19"/>
      <c r="F40" s="19"/>
      <c r="G40" s="19"/>
      <c r="H40" s="19"/>
      <c r="I40" s="19"/>
      <c r="J40" s="19"/>
      <c r="K40" s="33"/>
    </row>
    <row r="41" spans="1:11">
      <c r="A41" s="712" t="s">
        <v>70</v>
      </c>
      <c r="B41" s="27" t="s">
        <v>73</v>
      </c>
      <c r="C41" s="9" t="s">
        <v>242</v>
      </c>
      <c r="D41" s="9" t="s">
        <v>242</v>
      </c>
      <c r="E41" s="9" t="s">
        <v>242</v>
      </c>
      <c r="F41" s="9" t="s">
        <v>242</v>
      </c>
      <c r="G41" s="9" t="s">
        <v>242</v>
      </c>
      <c r="H41" s="9" t="s">
        <v>242</v>
      </c>
      <c r="I41" s="9" t="s">
        <v>242</v>
      </c>
      <c r="J41" s="9" t="s">
        <v>242</v>
      </c>
      <c r="K41" s="9" t="s">
        <v>242</v>
      </c>
    </row>
    <row r="42" spans="1:11">
      <c r="A42" s="713"/>
      <c r="B42" s="27" t="s">
        <v>74</v>
      </c>
      <c r="C42" s="9" t="s">
        <v>242</v>
      </c>
      <c r="D42" s="9" t="s">
        <v>242</v>
      </c>
      <c r="E42" s="9" t="s">
        <v>242</v>
      </c>
      <c r="F42" s="9" t="s">
        <v>242</v>
      </c>
      <c r="G42" s="9" t="s">
        <v>242</v>
      </c>
      <c r="H42" s="9" t="s">
        <v>242</v>
      </c>
      <c r="I42" s="9" t="s">
        <v>242</v>
      </c>
      <c r="J42" s="9" t="s">
        <v>242</v>
      </c>
      <c r="K42" s="9" t="s">
        <v>242</v>
      </c>
    </row>
    <row r="43" spans="1:11">
      <c r="A43" s="714"/>
      <c r="B43" s="27" t="s">
        <v>72</v>
      </c>
      <c r="C43" s="7">
        <v>458</v>
      </c>
      <c r="D43" s="7">
        <v>458</v>
      </c>
      <c r="E43" s="7">
        <v>458</v>
      </c>
      <c r="F43" s="7">
        <v>458</v>
      </c>
      <c r="G43" s="7">
        <v>458</v>
      </c>
      <c r="H43" s="7">
        <v>458</v>
      </c>
      <c r="I43" s="7">
        <v>458</v>
      </c>
      <c r="J43" s="7">
        <v>458</v>
      </c>
      <c r="K43" s="7">
        <v>458</v>
      </c>
    </row>
    <row r="44" spans="1:11" ht="4.95" customHeight="1">
      <c r="A44" s="18"/>
      <c r="B44" s="18"/>
      <c r="C44" s="19"/>
      <c r="D44" s="19"/>
      <c r="E44" s="19"/>
      <c r="F44" s="19"/>
      <c r="G44" s="19"/>
      <c r="H44" s="19"/>
      <c r="I44" s="19"/>
      <c r="J44" s="19"/>
      <c r="K44" s="33"/>
    </row>
    <row r="45" spans="1:11">
      <c r="A45" s="712" t="s">
        <v>71</v>
      </c>
      <c r="B45" s="27" t="s">
        <v>73</v>
      </c>
      <c r="C45" s="9" t="s">
        <v>242</v>
      </c>
      <c r="D45" s="9" t="s">
        <v>242</v>
      </c>
      <c r="E45" s="9" t="s">
        <v>242</v>
      </c>
      <c r="F45" s="9" t="s">
        <v>242</v>
      </c>
      <c r="G45" s="9" t="s">
        <v>242</v>
      </c>
      <c r="H45" s="9" t="s">
        <v>242</v>
      </c>
      <c r="I45" s="9" t="s">
        <v>242</v>
      </c>
      <c r="J45" s="9" t="s">
        <v>242</v>
      </c>
      <c r="K45" s="9" t="s">
        <v>242</v>
      </c>
    </row>
    <row r="46" spans="1:11">
      <c r="A46" s="713"/>
      <c r="B46" s="27" t="s">
        <v>74</v>
      </c>
      <c r="C46" s="9" t="s">
        <v>242</v>
      </c>
      <c r="D46" s="9" t="s">
        <v>242</v>
      </c>
      <c r="E46" s="9" t="s">
        <v>242</v>
      </c>
      <c r="F46" s="9" t="s">
        <v>242</v>
      </c>
      <c r="G46" s="9" t="s">
        <v>242</v>
      </c>
      <c r="H46" s="9" t="s">
        <v>242</v>
      </c>
      <c r="I46" s="9" t="s">
        <v>242</v>
      </c>
      <c r="J46" s="9" t="s">
        <v>242</v>
      </c>
      <c r="K46" s="9" t="s">
        <v>242</v>
      </c>
    </row>
    <row r="47" spans="1:11">
      <c r="A47" s="714"/>
      <c r="B47" s="27" t="s">
        <v>72</v>
      </c>
      <c r="C47" s="7">
        <v>458</v>
      </c>
      <c r="D47" s="7">
        <v>458</v>
      </c>
      <c r="E47" s="7">
        <v>458</v>
      </c>
      <c r="F47" s="7">
        <v>458</v>
      </c>
      <c r="G47" s="7">
        <v>458</v>
      </c>
      <c r="H47" s="7">
        <v>458</v>
      </c>
      <c r="I47" s="7">
        <v>458</v>
      </c>
      <c r="J47" s="7">
        <v>458</v>
      </c>
      <c r="K47" s="7">
        <v>458</v>
      </c>
    </row>
    <row r="48" spans="1:11" ht="18">
      <c r="A48" s="937" t="s">
        <v>76</v>
      </c>
      <c r="B48" s="938"/>
      <c r="C48" s="938"/>
      <c r="D48" s="938"/>
      <c r="E48" s="938"/>
      <c r="F48" s="938"/>
      <c r="G48" s="938"/>
      <c r="H48" s="938"/>
      <c r="I48" s="938"/>
      <c r="J48" s="938"/>
      <c r="K48" s="939"/>
    </row>
    <row r="49" spans="1:11">
      <c r="A49" s="719" t="s">
        <v>77</v>
      </c>
      <c r="B49" s="720"/>
      <c r="C49" s="7">
        <v>120</v>
      </c>
      <c r="D49" s="7">
        <v>120</v>
      </c>
      <c r="E49" s="7">
        <v>290</v>
      </c>
      <c r="F49" s="7">
        <v>120</v>
      </c>
      <c r="G49" s="7">
        <v>290</v>
      </c>
      <c r="H49" s="7">
        <v>312</v>
      </c>
      <c r="I49" s="7">
        <v>289</v>
      </c>
      <c r="J49" s="7">
        <v>312</v>
      </c>
      <c r="K49" s="7">
        <v>289</v>
      </c>
    </row>
    <row r="50" spans="1:11" s="198" customFormat="1" ht="28.8">
      <c r="A50" s="717" t="s">
        <v>78</v>
      </c>
      <c r="B50" s="718"/>
      <c r="C50" s="417" t="s">
        <v>1671</v>
      </c>
      <c r="D50" s="417" t="s">
        <v>1671</v>
      </c>
      <c r="E50" s="417" t="s">
        <v>1671</v>
      </c>
      <c r="F50" s="417" t="s">
        <v>1671</v>
      </c>
      <c r="G50" s="417" t="s">
        <v>1671</v>
      </c>
      <c r="H50" s="417" t="s">
        <v>1671</v>
      </c>
      <c r="I50" s="417" t="s">
        <v>1671</v>
      </c>
      <c r="J50" s="417" t="s">
        <v>1671</v>
      </c>
      <c r="K50" s="417" t="s">
        <v>1671</v>
      </c>
    </row>
    <row r="51" spans="1:11" ht="18">
      <c r="A51" s="937" t="s">
        <v>79</v>
      </c>
      <c r="B51" s="938"/>
      <c r="C51" s="938"/>
      <c r="D51" s="938"/>
      <c r="E51" s="938"/>
      <c r="F51" s="938"/>
      <c r="G51" s="938"/>
      <c r="H51" s="938"/>
      <c r="I51" s="938"/>
      <c r="J51" s="938"/>
      <c r="K51" s="939"/>
    </row>
    <row r="52" spans="1:11">
      <c r="A52" s="712" t="s">
        <v>80</v>
      </c>
      <c r="B52" s="293" t="s">
        <v>73</v>
      </c>
      <c r="C52" s="290">
        <v>389</v>
      </c>
      <c r="D52" s="290">
        <v>389</v>
      </c>
      <c r="E52" s="290">
        <v>389</v>
      </c>
      <c r="F52" s="290">
        <v>389</v>
      </c>
      <c r="G52" s="290">
        <v>389</v>
      </c>
      <c r="H52" s="290">
        <v>389</v>
      </c>
      <c r="I52" s="290">
        <v>389</v>
      </c>
      <c r="J52" s="290">
        <v>389</v>
      </c>
      <c r="K52" s="290">
        <v>389</v>
      </c>
    </row>
    <row r="53" spans="1:11">
      <c r="A53" s="713"/>
      <c r="B53" s="27" t="s">
        <v>74</v>
      </c>
      <c r="C53" s="128" t="s">
        <v>242</v>
      </c>
      <c r="D53" s="128" t="s">
        <v>242</v>
      </c>
      <c r="E53" s="128" t="s">
        <v>242</v>
      </c>
      <c r="F53" s="128" t="s">
        <v>242</v>
      </c>
      <c r="G53" s="128" t="s">
        <v>242</v>
      </c>
      <c r="H53" s="128" t="s">
        <v>242</v>
      </c>
      <c r="I53" s="128" t="s">
        <v>242</v>
      </c>
      <c r="J53" s="128" t="s">
        <v>242</v>
      </c>
      <c r="K53" s="128" t="s">
        <v>242</v>
      </c>
    </row>
    <row r="54" spans="1:11">
      <c r="A54" s="714"/>
      <c r="B54" s="27" t="s">
        <v>72</v>
      </c>
      <c r="C54" s="128" t="s">
        <v>242</v>
      </c>
      <c r="D54" s="128" t="s">
        <v>242</v>
      </c>
      <c r="E54" s="128" t="s">
        <v>242</v>
      </c>
      <c r="F54" s="128" t="s">
        <v>242</v>
      </c>
      <c r="G54" s="128" t="s">
        <v>242</v>
      </c>
      <c r="H54" s="128" t="s">
        <v>242</v>
      </c>
      <c r="I54" s="128" t="s">
        <v>242</v>
      </c>
      <c r="J54" s="128" t="s">
        <v>242</v>
      </c>
      <c r="K54" s="128" t="s">
        <v>242</v>
      </c>
    </row>
    <row r="55" spans="1:11" ht="4.95" customHeight="1">
      <c r="A55" s="18"/>
      <c r="B55" s="18"/>
      <c r="C55" s="19"/>
      <c r="D55" s="19"/>
      <c r="E55" s="19"/>
      <c r="F55" s="19"/>
      <c r="G55" s="19"/>
      <c r="H55" s="19"/>
      <c r="I55" s="19"/>
      <c r="J55" s="19"/>
      <c r="K55" s="33"/>
    </row>
    <row r="56" spans="1:11">
      <c r="A56" s="712" t="s">
        <v>81</v>
      </c>
      <c r="B56" s="27" t="s">
        <v>73</v>
      </c>
      <c r="C56" s="290">
        <v>389</v>
      </c>
      <c r="D56" s="290">
        <v>389</v>
      </c>
      <c r="E56" s="290">
        <v>389</v>
      </c>
      <c r="F56" s="290">
        <v>389</v>
      </c>
      <c r="G56" s="290">
        <v>389</v>
      </c>
      <c r="H56" s="290">
        <v>389</v>
      </c>
      <c r="I56" s="290">
        <v>389</v>
      </c>
      <c r="J56" s="290">
        <v>389</v>
      </c>
      <c r="K56" s="290">
        <v>389</v>
      </c>
    </row>
    <row r="57" spans="1:11">
      <c r="A57" s="713"/>
      <c r="B57" s="27" t="s">
        <v>74</v>
      </c>
      <c r="C57" s="128" t="s">
        <v>242</v>
      </c>
      <c r="D57" s="128" t="s">
        <v>242</v>
      </c>
      <c r="E57" s="128" t="s">
        <v>242</v>
      </c>
      <c r="F57" s="128" t="s">
        <v>242</v>
      </c>
      <c r="G57" s="128" t="s">
        <v>242</v>
      </c>
      <c r="H57" s="128" t="s">
        <v>242</v>
      </c>
      <c r="I57" s="128" t="s">
        <v>242</v>
      </c>
      <c r="J57" s="128" t="s">
        <v>242</v>
      </c>
      <c r="K57" s="128" t="s">
        <v>242</v>
      </c>
    </row>
    <row r="58" spans="1:11">
      <c r="A58" s="714"/>
      <c r="B58" s="27" t="s">
        <v>72</v>
      </c>
      <c r="C58" s="128" t="s">
        <v>242</v>
      </c>
      <c r="D58" s="128" t="s">
        <v>242</v>
      </c>
      <c r="E58" s="128" t="s">
        <v>242</v>
      </c>
      <c r="F58" s="128" t="s">
        <v>242</v>
      </c>
      <c r="G58" s="128" t="s">
        <v>242</v>
      </c>
      <c r="H58" s="128" t="s">
        <v>242</v>
      </c>
      <c r="I58" s="128" t="s">
        <v>242</v>
      </c>
      <c r="J58" s="128" t="s">
        <v>242</v>
      </c>
      <c r="K58" s="128" t="s">
        <v>242</v>
      </c>
    </row>
    <row r="59" spans="1:11" ht="10.199999999999999" customHeight="1">
      <c r="A59" s="23"/>
      <c r="B59" s="24"/>
      <c r="C59" s="24"/>
      <c r="D59" s="24"/>
      <c r="E59" s="24"/>
      <c r="F59" s="24"/>
      <c r="G59" s="24"/>
      <c r="H59" s="24"/>
      <c r="I59" s="24"/>
      <c r="J59" s="24"/>
      <c r="K59" s="48"/>
    </row>
    <row r="60" spans="1:11" s="198" customFormat="1" ht="28.8">
      <c r="A60" s="29" t="s">
        <v>82</v>
      </c>
      <c r="B60" s="30" t="s">
        <v>73</v>
      </c>
      <c r="C60" s="294" t="s">
        <v>242</v>
      </c>
      <c r="D60" s="294" t="s">
        <v>242</v>
      </c>
      <c r="E60" s="932">
        <v>300</v>
      </c>
      <c r="F60" s="933"/>
      <c r="G60" s="932">
        <v>300</v>
      </c>
      <c r="H60" s="933"/>
      <c r="I60" s="31">
        <v>300</v>
      </c>
      <c r="J60" s="31">
        <v>300</v>
      </c>
      <c r="K60" s="294" t="s">
        <v>242</v>
      </c>
    </row>
    <row r="61" spans="1:11">
      <c r="A61" s="295" t="s">
        <v>1673</v>
      </c>
      <c r="B61" s="24"/>
      <c r="C61" s="24"/>
      <c r="D61" s="24"/>
      <c r="E61" s="24"/>
      <c r="F61" s="24"/>
      <c r="G61" s="24"/>
      <c r="H61" s="24"/>
      <c r="I61" s="24"/>
      <c r="J61" s="24"/>
      <c r="K61" s="48"/>
    </row>
    <row r="62" spans="1:11">
      <c r="A62" s="934" t="s">
        <v>1691</v>
      </c>
      <c r="B62" s="935"/>
      <c r="C62" s="935"/>
      <c r="D62" s="935"/>
      <c r="E62" s="935"/>
      <c r="F62" s="935"/>
      <c r="G62" s="935"/>
      <c r="H62" s="935"/>
      <c r="I62" s="935"/>
      <c r="J62" s="935"/>
      <c r="K62" s="936"/>
    </row>
  </sheetData>
  <mergeCells count="24">
    <mergeCell ref="A10:K10"/>
    <mergeCell ref="B2:K2"/>
    <mergeCell ref="A3:K3"/>
    <mergeCell ref="A4:K4"/>
    <mergeCell ref="A5:K5"/>
    <mergeCell ref="A6:K6"/>
    <mergeCell ref="A11:A14"/>
    <mergeCell ref="A16:A18"/>
    <mergeCell ref="A20:K20"/>
    <mergeCell ref="A21:A25"/>
    <mergeCell ref="A27:A31"/>
    <mergeCell ref="A33:A37"/>
    <mergeCell ref="A38:K38"/>
    <mergeCell ref="A41:A43"/>
    <mergeCell ref="A45:A47"/>
    <mergeCell ref="A56:A58"/>
    <mergeCell ref="E60:F60"/>
    <mergeCell ref="G60:H60"/>
    <mergeCell ref="A62:K62"/>
    <mergeCell ref="A48:K48"/>
    <mergeCell ref="A49:B49"/>
    <mergeCell ref="A50:B50"/>
    <mergeCell ref="A51:K51"/>
    <mergeCell ref="A52:A54"/>
  </mergeCells>
  <hyperlinks>
    <hyperlink ref="A1" location="'Table of Contents'!A1" display="Return to Table of Contents" xr:uid="{00000000-0004-0000-13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81"/>
  <sheetViews>
    <sheetView showGridLines="0" workbookViewId="0"/>
  </sheetViews>
  <sheetFormatPr defaultColWidth="9.21875" defaultRowHeight="14.4"/>
  <cols>
    <col min="1" max="1" width="28" customWidth="1"/>
    <col min="2" max="2" width="85.5546875" customWidth="1"/>
    <col min="3" max="4" width="8.77734375"/>
    <col min="5" max="5" width="13.77734375" customWidth="1"/>
    <col min="6" max="6" width="8.77734375"/>
    <col min="7" max="7" width="13.77734375" customWidth="1"/>
    <col min="8" max="8" width="12.21875" customWidth="1"/>
    <col min="9" max="10" width="8.77734375"/>
    <col min="11" max="11" width="14" customWidth="1"/>
    <col min="12" max="12" width="8.77734375"/>
    <col min="13" max="13" width="14.5546875" customWidth="1"/>
    <col min="14" max="16" width="8.77734375"/>
    <col min="17" max="17" width="14.77734375" customWidth="1"/>
    <col min="18" max="18" width="13.5546875" customWidth="1"/>
    <col min="19" max="19" width="16.5546875" customWidth="1"/>
    <col min="20" max="20" width="13" customWidth="1"/>
    <col min="21" max="21" width="10.21875" bestFit="1" customWidth="1"/>
  </cols>
  <sheetData>
    <row r="1" spans="1:21">
      <c r="A1" s="323" t="s">
        <v>1790</v>
      </c>
    </row>
    <row r="2" spans="1:21" ht="21">
      <c r="A2" s="158" t="s">
        <v>0</v>
      </c>
      <c r="B2" s="929" t="s">
        <v>245</v>
      </c>
      <c r="C2" s="929"/>
      <c r="D2" s="929"/>
      <c r="E2" s="929"/>
      <c r="F2" s="929"/>
      <c r="G2" s="929"/>
      <c r="H2" s="929"/>
      <c r="I2" s="929"/>
      <c r="J2" s="929"/>
      <c r="K2" s="929"/>
      <c r="L2" s="159"/>
      <c r="M2" s="159"/>
      <c r="N2" s="159"/>
      <c r="O2" s="159"/>
      <c r="P2" s="159"/>
      <c r="Q2" s="159"/>
      <c r="R2" s="159"/>
      <c r="S2" s="159"/>
      <c r="T2" s="159"/>
      <c r="U2" s="159"/>
    </row>
    <row r="3" spans="1:21" ht="25.8">
      <c r="A3" s="746" t="s">
        <v>23</v>
      </c>
      <c r="B3" s="747"/>
      <c r="C3" s="747"/>
      <c r="D3" s="747"/>
      <c r="E3" s="747"/>
      <c r="F3" s="747"/>
      <c r="G3" s="747"/>
      <c r="H3" s="747"/>
      <c r="I3" s="747"/>
      <c r="J3" s="747"/>
      <c r="K3" s="747"/>
      <c r="L3" s="747"/>
      <c r="M3" s="747"/>
      <c r="N3" s="747"/>
      <c r="O3" s="747"/>
      <c r="P3" s="747"/>
      <c r="Q3" s="747"/>
      <c r="R3" s="747"/>
      <c r="S3" s="747"/>
      <c r="T3" s="747"/>
      <c r="U3" s="747"/>
    </row>
    <row r="4" spans="1:21" ht="25.8">
      <c r="A4" s="749" t="s">
        <v>24</v>
      </c>
      <c r="B4" s="750"/>
      <c r="C4" s="750"/>
      <c r="D4" s="750"/>
      <c r="E4" s="750"/>
      <c r="F4" s="750"/>
      <c r="G4" s="750"/>
      <c r="H4" s="750"/>
      <c r="I4" s="750"/>
      <c r="J4" s="750"/>
      <c r="K4" s="750"/>
      <c r="L4" s="750"/>
      <c r="M4" s="750"/>
      <c r="N4" s="750"/>
      <c r="O4" s="750"/>
      <c r="P4" s="750"/>
      <c r="Q4" s="750"/>
      <c r="R4" s="750"/>
      <c r="S4" s="750"/>
      <c r="T4" s="750"/>
      <c r="U4" s="750"/>
    </row>
    <row r="5" spans="1:21" ht="25.8">
      <c r="A5" s="749" t="s">
        <v>40</v>
      </c>
      <c r="B5" s="750"/>
      <c r="C5" s="750"/>
      <c r="D5" s="750"/>
      <c r="E5" s="750"/>
      <c r="F5" s="750"/>
      <c r="G5" s="750"/>
      <c r="H5" s="750"/>
      <c r="I5" s="750"/>
      <c r="J5" s="750"/>
      <c r="K5" s="750"/>
      <c r="L5" s="750"/>
      <c r="M5" s="750"/>
      <c r="N5" s="750"/>
      <c r="O5" s="750"/>
      <c r="P5" s="750"/>
      <c r="Q5" s="750"/>
      <c r="R5" s="750"/>
      <c r="S5" s="750"/>
      <c r="T5" s="750"/>
      <c r="U5" s="750"/>
    </row>
    <row r="6" spans="1:21" ht="25.8">
      <c r="A6" s="752" t="s">
        <v>3</v>
      </c>
      <c r="B6" s="753"/>
      <c r="C6" s="753"/>
      <c r="D6" s="753"/>
      <c r="E6" s="753"/>
      <c r="F6" s="753"/>
      <c r="G6" s="753"/>
      <c r="H6" s="753"/>
      <c r="I6" s="753"/>
      <c r="J6" s="753"/>
      <c r="K6" s="753"/>
      <c r="L6" s="753"/>
      <c r="M6" s="753"/>
      <c r="N6" s="753"/>
      <c r="O6" s="753"/>
      <c r="P6" s="753"/>
      <c r="Q6" s="753"/>
      <c r="R6" s="753"/>
      <c r="S6" s="753"/>
      <c r="T6" s="753"/>
      <c r="U6" s="753"/>
    </row>
    <row r="7" spans="1:21">
      <c r="A7" s="755" t="s">
        <v>41</v>
      </c>
      <c r="B7" s="756"/>
      <c r="C7" s="761" t="s">
        <v>83</v>
      </c>
      <c r="D7" s="743"/>
      <c r="E7" s="761" t="s">
        <v>42</v>
      </c>
      <c r="F7" s="743"/>
      <c r="G7" s="761" t="s">
        <v>42</v>
      </c>
      <c r="H7" s="743"/>
      <c r="I7" s="35" t="s">
        <v>43</v>
      </c>
      <c r="J7" s="36" t="s">
        <v>43</v>
      </c>
      <c r="K7" s="761" t="s">
        <v>43</v>
      </c>
      <c r="L7" s="743"/>
      <c r="M7" s="761" t="s">
        <v>43</v>
      </c>
      <c r="N7" s="743"/>
      <c r="O7" s="35" t="s">
        <v>44</v>
      </c>
      <c r="P7" s="35" t="s">
        <v>44</v>
      </c>
      <c r="Q7" s="761" t="s">
        <v>44</v>
      </c>
      <c r="R7" s="743"/>
      <c r="S7" s="761" t="s">
        <v>44</v>
      </c>
      <c r="T7" s="743"/>
      <c r="U7" s="464" t="s">
        <v>45</v>
      </c>
    </row>
    <row r="8" spans="1:21">
      <c r="A8" s="757"/>
      <c r="B8" s="758"/>
      <c r="C8" s="764" t="s">
        <v>84</v>
      </c>
      <c r="D8" s="763"/>
      <c r="E8" s="764" t="s">
        <v>85</v>
      </c>
      <c r="F8" s="763"/>
      <c r="G8" s="764" t="s">
        <v>85</v>
      </c>
      <c r="H8" s="763"/>
      <c r="I8" s="34" t="s">
        <v>86</v>
      </c>
      <c r="J8" s="37" t="s">
        <v>86</v>
      </c>
      <c r="K8" s="764" t="s">
        <v>86</v>
      </c>
      <c r="L8" s="763"/>
      <c r="M8" s="764" t="s">
        <v>86</v>
      </c>
      <c r="N8" s="763"/>
      <c r="O8" s="34" t="s">
        <v>87</v>
      </c>
      <c r="P8" s="34" t="s">
        <v>87</v>
      </c>
      <c r="Q8" s="764" t="s">
        <v>87</v>
      </c>
      <c r="R8" s="763"/>
      <c r="S8" s="764" t="s">
        <v>87</v>
      </c>
      <c r="T8" s="763"/>
      <c r="U8" s="465" t="s">
        <v>88</v>
      </c>
    </row>
    <row r="9" spans="1:21" ht="31.5" customHeight="1">
      <c r="A9" s="759"/>
      <c r="B9" s="760"/>
      <c r="C9" s="11" t="s">
        <v>47</v>
      </c>
      <c r="D9" s="11" t="s">
        <v>46</v>
      </c>
      <c r="E9" s="11" t="s">
        <v>47</v>
      </c>
      <c r="F9" s="11" t="s">
        <v>46</v>
      </c>
      <c r="G9" s="11" t="s">
        <v>47</v>
      </c>
      <c r="H9" s="11" t="s">
        <v>46</v>
      </c>
      <c r="I9" s="11" t="s">
        <v>46</v>
      </c>
      <c r="J9" s="11" t="s">
        <v>46</v>
      </c>
      <c r="K9" s="11" t="s">
        <v>47</v>
      </c>
      <c r="L9" s="11" t="s">
        <v>46</v>
      </c>
      <c r="M9" s="11" t="s">
        <v>47</v>
      </c>
      <c r="N9" s="11" t="s">
        <v>46</v>
      </c>
      <c r="O9" s="11" t="s">
        <v>46</v>
      </c>
      <c r="P9" s="11" t="s">
        <v>46</v>
      </c>
      <c r="Q9" s="11" t="s">
        <v>47</v>
      </c>
      <c r="R9" s="11" t="s">
        <v>46</v>
      </c>
      <c r="S9" s="11" t="s">
        <v>47</v>
      </c>
      <c r="T9" s="11" t="s">
        <v>46</v>
      </c>
      <c r="U9" s="482" t="s">
        <v>46</v>
      </c>
    </row>
    <row r="10" spans="1:21">
      <c r="A10" s="729" t="s">
        <v>5</v>
      </c>
      <c r="B10" s="730"/>
      <c r="C10" s="733" t="s">
        <v>176</v>
      </c>
      <c r="D10" s="734"/>
      <c r="E10" s="296"/>
      <c r="F10" s="297" t="s">
        <v>176</v>
      </c>
      <c r="G10" s="733" t="s">
        <v>176</v>
      </c>
      <c r="H10" s="734"/>
      <c r="I10" s="9" t="s">
        <v>176</v>
      </c>
      <c r="J10" s="9" t="s">
        <v>176</v>
      </c>
      <c r="K10" s="733" t="s">
        <v>176</v>
      </c>
      <c r="L10" s="734"/>
      <c r="M10" s="733" t="s">
        <v>176</v>
      </c>
      <c r="N10" s="734"/>
      <c r="O10" s="9" t="s">
        <v>176</v>
      </c>
      <c r="P10" s="9" t="s">
        <v>176</v>
      </c>
      <c r="Q10" s="733" t="s">
        <v>176</v>
      </c>
      <c r="R10" s="734"/>
      <c r="S10" s="733" t="s">
        <v>176</v>
      </c>
      <c r="T10" s="734"/>
      <c r="U10" s="466" t="s">
        <v>176</v>
      </c>
    </row>
    <row r="11" spans="1:21">
      <c r="A11" s="729" t="s">
        <v>6</v>
      </c>
      <c r="B11" s="730"/>
      <c r="C11" s="731" t="s">
        <v>1692</v>
      </c>
      <c r="D11" s="732"/>
      <c r="E11" s="733" t="s">
        <v>1693</v>
      </c>
      <c r="F11" s="734"/>
      <c r="G11" s="733" t="s">
        <v>1694</v>
      </c>
      <c r="H11" s="734"/>
      <c r="I11" s="9" t="s">
        <v>1695</v>
      </c>
      <c r="J11" s="9" t="s">
        <v>1696</v>
      </c>
      <c r="K11" s="733" t="s">
        <v>1697</v>
      </c>
      <c r="L11" s="734"/>
      <c r="M11" s="733" t="s">
        <v>1698</v>
      </c>
      <c r="N11" s="734"/>
      <c r="O11" s="298" t="s">
        <v>1699</v>
      </c>
      <c r="P11" s="298" t="s">
        <v>1700</v>
      </c>
      <c r="Q11" s="733" t="s">
        <v>178</v>
      </c>
      <c r="R11" s="734"/>
      <c r="S11" s="733" t="s">
        <v>999</v>
      </c>
      <c r="T11" s="734"/>
      <c r="U11" s="483" t="s">
        <v>1701</v>
      </c>
    </row>
    <row r="12" spans="1:21" ht="18">
      <c r="A12" s="811" t="s">
        <v>48</v>
      </c>
      <c r="B12" s="812"/>
      <c r="C12" s="20"/>
      <c r="D12" s="20"/>
      <c r="E12" s="20"/>
      <c r="F12" s="20"/>
      <c r="G12" s="20"/>
      <c r="H12" s="20"/>
      <c r="I12" s="20"/>
      <c r="J12" s="20"/>
      <c r="K12" s="20"/>
      <c r="L12" s="20"/>
      <c r="M12" s="20"/>
      <c r="N12" s="20"/>
      <c r="O12" s="20"/>
      <c r="P12" s="20"/>
      <c r="Q12" s="20"/>
      <c r="R12" s="20"/>
      <c r="S12" s="20"/>
      <c r="T12" s="20"/>
      <c r="U12" s="20"/>
    </row>
    <row r="13" spans="1:21" ht="59.25" customHeight="1">
      <c r="A13" s="724" t="s">
        <v>49</v>
      </c>
      <c r="B13" s="299" t="s">
        <v>50</v>
      </c>
      <c r="C13" s="300">
        <v>3.9600000000000003E-2</v>
      </c>
      <c r="D13" s="301">
        <v>5.4999999999999997E-3</v>
      </c>
      <c r="E13" s="300" t="s">
        <v>1702</v>
      </c>
      <c r="F13" s="300" t="s">
        <v>1703</v>
      </c>
      <c r="G13" s="300" t="s">
        <v>1702</v>
      </c>
      <c r="H13" s="300" t="s">
        <v>1703</v>
      </c>
      <c r="I13" s="301">
        <v>3.8999999999999998E-3</v>
      </c>
      <c r="J13" s="301">
        <v>3.8999999999999998E-3</v>
      </c>
      <c r="K13" s="300" t="s">
        <v>1704</v>
      </c>
      <c r="L13" s="300" t="s">
        <v>1703</v>
      </c>
      <c r="M13" s="300" t="s">
        <v>1705</v>
      </c>
      <c r="N13" s="300" t="s">
        <v>1706</v>
      </c>
      <c r="O13" s="301">
        <v>3.0000000000000001E-3</v>
      </c>
      <c r="P13" s="301">
        <v>3.0000000000000001E-3</v>
      </c>
      <c r="Q13" s="300" t="s">
        <v>1707</v>
      </c>
      <c r="R13" s="300" t="s">
        <v>1708</v>
      </c>
      <c r="S13" s="300" t="s">
        <v>1705</v>
      </c>
      <c r="T13" s="300" t="s">
        <v>1706</v>
      </c>
      <c r="U13" s="484">
        <v>3.0000000000000001E-3</v>
      </c>
    </row>
    <row r="14" spans="1:21">
      <c r="A14" s="725"/>
      <c r="B14" s="299" t="s">
        <v>50</v>
      </c>
      <c r="C14" s="302">
        <v>3.9600000000000003E-2</v>
      </c>
      <c r="D14" s="303">
        <v>5.4999999999999997E-3</v>
      </c>
      <c r="E14" s="300"/>
      <c r="F14" s="301"/>
      <c r="G14" s="300"/>
      <c r="H14" s="301"/>
      <c r="I14" s="301"/>
      <c r="J14" s="301"/>
      <c r="K14" s="300"/>
      <c r="L14" s="301"/>
      <c r="M14" s="300"/>
      <c r="N14" s="301"/>
      <c r="O14" s="301"/>
      <c r="P14" s="301"/>
      <c r="Q14" s="300"/>
      <c r="R14" s="301"/>
      <c r="S14" s="300"/>
      <c r="T14" s="301"/>
      <c r="U14" s="484"/>
    </row>
    <row r="15" spans="1:21">
      <c r="A15" s="725"/>
      <c r="B15" s="21" t="s">
        <v>53</v>
      </c>
      <c r="C15" s="12">
        <v>0.01</v>
      </c>
      <c r="D15" s="12">
        <v>0.01</v>
      </c>
      <c r="E15" s="12">
        <v>0.01</v>
      </c>
      <c r="F15" s="12">
        <v>0.01</v>
      </c>
      <c r="G15" s="12">
        <v>0.01</v>
      </c>
      <c r="H15" s="12">
        <v>0.01</v>
      </c>
      <c r="I15" s="12">
        <v>0.01</v>
      </c>
      <c r="J15" s="12">
        <v>0.01</v>
      </c>
      <c r="K15" s="304">
        <v>0.04</v>
      </c>
      <c r="L15" s="12">
        <v>0</v>
      </c>
      <c r="M15" s="305">
        <v>0.04</v>
      </c>
      <c r="N15" s="306" t="s">
        <v>1709</v>
      </c>
      <c r="O15" s="306">
        <v>0.04</v>
      </c>
      <c r="P15" s="306">
        <v>0.04</v>
      </c>
      <c r="Q15" s="305">
        <v>0.04</v>
      </c>
      <c r="R15" s="306" t="s">
        <v>1709</v>
      </c>
      <c r="S15" s="305">
        <v>0.04</v>
      </c>
      <c r="T15" s="306" t="s">
        <v>1709</v>
      </c>
      <c r="U15" s="485">
        <v>0.04</v>
      </c>
    </row>
    <row r="16" spans="1:21">
      <c r="A16" s="725"/>
      <c r="B16" s="21" t="s">
        <v>54</v>
      </c>
      <c r="C16" s="12">
        <v>0</v>
      </c>
      <c r="D16" s="12">
        <v>0</v>
      </c>
      <c r="E16" s="12">
        <v>0</v>
      </c>
      <c r="F16" s="12">
        <v>0</v>
      </c>
      <c r="G16" s="12">
        <v>0</v>
      </c>
      <c r="H16" s="12">
        <v>0</v>
      </c>
      <c r="I16" s="12">
        <v>0</v>
      </c>
      <c r="J16" s="12">
        <v>0</v>
      </c>
      <c r="K16" s="12">
        <v>0</v>
      </c>
      <c r="L16" s="12">
        <v>0</v>
      </c>
      <c r="M16" s="305">
        <v>0</v>
      </c>
      <c r="N16" s="306">
        <v>0</v>
      </c>
      <c r="O16" s="306">
        <v>0</v>
      </c>
      <c r="P16" s="306">
        <v>0</v>
      </c>
      <c r="Q16" s="305">
        <v>0</v>
      </c>
      <c r="R16" s="306">
        <v>0</v>
      </c>
      <c r="S16" s="305">
        <v>0</v>
      </c>
      <c r="T16" s="306">
        <v>0</v>
      </c>
      <c r="U16" s="485">
        <v>0</v>
      </c>
    </row>
    <row r="17" spans="1:21">
      <c r="A17" s="726"/>
      <c r="B17" s="21" t="s">
        <v>55</v>
      </c>
      <c r="C17" s="12">
        <v>0</v>
      </c>
      <c r="D17" s="12">
        <v>0</v>
      </c>
      <c r="E17" s="12">
        <v>0</v>
      </c>
      <c r="F17" s="12">
        <v>0</v>
      </c>
      <c r="G17" s="12">
        <v>0</v>
      </c>
      <c r="H17" s="12">
        <v>0</v>
      </c>
      <c r="I17" s="12">
        <v>0</v>
      </c>
      <c r="J17" s="12">
        <v>0</v>
      </c>
      <c r="K17" s="12">
        <v>0</v>
      </c>
      <c r="L17" s="12">
        <v>0</v>
      </c>
      <c r="M17" s="305">
        <v>0</v>
      </c>
      <c r="N17" s="306">
        <v>0</v>
      </c>
      <c r="O17" s="306">
        <v>0</v>
      </c>
      <c r="P17" s="306">
        <v>0</v>
      </c>
      <c r="Q17" s="305">
        <v>0</v>
      </c>
      <c r="R17" s="306">
        <v>0</v>
      </c>
      <c r="S17" s="305">
        <v>0</v>
      </c>
      <c r="T17" s="306">
        <v>0</v>
      </c>
      <c r="U17" s="485">
        <v>0</v>
      </c>
    </row>
    <row r="18" spans="1:21" ht="10.199999999999999" customHeight="1">
      <c r="A18" s="23"/>
      <c r="B18" s="24"/>
      <c r="C18" s="24"/>
      <c r="D18" s="24"/>
      <c r="E18" s="24"/>
      <c r="F18" s="24"/>
      <c r="G18" s="24"/>
      <c r="H18" s="24"/>
      <c r="I18" s="24"/>
      <c r="J18" s="24"/>
      <c r="K18" s="24"/>
      <c r="L18" s="24"/>
      <c r="M18" s="307"/>
      <c r="N18" s="307"/>
      <c r="O18" s="307"/>
      <c r="P18" s="307"/>
      <c r="Q18" s="307"/>
      <c r="R18" s="307"/>
      <c r="S18" s="307"/>
      <c r="T18" s="307"/>
      <c r="U18" s="307"/>
    </row>
    <row r="19" spans="1:21">
      <c r="A19" s="735" t="s">
        <v>56</v>
      </c>
      <c r="B19" s="291" t="s">
        <v>51</v>
      </c>
      <c r="C19" s="7">
        <v>425</v>
      </c>
      <c r="D19" s="308" t="s">
        <v>1710</v>
      </c>
      <c r="E19" s="7">
        <v>1018</v>
      </c>
      <c r="F19" s="308" t="s">
        <v>1710</v>
      </c>
      <c r="G19" s="7">
        <v>1397</v>
      </c>
      <c r="H19" s="308" t="s">
        <v>1710</v>
      </c>
      <c r="I19" s="308">
        <v>230</v>
      </c>
      <c r="J19" s="308">
        <v>254</v>
      </c>
      <c r="K19" s="7">
        <v>2477</v>
      </c>
      <c r="L19" s="308" t="s">
        <v>1710</v>
      </c>
      <c r="M19" s="308">
        <v>8500</v>
      </c>
      <c r="N19" s="308" t="s">
        <v>1710</v>
      </c>
      <c r="O19" s="308">
        <v>523</v>
      </c>
      <c r="P19" s="308">
        <v>897</v>
      </c>
      <c r="Q19" s="309">
        <v>9253</v>
      </c>
      <c r="R19" s="308" t="s">
        <v>1710</v>
      </c>
      <c r="S19" s="7">
        <v>10924</v>
      </c>
      <c r="T19" s="308" t="s">
        <v>1710</v>
      </c>
      <c r="U19" s="214">
        <v>1196</v>
      </c>
    </row>
    <row r="20" spans="1:21">
      <c r="A20" s="736"/>
      <c r="B20" s="21" t="s">
        <v>54</v>
      </c>
      <c r="C20" s="12">
        <v>0</v>
      </c>
      <c r="D20" s="12">
        <v>0</v>
      </c>
      <c r="E20" s="12">
        <v>0</v>
      </c>
      <c r="F20" s="12">
        <v>0</v>
      </c>
      <c r="G20" s="12">
        <v>0</v>
      </c>
      <c r="H20" s="12">
        <v>0</v>
      </c>
      <c r="I20" s="12">
        <v>0</v>
      </c>
      <c r="J20" s="12">
        <v>0</v>
      </c>
      <c r="K20" s="12">
        <v>0</v>
      </c>
      <c r="L20" s="12">
        <v>0</v>
      </c>
      <c r="M20" s="304">
        <v>0</v>
      </c>
      <c r="N20" s="12">
        <v>0</v>
      </c>
      <c r="O20" s="12">
        <v>0</v>
      </c>
      <c r="P20" s="12">
        <v>0</v>
      </c>
      <c r="Q20" s="304">
        <v>0</v>
      </c>
      <c r="R20" s="12">
        <v>0</v>
      </c>
      <c r="S20" s="304">
        <v>0</v>
      </c>
      <c r="T20" s="12">
        <v>0</v>
      </c>
      <c r="U20" s="486">
        <v>0</v>
      </c>
    </row>
    <row r="21" spans="1:21">
      <c r="A21" s="737"/>
      <c r="B21" s="21" t="s">
        <v>55</v>
      </c>
      <c r="C21" s="12">
        <v>0</v>
      </c>
      <c r="D21" s="12">
        <v>0</v>
      </c>
      <c r="E21" s="12">
        <v>0</v>
      </c>
      <c r="F21" s="12">
        <v>0</v>
      </c>
      <c r="G21" s="12">
        <v>0</v>
      </c>
      <c r="H21" s="12">
        <v>0</v>
      </c>
      <c r="I21" s="12">
        <v>0</v>
      </c>
      <c r="J21" s="12">
        <v>0</v>
      </c>
      <c r="K21" s="12">
        <v>0</v>
      </c>
      <c r="L21" s="12">
        <v>0</v>
      </c>
      <c r="M21" s="304">
        <v>0</v>
      </c>
      <c r="N21" s="12">
        <v>0</v>
      </c>
      <c r="O21" s="12">
        <v>0</v>
      </c>
      <c r="P21" s="12">
        <v>0</v>
      </c>
      <c r="Q21" s="304">
        <v>0</v>
      </c>
      <c r="R21" s="12">
        <v>0</v>
      </c>
      <c r="S21" s="304">
        <v>0</v>
      </c>
      <c r="T21" s="12">
        <v>0</v>
      </c>
      <c r="U21" s="486">
        <v>0</v>
      </c>
    </row>
    <row r="22" spans="1:21" ht="10.199999999999999" customHeight="1">
      <c r="A22" s="23"/>
      <c r="B22" s="24"/>
      <c r="C22" s="24"/>
      <c r="D22" s="24"/>
      <c r="E22" s="24"/>
      <c r="F22" s="24"/>
      <c r="G22" s="24"/>
      <c r="H22" s="24"/>
      <c r="I22" s="24"/>
      <c r="J22" s="24"/>
      <c r="K22" s="24"/>
      <c r="L22" s="24"/>
      <c r="M22" s="24"/>
      <c r="N22" s="24"/>
      <c r="O22" s="24"/>
      <c r="P22" s="24"/>
      <c r="Q22" s="24"/>
      <c r="R22" s="24"/>
      <c r="S22" s="24"/>
      <c r="T22" s="24"/>
      <c r="U22" s="24"/>
    </row>
    <row r="23" spans="1:21" ht="18">
      <c r="A23" s="811" t="s">
        <v>348</v>
      </c>
      <c r="B23" s="812"/>
      <c r="C23" s="81"/>
      <c r="D23" s="81"/>
      <c r="E23" s="81"/>
      <c r="F23" s="81"/>
      <c r="G23" s="81"/>
      <c r="H23" s="81"/>
      <c r="I23" s="81"/>
      <c r="J23" s="81"/>
      <c r="K23" s="81"/>
      <c r="L23" s="81"/>
      <c r="M23" s="81"/>
      <c r="N23" s="81"/>
      <c r="O23" s="81"/>
      <c r="P23" s="81"/>
      <c r="Q23" s="81"/>
      <c r="R23" s="81"/>
      <c r="S23" s="81"/>
      <c r="T23" s="81"/>
      <c r="U23" s="81"/>
    </row>
    <row r="24" spans="1:21">
      <c r="A24" s="721" t="s">
        <v>64</v>
      </c>
      <c r="B24" s="26" t="s">
        <v>65</v>
      </c>
      <c r="C24" s="708">
        <v>265</v>
      </c>
      <c r="D24" s="709"/>
      <c r="E24" s="708">
        <v>350</v>
      </c>
      <c r="F24" s="709"/>
      <c r="G24" s="708">
        <v>350</v>
      </c>
      <c r="H24" s="709"/>
      <c r="I24" s="7">
        <v>265</v>
      </c>
      <c r="J24" s="7">
        <v>265</v>
      </c>
      <c r="K24" s="708">
        <v>500</v>
      </c>
      <c r="L24" s="709"/>
      <c r="M24" s="708">
        <v>600</v>
      </c>
      <c r="N24" s="709"/>
      <c r="O24" s="7">
        <v>350</v>
      </c>
      <c r="P24" s="7">
        <v>350</v>
      </c>
      <c r="Q24" s="708">
        <v>550</v>
      </c>
      <c r="R24" s="709"/>
      <c r="S24" s="708">
        <v>600</v>
      </c>
      <c r="T24" s="709"/>
      <c r="U24" s="214">
        <v>350</v>
      </c>
    </row>
    <row r="25" spans="1:21">
      <c r="A25" s="722"/>
      <c r="B25" s="26" t="s">
        <v>66</v>
      </c>
      <c r="C25" s="708">
        <v>405</v>
      </c>
      <c r="D25" s="709"/>
      <c r="E25" s="708">
        <v>530</v>
      </c>
      <c r="F25" s="709"/>
      <c r="G25" s="708">
        <v>530</v>
      </c>
      <c r="H25" s="709"/>
      <c r="I25" s="7">
        <v>420</v>
      </c>
      <c r="J25" s="7">
        <v>420</v>
      </c>
      <c r="K25" s="708">
        <v>765</v>
      </c>
      <c r="L25" s="709"/>
      <c r="M25" s="708">
        <v>900</v>
      </c>
      <c r="N25" s="709"/>
      <c r="O25" s="7">
        <v>530</v>
      </c>
      <c r="P25" s="7">
        <v>530</v>
      </c>
      <c r="Q25" s="708">
        <v>845</v>
      </c>
      <c r="R25" s="709"/>
      <c r="S25" s="708">
        <v>900</v>
      </c>
      <c r="T25" s="709"/>
      <c r="U25" s="214">
        <v>530</v>
      </c>
    </row>
    <row r="26" spans="1:21">
      <c r="A26" s="722"/>
      <c r="B26" s="26" t="s">
        <v>67</v>
      </c>
      <c r="C26" s="708">
        <v>310</v>
      </c>
      <c r="D26" s="709"/>
      <c r="E26" s="708">
        <v>410</v>
      </c>
      <c r="F26" s="709"/>
      <c r="G26" s="708">
        <v>410</v>
      </c>
      <c r="H26" s="709"/>
      <c r="I26" s="7">
        <v>320</v>
      </c>
      <c r="J26" s="7">
        <v>320</v>
      </c>
      <c r="K26" s="708">
        <v>590</v>
      </c>
      <c r="L26" s="709"/>
      <c r="M26" s="708">
        <v>710</v>
      </c>
      <c r="N26" s="709"/>
      <c r="O26" s="7">
        <v>410</v>
      </c>
      <c r="P26" s="7">
        <v>410</v>
      </c>
      <c r="Q26" s="708">
        <v>650</v>
      </c>
      <c r="R26" s="709"/>
      <c r="S26" s="708">
        <v>710</v>
      </c>
      <c r="T26" s="709"/>
      <c r="U26" s="214">
        <v>410</v>
      </c>
    </row>
    <row r="27" spans="1:21">
      <c r="A27" s="722"/>
      <c r="B27" s="26" t="s">
        <v>68</v>
      </c>
      <c r="C27" s="708">
        <v>465</v>
      </c>
      <c r="D27" s="709"/>
      <c r="E27" s="708">
        <v>615</v>
      </c>
      <c r="F27" s="709"/>
      <c r="G27" s="708">
        <v>615</v>
      </c>
      <c r="H27" s="709"/>
      <c r="I27" s="7">
        <v>510</v>
      </c>
      <c r="J27" s="7">
        <v>510</v>
      </c>
      <c r="K27" s="708">
        <v>885</v>
      </c>
      <c r="L27" s="709"/>
      <c r="M27" s="708">
        <v>1050</v>
      </c>
      <c r="N27" s="709"/>
      <c r="O27" s="7">
        <v>615</v>
      </c>
      <c r="P27" s="7">
        <v>615</v>
      </c>
      <c r="Q27" s="708">
        <v>975</v>
      </c>
      <c r="R27" s="709"/>
      <c r="S27" s="708">
        <v>1050</v>
      </c>
      <c r="T27" s="709"/>
      <c r="U27" s="214">
        <v>615</v>
      </c>
    </row>
    <row r="28" spans="1:21">
      <c r="A28" s="723"/>
      <c r="B28" s="26" t="s">
        <v>69</v>
      </c>
      <c r="C28" s="708">
        <v>545</v>
      </c>
      <c r="D28" s="709"/>
      <c r="E28" s="708">
        <v>715</v>
      </c>
      <c r="F28" s="709"/>
      <c r="G28" s="708">
        <v>715</v>
      </c>
      <c r="H28" s="709"/>
      <c r="I28" s="7">
        <v>585</v>
      </c>
      <c r="J28" s="7">
        <v>585</v>
      </c>
      <c r="K28" s="708">
        <v>1035</v>
      </c>
      <c r="L28" s="709"/>
      <c r="M28" s="708">
        <v>1200</v>
      </c>
      <c r="N28" s="709"/>
      <c r="O28" s="7">
        <v>715</v>
      </c>
      <c r="P28" s="7">
        <v>715</v>
      </c>
      <c r="Q28" s="708">
        <v>1135</v>
      </c>
      <c r="R28" s="709"/>
      <c r="S28" s="708">
        <v>1200</v>
      </c>
      <c r="T28" s="709"/>
      <c r="U28" s="214">
        <v>715</v>
      </c>
    </row>
    <row r="29" spans="1:21" ht="4.95" customHeight="1">
      <c r="A29" s="18"/>
      <c r="B29" s="18"/>
      <c r="C29" s="310"/>
      <c r="D29" s="310"/>
      <c r="E29" s="310"/>
      <c r="F29" s="310"/>
      <c r="G29" s="310"/>
      <c r="H29" s="310"/>
      <c r="I29" s="310"/>
      <c r="J29" s="310"/>
      <c r="K29" s="310"/>
      <c r="L29" s="310"/>
      <c r="M29" s="310"/>
      <c r="N29" s="310"/>
      <c r="O29" s="310"/>
      <c r="P29" s="310"/>
      <c r="Q29" s="310"/>
      <c r="R29" s="310"/>
      <c r="S29" s="310"/>
      <c r="T29" s="310"/>
      <c r="U29" s="310"/>
    </row>
    <row r="30" spans="1:21">
      <c r="A30" s="721" t="s">
        <v>70</v>
      </c>
      <c r="B30" s="26" t="s">
        <v>65</v>
      </c>
      <c r="C30" s="708">
        <v>265</v>
      </c>
      <c r="D30" s="709"/>
      <c r="E30" s="708">
        <v>350</v>
      </c>
      <c r="F30" s="709"/>
      <c r="G30" s="708">
        <v>350</v>
      </c>
      <c r="H30" s="709"/>
      <c r="I30" s="7">
        <v>265</v>
      </c>
      <c r="J30" s="7">
        <v>265</v>
      </c>
      <c r="K30" s="708">
        <v>500</v>
      </c>
      <c r="L30" s="709"/>
      <c r="M30" s="708">
        <v>600</v>
      </c>
      <c r="N30" s="709"/>
      <c r="O30" s="7">
        <v>350</v>
      </c>
      <c r="P30" s="7">
        <v>350</v>
      </c>
      <c r="Q30" s="708">
        <v>550</v>
      </c>
      <c r="R30" s="709"/>
      <c r="S30" s="708">
        <v>600</v>
      </c>
      <c r="T30" s="709"/>
      <c r="U30" s="214">
        <v>350</v>
      </c>
    </row>
    <row r="31" spans="1:21">
      <c r="A31" s="722"/>
      <c r="B31" s="26" t="s">
        <v>66</v>
      </c>
      <c r="C31" s="708">
        <v>405</v>
      </c>
      <c r="D31" s="709"/>
      <c r="E31" s="708">
        <v>530</v>
      </c>
      <c r="F31" s="709"/>
      <c r="G31" s="708">
        <v>530</v>
      </c>
      <c r="H31" s="709"/>
      <c r="I31" s="7">
        <v>420</v>
      </c>
      <c r="J31" s="7">
        <v>420</v>
      </c>
      <c r="K31" s="708">
        <v>765</v>
      </c>
      <c r="L31" s="709"/>
      <c r="M31" s="708">
        <v>900</v>
      </c>
      <c r="N31" s="709"/>
      <c r="O31" s="7">
        <v>530</v>
      </c>
      <c r="P31" s="7">
        <v>530</v>
      </c>
      <c r="Q31" s="708">
        <v>845</v>
      </c>
      <c r="R31" s="709"/>
      <c r="S31" s="708">
        <v>900</v>
      </c>
      <c r="T31" s="709"/>
      <c r="U31" s="214">
        <v>530</v>
      </c>
    </row>
    <row r="32" spans="1:21">
      <c r="A32" s="722"/>
      <c r="B32" s="26" t="s">
        <v>67</v>
      </c>
      <c r="C32" s="708">
        <v>310</v>
      </c>
      <c r="D32" s="709"/>
      <c r="E32" s="708">
        <v>410</v>
      </c>
      <c r="F32" s="709"/>
      <c r="G32" s="708">
        <v>410</v>
      </c>
      <c r="H32" s="709"/>
      <c r="I32" s="7">
        <v>320</v>
      </c>
      <c r="J32" s="7">
        <v>320</v>
      </c>
      <c r="K32" s="708">
        <v>590</v>
      </c>
      <c r="L32" s="709"/>
      <c r="M32" s="708">
        <v>710</v>
      </c>
      <c r="N32" s="709"/>
      <c r="O32" s="7">
        <v>410</v>
      </c>
      <c r="P32" s="7">
        <v>410</v>
      </c>
      <c r="Q32" s="708">
        <v>650</v>
      </c>
      <c r="R32" s="709"/>
      <c r="S32" s="708">
        <v>710</v>
      </c>
      <c r="T32" s="709"/>
      <c r="U32" s="214">
        <v>410</v>
      </c>
    </row>
    <row r="33" spans="1:21">
      <c r="A33" s="722"/>
      <c r="B33" s="26" t="s">
        <v>68</v>
      </c>
      <c r="C33" s="708">
        <v>465</v>
      </c>
      <c r="D33" s="709"/>
      <c r="E33" s="708">
        <v>615</v>
      </c>
      <c r="F33" s="709"/>
      <c r="G33" s="708">
        <v>615</v>
      </c>
      <c r="H33" s="709"/>
      <c r="I33" s="7">
        <v>510</v>
      </c>
      <c r="J33" s="7">
        <v>510</v>
      </c>
      <c r="K33" s="708">
        <v>885</v>
      </c>
      <c r="L33" s="709"/>
      <c r="M33" s="708">
        <v>1050</v>
      </c>
      <c r="N33" s="709"/>
      <c r="O33" s="7">
        <v>615</v>
      </c>
      <c r="P33" s="7">
        <v>615</v>
      </c>
      <c r="Q33" s="708">
        <v>975</v>
      </c>
      <c r="R33" s="709"/>
      <c r="S33" s="708">
        <v>1050</v>
      </c>
      <c r="T33" s="709"/>
      <c r="U33" s="214">
        <v>615</v>
      </c>
    </row>
    <row r="34" spans="1:21">
      <c r="A34" s="723"/>
      <c r="B34" s="26" t="s">
        <v>69</v>
      </c>
      <c r="C34" s="708">
        <v>545</v>
      </c>
      <c r="D34" s="709"/>
      <c r="E34" s="708">
        <v>715</v>
      </c>
      <c r="F34" s="709"/>
      <c r="G34" s="708">
        <v>715</v>
      </c>
      <c r="H34" s="709"/>
      <c r="I34" s="7">
        <v>585</v>
      </c>
      <c r="J34" s="7">
        <v>585</v>
      </c>
      <c r="K34" s="708">
        <v>1035</v>
      </c>
      <c r="L34" s="709"/>
      <c r="M34" s="708">
        <v>1200</v>
      </c>
      <c r="N34" s="709"/>
      <c r="O34" s="7">
        <v>715</v>
      </c>
      <c r="P34" s="7">
        <v>715</v>
      </c>
      <c r="Q34" s="708">
        <v>1135</v>
      </c>
      <c r="R34" s="709"/>
      <c r="S34" s="708">
        <v>1200</v>
      </c>
      <c r="T34" s="709"/>
      <c r="U34" s="214">
        <v>715</v>
      </c>
    </row>
    <row r="35" spans="1:21" ht="4.95" customHeight="1">
      <c r="A35" s="18"/>
      <c r="B35" s="18"/>
      <c r="C35" s="310"/>
      <c r="D35" s="310"/>
      <c r="E35" s="310"/>
      <c r="F35" s="310"/>
      <c r="G35" s="310"/>
      <c r="H35" s="310"/>
      <c r="I35" s="310"/>
      <c r="J35" s="310"/>
      <c r="K35" s="310"/>
      <c r="L35" s="310"/>
      <c r="M35" s="310"/>
      <c r="N35" s="310"/>
      <c r="O35" s="310"/>
      <c r="P35" s="310"/>
      <c r="Q35" s="310"/>
      <c r="R35" s="310"/>
      <c r="S35" s="310"/>
      <c r="T35" s="310"/>
      <c r="U35" s="310"/>
    </row>
    <row r="36" spans="1:21">
      <c r="A36" s="721" t="s">
        <v>71</v>
      </c>
      <c r="B36" s="26" t="s">
        <v>65</v>
      </c>
      <c r="C36" s="708">
        <v>265</v>
      </c>
      <c r="D36" s="709"/>
      <c r="E36" s="708">
        <v>350</v>
      </c>
      <c r="F36" s="709"/>
      <c r="G36" s="708">
        <v>350</v>
      </c>
      <c r="H36" s="709"/>
      <c r="I36" s="7">
        <v>265</v>
      </c>
      <c r="J36" s="7">
        <v>265</v>
      </c>
      <c r="K36" s="708">
        <v>500</v>
      </c>
      <c r="L36" s="709"/>
      <c r="M36" s="708">
        <v>600</v>
      </c>
      <c r="N36" s="709"/>
      <c r="O36" s="7">
        <v>350</v>
      </c>
      <c r="P36" s="7">
        <v>350</v>
      </c>
      <c r="Q36" s="708">
        <v>550</v>
      </c>
      <c r="R36" s="709"/>
      <c r="S36" s="708">
        <v>600</v>
      </c>
      <c r="T36" s="709"/>
      <c r="U36" s="214">
        <v>350</v>
      </c>
    </row>
    <row r="37" spans="1:21">
      <c r="A37" s="722"/>
      <c r="B37" s="26" t="s">
        <v>66</v>
      </c>
      <c r="C37" s="708">
        <v>405</v>
      </c>
      <c r="D37" s="709"/>
      <c r="E37" s="708">
        <v>530</v>
      </c>
      <c r="F37" s="709"/>
      <c r="G37" s="708">
        <v>530</v>
      </c>
      <c r="H37" s="709"/>
      <c r="I37" s="7">
        <v>420</v>
      </c>
      <c r="J37" s="7">
        <v>420</v>
      </c>
      <c r="K37" s="708">
        <v>765</v>
      </c>
      <c r="L37" s="709"/>
      <c r="M37" s="708">
        <v>900</v>
      </c>
      <c r="N37" s="709"/>
      <c r="O37" s="7">
        <v>530</v>
      </c>
      <c r="P37" s="7">
        <v>530</v>
      </c>
      <c r="Q37" s="708">
        <v>845</v>
      </c>
      <c r="R37" s="709"/>
      <c r="S37" s="708">
        <v>900</v>
      </c>
      <c r="T37" s="709"/>
      <c r="U37" s="214">
        <v>530</v>
      </c>
    </row>
    <row r="38" spans="1:21">
      <c r="A38" s="722"/>
      <c r="B38" s="26" t="s">
        <v>67</v>
      </c>
      <c r="C38" s="708">
        <v>310</v>
      </c>
      <c r="D38" s="709"/>
      <c r="E38" s="708">
        <v>410</v>
      </c>
      <c r="F38" s="709"/>
      <c r="G38" s="708">
        <v>410</v>
      </c>
      <c r="H38" s="709"/>
      <c r="I38" s="7">
        <v>320</v>
      </c>
      <c r="J38" s="7">
        <v>320</v>
      </c>
      <c r="K38" s="708">
        <v>590</v>
      </c>
      <c r="L38" s="709"/>
      <c r="M38" s="708">
        <v>710</v>
      </c>
      <c r="N38" s="709"/>
      <c r="O38" s="7">
        <v>410</v>
      </c>
      <c r="P38" s="7">
        <v>410</v>
      </c>
      <c r="Q38" s="708">
        <v>650</v>
      </c>
      <c r="R38" s="709"/>
      <c r="S38" s="708">
        <v>710</v>
      </c>
      <c r="T38" s="709"/>
      <c r="U38" s="214">
        <v>410</v>
      </c>
    </row>
    <row r="39" spans="1:21">
      <c r="A39" s="722"/>
      <c r="B39" s="26" t="s">
        <v>68</v>
      </c>
      <c r="C39" s="708">
        <v>465</v>
      </c>
      <c r="D39" s="709"/>
      <c r="E39" s="708">
        <v>615</v>
      </c>
      <c r="F39" s="709"/>
      <c r="G39" s="708">
        <v>615</v>
      </c>
      <c r="H39" s="709"/>
      <c r="I39" s="7">
        <v>510</v>
      </c>
      <c r="J39" s="7">
        <v>510</v>
      </c>
      <c r="K39" s="708">
        <v>885</v>
      </c>
      <c r="L39" s="709"/>
      <c r="M39" s="708">
        <v>1050</v>
      </c>
      <c r="N39" s="709"/>
      <c r="O39" s="7">
        <v>615</v>
      </c>
      <c r="P39" s="7">
        <v>615</v>
      </c>
      <c r="Q39" s="708">
        <v>975</v>
      </c>
      <c r="R39" s="709"/>
      <c r="S39" s="708">
        <v>1050</v>
      </c>
      <c r="T39" s="709"/>
      <c r="U39" s="214">
        <v>615</v>
      </c>
    </row>
    <row r="40" spans="1:21">
      <c r="A40" s="723"/>
      <c r="B40" s="26" t="s">
        <v>69</v>
      </c>
      <c r="C40" s="708">
        <v>545</v>
      </c>
      <c r="D40" s="709"/>
      <c r="E40" s="708">
        <v>715</v>
      </c>
      <c r="F40" s="709"/>
      <c r="G40" s="708">
        <v>715</v>
      </c>
      <c r="H40" s="709"/>
      <c r="I40" s="7">
        <v>585</v>
      </c>
      <c r="J40" s="7">
        <v>585</v>
      </c>
      <c r="K40" s="708">
        <v>1035</v>
      </c>
      <c r="L40" s="709"/>
      <c r="M40" s="708">
        <v>1200</v>
      </c>
      <c r="N40" s="709"/>
      <c r="O40" s="7">
        <v>715</v>
      </c>
      <c r="P40" s="7">
        <v>715</v>
      </c>
      <c r="Q40" s="708">
        <v>1135</v>
      </c>
      <c r="R40" s="709"/>
      <c r="S40" s="708">
        <v>1200</v>
      </c>
      <c r="T40" s="709"/>
      <c r="U40" s="214">
        <v>715</v>
      </c>
    </row>
    <row r="41" spans="1:21" ht="18">
      <c r="A41" s="811" t="s">
        <v>1665</v>
      </c>
      <c r="B41" s="812"/>
      <c r="C41" s="812"/>
      <c r="D41" s="812"/>
      <c r="E41" s="20"/>
      <c r="F41" s="20"/>
      <c r="G41" s="20"/>
      <c r="H41" s="20"/>
      <c r="I41" s="20"/>
      <c r="J41" s="20"/>
      <c r="K41" s="20"/>
      <c r="L41" s="20"/>
      <c r="M41" s="20"/>
      <c r="N41" s="20"/>
      <c r="O41" s="20"/>
      <c r="P41" s="20"/>
      <c r="Q41" s="20"/>
      <c r="R41" s="20"/>
      <c r="S41" s="20"/>
      <c r="T41" s="20"/>
      <c r="U41" s="20"/>
    </row>
    <row r="42" spans="1:21">
      <c r="A42" s="213" t="s">
        <v>64</v>
      </c>
      <c r="B42" s="32" t="s">
        <v>72</v>
      </c>
      <c r="C42" s="710" t="s">
        <v>242</v>
      </c>
      <c r="D42" s="711"/>
      <c r="E42" s="710" t="s">
        <v>242</v>
      </c>
      <c r="F42" s="711"/>
      <c r="G42" s="710" t="s">
        <v>242</v>
      </c>
      <c r="H42" s="711"/>
      <c r="I42" s="710" t="s">
        <v>242</v>
      </c>
      <c r="J42" s="711"/>
      <c r="K42" s="710" t="s">
        <v>242</v>
      </c>
      <c r="L42" s="711"/>
      <c r="M42" s="710" t="s">
        <v>242</v>
      </c>
      <c r="N42" s="711"/>
      <c r="O42" s="710" t="s">
        <v>242</v>
      </c>
      <c r="P42" s="711"/>
      <c r="Q42" s="710" t="s">
        <v>242</v>
      </c>
      <c r="R42" s="711"/>
      <c r="S42" s="710" t="s">
        <v>242</v>
      </c>
      <c r="T42" s="711"/>
      <c r="U42" s="467" t="s">
        <v>242</v>
      </c>
    </row>
    <row r="43" spans="1:21" ht="4.95" customHeight="1">
      <c r="A43" s="18"/>
      <c r="B43" s="18"/>
      <c r="C43" s="19"/>
      <c r="D43" s="19"/>
      <c r="E43" s="19"/>
      <c r="F43" s="19"/>
      <c r="G43" s="19"/>
      <c r="H43" s="19"/>
      <c r="I43" s="19"/>
      <c r="J43" s="19"/>
      <c r="K43" s="19"/>
      <c r="L43" s="19"/>
      <c r="M43" s="19"/>
      <c r="N43" s="19"/>
      <c r="O43" s="19"/>
      <c r="P43" s="19"/>
      <c r="Q43" s="19"/>
      <c r="R43" s="19"/>
      <c r="S43" s="19"/>
      <c r="T43" s="19"/>
      <c r="U43" s="19"/>
    </row>
    <row r="44" spans="1:21">
      <c r="A44" s="712" t="s">
        <v>70</v>
      </c>
      <c r="B44" s="27" t="s">
        <v>73</v>
      </c>
      <c r="C44" s="708">
        <v>820</v>
      </c>
      <c r="D44" s="709"/>
      <c r="E44" s="708">
        <v>820</v>
      </c>
      <c r="F44" s="709"/>
      <c r="G44" s="708">
        <v>820</v>
      </c>
      <c r="H44" s="709"/>
      <c r="I44" s="708">
        <v>820</v>
      </c>
      <c r="J44" s="709"/>
      <c r="K44" s="708">
        <v>820</v>
      </c>
      <c r="L44" s="709"/>
      <c r="M44" s="708">
        <v>820</v>
      </c>
      <c r="N44" s="709"/>
      <c r="O44" s="708">
        <v>820</v>
      </c>
      <c r="P44" s="709"/>
      <c r="Q44" s="708">
        <v>820</v>
      </c>
      <c r="R44" s="709"/>
      <c r="S44" s="708">
        <v>820</v>
      </c>
      <c r="T44" s="709"/>
      <c r="U44" s="214">
        <v>820</v>
      </c>
    </row>
    <row r="45" spans="1:21">
      <c r="A45" s="713"/>
      <c r="B45" s="27" t="s">
        <v>74</v>
      </c>
      <c r="C45" s="708" t="s">
        <v>242</v>
      </c>
      <c r="D45" s="709"/>
      <c r="E45" s="708" t="s">
        <v>242</v>
      </c>
      <c r="F45" s="709"/>
      <c r="G45" s="708" t="s">
        <v>242</v>
      </c>
      <c r="H45" s="709"/>
      <c r="I45" s="708" t="s">
        <v>242</v>
      </c>
      <c r="J45" s="709"/>
      <c r="K45" s="708" t="s">
        <v>242</v>
      </c>
      <c r="L45" s="709"/>
      <c r="M45" s="708" t="s">
        <v>242</v>
      </c>
      <c r="N45" s="709"/>
      <c r="O45" s="708" t="s">
        <v>242</v>
      </c>
      <c r="P45" s="709"/>
      <c r="Q45" s="708" t="s">
        <v>242</v>
      </c>
      <c r="R45" s="709"/>
      <c r="S45" s="708" t="s">
        <v>242</v>
      </c>
      <c r="T45" s="709"/>
      <c r="U45" s="487" t="s">
        <v>242</v>
      </c>
    </row>
    <row r="46" spans="1:21">
      <c r="A46" s="714"/>
      <c r="B46" s="27" t="s">
        <v>72</v>
      </c>
      <c r="C46" s="708">
        <v>376</v>
      </c>
      <c r="D46" s="709"/>
      <c r="E46" s="708">
        <v>376</v>
      </c>
      <c r="F46" s="709"/>
      <c r="G46" s="708">
        <v>376</v>
      </c>
      <c r="H46" s="709"/>
      <c r="I46" s="708">
        <v>376</v>
      </c>
      <c r="J46" s="709"/>
      <c r="K46" s="708">
        <v>376</v>
      </c>
      <c r="L46" s="709"/>
      <c r="M46" s="708">
        <v>376</v>
      </c>
      <c r="N46" s="709"/>
      <c r="O46" s="708">
        <v>376</v>
      </c>
      <c r="P46" s="709"/>
      <c r="Q46" s="708">
        <v>376</v>
      </c>
      <c r="R46" s="709"/>
      <c r="S46" s="708">
        <v>376</v>
      </c>
      <c r="T46" s="709"/>
      <c r="U46" s="214">
        <v>376</v>
      </c>
    </row>
    <row r="47" spans="1:21" ht="4.95" customHeight="1">
      <c r="A47" s="18"/>
      <c r="B47" s="18"/>
      <c r="C47" s="19"/>
      <c r="D47" s="19"/>
      <c r="E47" s="19"/>
      <c r="F47" s="19"/>
      <c r="G47" s="19"/>
      <c r="H47" s="19"/>
      <c r="I47" s="19"/>
      <c r="J47" s="19"/>
      <c r="K47" s="19"/>
      <c r="L47" s="19"/>
      <c r="M47" s="19"/>
      <c r="N47" s="19"/>
      <c r="O47" s="19"/>
      <c r="P47" s="19"/>
      <c r="Q47" s="19"/>
      <c r="R47" s="19"/>
      <c r="S47" s="19"/>
      <c r="T47" s="19"/>
      <c r="U47" s="19"/>
    </row>
    <row r="48" spans="1:21">
      <c r="A48" s="712" t="s">
        <v>71</v>
      </c>
      <c r="B48" s="27" t="s">
        <v>73</v>
      </c>
      <c r="C48" s="708">
        <v>820</v>
      </c>
      <c r="D48" s="709"/>
      <c r="E48" s="708">
        <v>820</v>
      </c>
      <c r="F48" s="709"/>
      <c r="G48" s="708">
        <v>820</v>
      </c>
      <c r="H48" s="709"/>
      <c r="I48" s="708">
        <v>820</v>
      </c>
      <c r="J48" s="709"/>
      <c r="K48" s="708">
        <v>820</v>
      </c>
      <c r="L48" s="709"/>
      <c r="M48" s="708">
        <v>820</v>
      </c>
      <c r="N48" s="709"/>
      <c r="O48" s="708">
        <v>820</v>
      </c>
      <c r="P48" s="709"/>
      <c r="Q48" s="708">
        <v>820</v>
      </c>
      <c r="R48" s="709"/>
      <c r="S48" s="708">
        <v>820</v>
      </c>
      <c r="T48" s="709"/>
      <c r="U48" s="214">
        <v>820</v>
      </c>
    </row>
    <row r="49" spans="1:21">
      <c r="A49" s="713"/>
      <c r="B49" s="27" t="s">
        <v>74</v>
      </c>
      <c r="C49" s="708" t="s">
        <v>242</v>
      </c>
      <c r="D49" s="709"/>
      <c r="E49" s="708" t="s">
        <v>242</v>
      </c>
      <c r="F49" s="709"/>
      <c r="G49" s="708" t="s">
        <v>242</v>
      </c>
      <c r="H49" s="709"/>
      <c r="I49" s="708" t="s">
        <v>242</v>
      </c>
      <c r="J49" s="709"/>
      <c r="K49" s="708" t="s">
        <v>242</v>
      </c>
      <c r="L49" s="709"/>
      <c r="M49" s="708" t="s">
        <v>242</v>
      </c>
      <c r="N49" s="709"/>
      <c r="O49" s="708" t="s">
        <v>242</v>
      </c>
      <c r="P49" s="709"/>
      <c r="Q49" s="708" t="s">
        <v>242</v>
      </c>
      <c r="R49" s="709"/>
      <c r="S49" s="708" t="s">
        <v>242</v>
      </c>
      <c r="T49" s="709"/>
      <c r="U49" s="214" t="s">
        <v>242</v>
      </c>
    </row>
    <row r="50" spans="1:21">
      <c r="A50" s="714"/>
      <c r="B50" s="27" t="s">
        <v>72</v>
      </c>
      <c r="C50" s="708">
        <v>376</v>
      </c>
      <c r="D50" s="709"/>
      <c r="E50" s="708">
        <v>376</v>
      </c>
      <c r="F50" s="709"/>
      <c r="G50" s="708">
        <v>376</v>
      </c>
      <c r="H50" s="709"/>
      <c r="I50" s="708">
        <v>376</v>
      </c>
      <c r="J50" s="709"/>
      <c r="K50" s="708">
        <v>376</v>
      </c>
      <c r="L50" s="709"/>
      <c r="M50" s="708">
        <v>376</v>
      </c>
      <c r="N50" s="709"/>
      <c r="O50" s="708">
        <v>376</v>
      </c>
      <c r="P50" s="709"/>
      <c r="Q50" s="708">
        <v>376</v>
      </c>
      <c r="R50" s="709"/>
      <c r="S50" s="708">
        <v>376</v>
      </c>
      <c r="T50" s="709"/>
      <c r="U50" s="214">
        <v>376</v>
      </c>
    </row>
    <row r="51" spans="1:21" ht="18">
      <c r="A51" s="811" t="s">
        <v>75</v>
      </c>
      <c r="B51" s="812"/>
      <c r="C51" s="20"/>
      <c r="D51" s="20"/>
      <c r="E51" s="20"/>
      <c r="F51" s="20"/>
      <c r="G51" s="20"/>
      <c r="H51" s="20"/>
      <c r="I51" s="20"/>
      <c r="J51" s="20"/>
      <c r="K51" s="20"/>
      <c r="L51" s="20"/>
      <c r="M51" s="20"/>
      <c r="N51" s="20"/>
      <c r="O51" s="20"/>
      <c r="P51" s="20"/>
      <c r="Q51" s="20"/>
      <c r="R51" s="20"/>
      <c r="S51" s="20"/>
      <c r="T51" s="20"/>
      <c r="U51" s="20"/>
    </row>
    <row r="52" spans="1:21">
      <c r="A52" s="454" t="s">
        <v>12</v>
      </c>
      <c r="B52" s="1"/>
      <c r="C52" s="708" t="s">
        <v>242</v>
      </c>
      <c r="D52" s="709"/>
      <c r="E52" s="708">
        <v>120</v>
      </c>
      <c r="F52" s="709"/>
      <c r="G52" s="708">
        <v>120</v>
      </c>
      <c r="H52" s="709"/>
      <c r="I52" s="708" t="s">
        <v>242</v>
      </c>
      <c r="J52" s="709"/>
      <c r="K52" s="708">
        <v>120</v>
      </c>
      <c r="L52" s="709"/>
      <c r="M52" s="708" t="s">
        <v>242</v>
      </c>
      <c r="N52" s="709"/>
      <c r="O52" s="7">
        <v>100</v>
      </c>
      <c r="P52" s="7">
        <v>100</v>
      </c>
      <c r="Q52" s="708" t="s">
        <v>242</v>
      </c>
      <c r="R52" s="709"/>
      <c r="S52" s="708">
        <v>0</v>
      </c>
      <c r="T52" s="709"/>
      <c r="U52" s="214">
        <v>100</v>
      </c>
    </row>
    <row r="53" spans="1:21">
      <c r="A53" s="1" t="s">
        <v>1711</v>
      </c>
      <c r="B53" s="1"/>
      <c r="C53" s="708">
        <v>50</v>
      </c>
      <c r="D53" s="709"/>
      <c r="E53" s="708">
        <v>90</v>
      </c>
      <c r="F53" s="709"/>
      <c r="G53" s="708">
        <v>90</v>
      </c>
      <c r="H53" s="709"/>
      <c r="I53" s="7">
        <v>60</v>
      </c>
      <c r="J53" s="7">
        <v>60</v>
      </c>
      <c r="K53" s="708" t="s">
        <v>242</v>
      </c>
      <c r="L53" s="709"/>
      <c r="M53" s="957" t="s">
        <v>242</v>
      </c>
      <c r="N53" s="709"/>
      <c r="O53" s="7">
        <v>100</v>
      </c>
      <c r="P53" s="7">
        <v>100</v>
      </c>
      <c r="Q53" s="708">
        <v>120</v>
      </c>
      <c r="R53" s="709"/>
      <c r="S53" s="957" t="s">
        <v>242</v>
      </c>
      <c r="T53" s="709"/>
      <c r="U53" s="214">
        <v>100</v>
      </c>
    </row>
    <row r="54" spans="1:21">
      <c r="A54" s="27" t="s">
        <v>133</v>
      </c>
      <c r="B54" s="27"/>
      <c r="C54" s="708">
        <v>150</v>
      </c>
      <c r="D54" s="709"/>
      <c r="E54" s="708" t="s">
        <v>242</v>
      </c>
      <c r="F54" s="709"/>
      <c r="G54" s="708" t="s">
        <v>242</v>
      </c>
      <c r="H54" s="709"/>
      <c r="I54" s="708" t="s">
        <v>242</v>
      </c>
      <c r="J54" s="709"/>
      <c r="K54" s="708" t="s">
        <v>242</v>
      </c>
      <c r="L54" s="709"/>
      <c r="M54" s="708" t="s">
        <v>242</v>
      </c>
      <c r="N54" s="709"/>
      <c r="O54" s="708" t="s">
        <v>242</v>
      </c>
      <c r="P54" s="709"/>
      <c r="Q54" s="708" t="s">
        <v>242</v>
      </c>
      <c r="R54" s="709"/>
      <c r="S54" s="708" t="s">
        <v>242</v>
      </c>
      <c r="T54" s="709"/>
      <c r="U54" s="155" t="s">
        <v>242</v>
      </c>
    </row>
    <row r="55" spans="1:21">
      <c r="A55" s="27" t="s">
        <v>1712</v>
      </c>
      <c r="B55" s="27"/>
      <c r="C55" s="791">
        <v>55</v>
      </c>
      <c r="D55" s="792"/>
      <c r="E55" s="708">
        <v>75</v>
      </c>
      <c r="F55" s="709"/>
      <c r="G55" s="708">
        <v>75</v>
      </c>
      <c r="H55" s="709"/>
      <c r="I55" s="7">
        <v>65</v>
      </c>
      <c r="J55" s="7">
        <v>65</v>
      </c>
      <c r="K55" s="708">
        <v>75</v>
      </c>
      <c r="L55" s="709"/>
      <c r="M55" s="958" t="s">
        <v>242</v>
      </c>
      <c r="N55" s="709"/>
      <c r="O55" s="708" t="s">
        <v>242</v>
      </c>
      <c r="P55" s="709"/>
      <c r="Q55" s="708">
        <v>75</v>
      </c>
      <c r="R55" s="709"/>
      <c r="S55" s="958" t="s">
        <v>1713</v>
      </c>
      <c r="T55" s="709"/>
      <c r="U55" s="155" t="s">
        <v>242</v>
      </c>
    </row>
    <row r="56" spans="1:21">
      <c r="A56" s="311" t="s">
        <v>1714</v>
      </c>
      <c r="B56" s="27"/>
      <c r="C56" s="791">
        <v>75</v>
      </c>
      <c r="D56" s="792">
        <v>75</v>
      </c>
      <c r="E56" s="155"/>
      <c r="F56" s="156"/>
      <c r="G56" s="155"/>
      <c r="H56" s="156"/>
      <c r="I56" s="214"/>
      <c r="J56" s="312"/>
      <c r="K56" s="155"/>
      <c r="L56" s="156"/>
      <c r="M56" s="269"/>
      <c r="N56" s="156"/>
      <c r="O56" s="128"/>
      <c r="P56" s="128"/>
      <c r="Q56" s="155"/>
      <c r="R56" s="156"/>
      <c r="S56" s="269"/>
      <c r="T56" s="156"/>
      <c r="U56" s="155"/>
    </row>
    <row r="57" spans="1:21">
      <c r="A57" s="27" t="s">
        <v>249</v>
      </c>
      <c r="B57" s="27"/>
      <c r="C57" s="708" t="s">
        <v>242</v>
      </c>
      <c r="D57" s="709"/>
      <c r="E57" s="708" t="s">
        <v>242</v>
      </c>
      <c r="F57" s="709"/>
      <c r="G57" s="708" t="s">
        <v>242</v>
      </c>
      <c r="H57" s="709"/>
      <c r="I57" s="708" t="s">
        <v>242</v>
      </c>
      <c r="J57" s="709"/>
      <c r="K57" s="708">
        <v>50</v>
      </c>
      <c r="L57" s="709"/>
      <c r="M57" s="708" t="s">
        <v>242</v>
      </c>
      <c r="N57" s="709"/>
      <c r="O57" s="708" t="s">
        <v>242</v>
      </c>
      <c r="P57" s="709"/>
      <c r="Q57" s="708">
        <v>50</v>
      </c>
      <c r="R57" s="709"/>
      <c r="S57" s="708" t="s">
        <v>242</v>
      </c>
      <c r="T57" s="709"/>
      <c r="U57" s="155" t="s">
        <v>242</v>
      </c>
    </row>
    <row r="58" spans="1:21">
      <c r="A58" s="1" t="s">
        <v>1715</v>
      </c>
      <c r="B58" s="5"/>
      <c r="C58" s="708" t="s">
        <v>242</v>
      </c>
      <c r="D58" s="709"/>
      <c r="E58" s="708" t="s">
        <v>242</v>
      </c>
      <c r="F58" s="709"/>
      <c r="G58" s="708" t="s">
        <v>242</v>
      </c>
      <c r="H58" s="709"/>
      <c r="I58" s="708" t="s">
        <v>242</v>
      </c>
      <c r="J58" s="709"/>
      <c r="K58" s="708">
        <v>50</v>
      </c>
      <c r="L58" s="709"/>
      <c r="M58" s="708">
        <v>100</v>
      </c>
      <c r="N58" s="709"/>
      <c r="O58" s="128" t="s">
        <v>242</v>
      </c>
      <c r="P58" s="7">
        <v>175</v>
      </c>
      <c r="Q58" s="708">
        <v>700</v>
      </c>
      <c r="R58" s="709"/>
      <c r="S58" s="708">
        <v>100</v>
      </c>
      <c r="T58" s="709"/>
      <c r="U58" s="214">
        <v>175</v>
      </c>
    </row>
    <row r="59" spans="1:21">
      <c r="A59" s="1" t="s">
        <v>1716</v>
      </c>
      <c r="B59" s="5"/>
      <c r="C59" s="708" t="s">
        <v>242</v>
      </c>
      <c r="D59" s="709"/>
      <c r="E59" s="708" t="s">
        <v>242</v>
      </c>
      <c r="F59" s="709"/>
      <c r="G59" s="708" t="s">
        <v>242</v>
      </c>
      <c r="H59" s="709"/>
      <c r="I59" s="708" t="s">
        <v>242</v>
      </c>
      <c r="J59" s="709"/>
      <c r="K59" s="708">
        <v>50</v>
      </c>
      <c r="L59" s="709"/>
      <c r="M59" s="708" t="s">
        <v>242</v>
      </c>
      <c r="N59" s="709"/>
      <c r="O59" s="708" t="s">
        <v>242</v>
      </c>
      <c r="P59" s="709"/>
      <c r="Q59" s="708" t="s">
        <v>242</v>
      </c>
      <c r="R59" s="709"/>
      <c r="S59" s="708" t="s">
        <v>242</v>
      </c>
      <c r="T59" s="709"/>
      <c r="U59" s="155" t="s">
        <v>242</v>
      </c>
    </row>
    <row r="60" spans="1:21">
      <c r="A60" s="1" t="s">
        <v>1717</v>
      </c>
      <c r="B60" s="5"/>
      <c r="C60" s="708" t="s">
        <v>242</v>
      </c>
      <c r="D60" s="709"/>
      <c r="E60" s="708" t="s">
        <v>242</v>
      </c>
      <c r="F60" s="709"/>
      <c r="G60" s="708" t="s">
        <v>242</v>
      </c>
      <c r="H60" s="709"/>
      <c r="I60" s="708" t="s">
        <v>242</v>
      </c>
      <c r="J60" s="709"/>
      <c r="K60" s="708" t="s">
        <v>242</v>
      </c>
      <c r="L60" s="709"/>
      <c r="M60" s="708" t="s">
        <v>242</v>
      </c>
      <c r="N60" s="709"/>
      <c r="O60" s="708" t="s">
        <v>242</v>
      </c>
      <c r="P60" s="709"/>
      <c r="Q60" s="708">
        <v>120</v>
      </c>
      <c r="R60" s="709"/>
      <c r="S60" s="708" t="s">
        <v>242</v>
      </c>
      <c r="T60" s="709"/>
      <c r="U60" s="155" t="s">
        <v>242</v>
      </c>
    </row>
    <row r="61" spans="1:21">
      <c r="A61" s="1" t="s">
        <v>1718</v>
      </c>
      <c r="B61" s="5"/>
      <c r="C61" s="708" t="s">
        <v>242</v>
      </c>
      <c r="D61" s="709"/>
      <c r="E61" s="708" t="s">
        <v>242</v>
      </c>
      <c r="F61" s="709"/>
      <c r="G61" s="708" t="s">
        <v>242</v>
      </c>
      <c r="H61" s="709"/>
      <c r="I61" s="708" t="s">
        <v>242</v>
      </c>
      <c r="J61" s="709"/>
      <c r="K61" s="708" t="s">
        <v>242</v>
      </c>
      <c r="L61" s="709"/>
      <c r="M61" s="708">
        <v>100</v>
      </c>
      <c r="N61" s="709"/>
      <c r="O61" s="708" t="s">
        <v>242</v>
      </c>
      <c r="P61" s="709"/>
      <c r="Q61" s="708" t="s">
        <v>242</v>
      </c>
      <c r="R61" s="709"/>
      <c r="S61" s="708">
        <v>100</v>
      </c>
      <c r="T61" s="709"/>
      <c r="U61" s="155" t="s">
        <v>242</v>
      </c>
    </row>
    <row r="62" spans="1:21">
      <c r="A62" s="1" t="s">
        <v>1719</v>
      </c>
      <c r="B62" s="5"/>
      <c r="C62" s="708" t="s">
        <v>242</v>
      </c>
      <c r="D62" s="709"/>
      <c r="E62" s="708" t="s">
        <v>242</v>
      </c>
      <c r="F62" s="709"/>
      <c r="G62" s="708" t="s">
        <v>242</v>
      </c>
      <c r="H62" s="709"/>
      <c r="I62" s="708" t="s">
        <v>242</v>
      </c>
      <c r="J62" s="709"/>
      <c r="K62" s="708" t="s">
        <v>242</v>
      </c>
      <c r="L62" s="709"/>
      <c r="M62" s="708">
        <v>2200</v>
      </c>
      <c r="N62" s="709"/>
      <c r="O62" s="708" t="s">
        <v>242</v>
      </c>
      <c r="P62" s="709"/>
      <c r="Q62" s="708" t="s">
        <v>242</v>
      </c>
      <c r="R62" s="709"/>
      <c r="S62" s="708">
        <v>2200</v>
      </c>
      <c r="T62" s="709"/>
      <c r="U62" s="155" t="s">
        <v>242</v>
      </c>
    </row>
    <row r="63" spans="1:21">
      <c r="A63" s="1" t="s">
        <v>1720</v>
      </c>
      <c r="B63" s="5"/>
      <c r="C63" s="708" t="s">
        <v>242</v>
      </c>
      <c r="D63" s="709"/>
      <c r="E63" s="708" t="s">
        <v>242</v>
      </c>
      <c r="F63" s="709"/>
      <c r="G63" s="708" t="s">
        <v>242</v>
      </c>
      <c r="H63" s="709"/>
      <c r="I63" s="708" t="s">
        <v>242</v>
      </c>
      <c r="J63" s="709"/>
      <c r="K63" s="708" t="s">
        <v>242</v>
      </c>
      <c r="L63" s="709"/>
      <c r="M63" s="708">
        <v>100</v>
      </c>
      <c r="N63" s="709"/>
      <c r="O63" s="708" t="s">
        <v>242</v>
      </c>
      <c r="P63" s="709"/>
      <c r="Q63" s="708" t="s">
        <v>242</v>
      </c>
      <c r="R63" s="709"/>
      <c r="S63" s="708">
        <v>100</v>
      </c>
      <c r="T63" s="709"/>
      <c r="U63" s="155" t="s">
        <v>242</v>
      </c>
    </row>
    <row r="64" spans="1:21" ht="18">
      <c r="A64" s="811" t="s">
        <v>1669</v>
      </c>
      <c r="B64" s="812"/>
      <c r="C64" s="812"/>
      <c r="D64" s="812"/>
      <c r="E64" s="20"/>
      <c r="F64" s="20"/>
      <c r="G64" s="20"/>
      <c r="H64" s="20"/>
      <c r="I64" s="20"/>
      <c r="J64" s="20"/>
      <c r="K64" s="20"/>
      <c r="L64" s="20"/>
      <c r="M64" s="20"/>
      <c r="N64" s="20"/>
      <c r="O64" s="20"/>
      <c r="P64" s="20"/>
      <c r="Q64" s="20"/>
      <c r="R64" s="20"/>
      <c r="S64" s="20"/>
      <c r="T64" s="20"/>
      <c r="U64" s="20"/>
    </row>
    <row r="65" spans="1:21">
      <c r="A65" s="719" t="s">
        <v>1721</v>
      </c>
      <c r="B65" s="720"/>
      <c r="C65" s="948" t="s">
        <v>242</v>
      </c>
      <c r="D65" s="949"/>
      <c r="E65" s="948" t="s">
        <v>242</v>
      </c>
      <c r="F65" s="949"/>
      <c r="G65" s="948" t="s">
        <v>242</v>
      </c>
      <c r="H65" s="949"/>
      <c r="I65" s="290">
        <v>50</v>
      </c>
      <c r="J65" s="290">
        <v>50</v>
      </c>
      <c r="K65" s="948" t="s">
        <v>242</v>
      </c>
      <c r="L65" s="949"/>
      <c r="M65" s="948" t="s">
        <v>242</v>
      </c>
      <c r="N65" s="949"/>
      <c r="O65" s="290">
        <v>775</v>
      </c>
      <c r="P65" s="290">
        <v>775</v>
      </c>
      <c r="Q65" s="948" t="s">
        <v>242</v>
      </c>
      <c r="R65" s="949"/>
      <c r="S65" s="948" t="s">
        <v>242</v>
      </c>
      <c r="T65" s="949"/>
      <c r="U65" s="488">
        <v>775</v>
      </c>
    </row>
    <row r="66" spans="1:21">
      <c r="A66" s="950" t="s">
        <v>1722</v>
      </c>
      <c r="B66" s="951"/>
      <c r="C66" s="948">
        <v>125</v>
      </c>
      <c r="D66" s="949"/>
      <c r="E66" s="948">
        <v>125</v>
      </c>
      <c r="F66" s="949"/>
      <c r="G66" s="948">
        <v>125</v>
      </c>
      <c r="H66" s="949"/>
      <c r="I66" s="290">
        <v>125</v>
      </c>
      <c r="J66" s="290">
        <v>125</v>
      </c>
      <c r="K66" s="948">
        <v>200</v>
      </c>
      <c r="L66" s="949"/>
      <c r="M66" s="948">
        <v>200</v>
      </c>
      <c r="N66" s="949"/>
      <c r="O66" s="290">
        <v>100</v>
      </c>
      <c r="P66" s="290">
        <v>100</v>
      </c>
      <c r="Q66" s="948" t="s">
        <v>242</v>
      </c>
      <c r="R66" s="949"/>
      <c r="S66" s="948">
        <v>200</v>
      </c>
      <c r="T66" s="949"/>
      <c r="U66" s="488">
        <v>100</v>
      </c>
    </row>
    <row r="67" spans="1:21">
      <c r="A67" s="950" t="s">
        <v>1723</v>
      </c>
      <c r="B67" s="951"/>
      <c r="C67" s="948">
        <v>40</v>
      </c>
      <c r="D67" s="949"/>
      <c r="E67" s="948">
        <v>40</v>
      </c>
      <c r="F67" s="949"/>
      <c r="G67" s="948">
        <v>40</v>
      </c>
      <c r="H67" s="949"/>
      <c r="I67" s="290">
        <v>40</v>
      </c>
      <c r="J67" s="290">
        <v>40</v>
      </c>
      <c r="K67" s="948">
        <v>40</v>
      </c>
      <c r="L67" s="949"/>
      <c r="M67" s="948">
        <v>40</v>
      </c>
      <c r="N67" s="949"/>
      <c r="O67" s="290">
        <v>40</v>
      </c>
      <c r="P67" s="290">
        <v>40</v>
      </c>
      <c r="Q67" s="948">
        <v>40</v>
      </c>
      <c r="R67" s="949"/>
      <c r="S67" s="948">
        <v>40</v>
      </c>
      <c r="T67" s="949"/>
      <c r="U67" s="488">
        <v>40</v>
      </c>
    </row>
    <row r="68" spans="1:21">
      <c r="A68" s="950" t="s">
        <v>1724</v>
      </c>
      <c r="B68" s="951"/>
      <c r="C68" s="948">
        <v>60</v>
      </c>
      <c r="D68" s="949"/>
      <c r="E68" s="948">
        <v>60</v>
      </c>
      <c r="F68" s="949"/>
      <c r="G68" s="948">
        <v>60</v>
      </c>
      <c r="H68" s="949"/>
      <c r="I68" s="290">
        <v>60</v>
      </c>
      <c r="J68" s="290">
        <v>60</v>
      </c>
      <c r="K68" s="948">
        <v>90</v>
      </c>
      <c r="L68" s="949"/>
      <c r="M68" s="948">
        <v>90</v>
      </c>
      <c r="N68" s="949"/>
      <c r="O68" s="290">
        <v>90</v>
      </c>
      <c r="P68" s="290">
        <v>90</v>
      </c>
      <c r="Q68" s="948">
        <v>90</v>
      </c>
      <c r="R68" s="949"/>
      <c r="S68" s="948">
        <v>90</v>
      </c>
      <c r="T68" s="949"/>
      <c r="U68" s="488">
        <v>90</v>
      </c>
    </row>
    <row r="69" spans="1:21">
      <c r="A69" s="950" t="s">
        <v>1725</v>
      </c>
      <c r="B69" s="951"/>
      <c r="C69" s="948" t="s">
        <v>242</v>
      </c>
      <c r="D69" s="949"/>
      <c r="E69" s="948" t="s">
        <v>242</v>
      </c>
      <c r="F69" s="949"/>
      <c r="G69" s="948" t="s">
        <v>242</v>
      </c>
      <c r="H69" s="949"/>
      <c r="I69" s="290">
        <v>125</v>
      </c>
      <c r="J69" s="290">
        <v>125</v>
      </c>
      <c r="K69" s="948" t="s">
        <v>242</v>
      </c>
      <c r="L69" s="949"/>
      <c r="M69" s="948" t="s">
        <v>242</v>
      </c>
      <c r="N69" s="949"/>
      <c r="O69" s="290">
        <v>100</v>
      </c>
      <c r="P69" s="290">
        <v>100</v>
      </c>
      <c r="Q69" s="948" t="s">
        <v>242</v>
      </c>
      <c r="R69" s="949"/>
      <c r="S69" s="948" t="s">
        <v>242</v>
      </c>
      <c r="T69" s="949"/>
      <c r="U69" s="488">
        <v>100</v>
      </c>
    </row>
    <row r="70" spans="1:21">
      <c r="A70" s="950" t="s">
        <v>1726</v>
      </c>
      <c r="B70" s="951"/>
      <c r="C70" s="948" t="s">
        <v>242</v>
      </c>
      <c r="D70" s="949"/>
      <c r="E70" s="948" t="s">
        <v>242</v>
      </c>
      <c r="F70" s="949"/>
      <c r="G70" s="948" t="s">
        <v>242</v>
      </c>
      <c r="H70" s="949"/>
      <c r="I70" s="948" t="s">
        <v>242</v>
      </c>
      <c r="J70" s="949"/>
      <c r="K70" s="948" t="s">
        <v>242</v>
      </c>
      <c r="L70" s="949"/>
      <c r="M70" s="948" t="s">
        <v>242</v>
      </c>
      <c r="N70" s="949"/>
      <c r="O70" s="948" t="s">
        <v>242</v>
      </c>
      <c r="P70" s="949"/>
      <c r="Q70" s="948" t="s">
        <v>242</v>
      </c>
      <c r="R70" s="949"/>
      <c r="S70" s="948" t="s">
        <v>242</v>
      </c>
      <c r="T70" s="949"/>
      <c r="U70" s="469" t="s">
        <v>242</v>
      </c>
    </row>
    <row r="71" spans="1:21">
      <c r="A71" s="950" t="s">
        <v>1727</v>
      </c>
      <c r="B71" s="951"/>
      <c r="C71" s="948" t="s">
        <v>242</v>
      </c>
      <c r="D71" s="949"/>
      <c r="E71" s="948" t="s">
        <v>242</v>
      </c>
      <c r="F71" s="949"/>
      <c r="G71" s="948" t="s">
        <v>242</v>
      </c>
      <c r="H71" s="949"/>
      <c r="I71" s="948" t="s">
        <v>242</v>
      </c>
      <c r="J71" s="949"/>
      <c r="K71" s="948" t="s">
        <v>242</v>
      </c>
      <c r="L71" s="949"/>
      <c r="M71" s="948">
        <v>90</v>
      </c>
      <c r="N71" s="949"/>
      <c r="O71" s="948" t="s">
        <v>242</v>
      </c>
      <c r="P71" s="949"/>
      <c r="Q71" s="948">
        <v>90</v>
      </c>
      <c r="R71" s="949"/>
      <c r="S71" s="956">
        <v>90</v>
      </c>
      <c r="T71" s="949"/>
      <c r="U71" s="469" t="s">
        <v>242</v>
      </c>
    </row>
    <row r="72" spans="1:21">
      <c r="A72" s="452" t="s">
        <v>1728</v>
      </c>
      <c r="B72" s="453"/>
      <c r="C72" s="948">
        <v>60</v>
      </c>
      <c r="D72" s="949">
        <v>60</v>
      </c>
      <c r="E72" s="314"/>
      <c r="F72" s="314"/>
      <c r="G72" s="314"/>
      <c r="H72" s="314"/>
      <c r="I72" s="314"/>
      <c r="J72" s="314"/>
      <c r="K72" s="314"/>
      <c r="L72" s="314"/>
      <c r="M72" s="315"/>
      <c r="N72" s="314"/>
      <c r="O72" s="314"/>
      <c r="P72" s="314"/>
      <c r="Q72" s="315"/>
      <c r="R72" s="314"/>
      <c r="S72" s="315"/>
      <c r="T72" s="314"/>
      <c r="U72" s="314"/>
    </row>
    <row r="73" spans="1:21" ht="18">
      <c r="A73" s="811" t="s">
        <v>76</v>
      </c>
      <c r="B73" s="812"/>
      <c r="C73" s="812"/>
      <c r="D73" s="812"/>
      <c r="E73" s="20"/>
      <c r="F73" s="20"/>
      <c r="G73" s="20"/>
      <c r="H73" s="20"/>
      <c r="I73" s="20"/>
      <c r="J73" s="20"/>
      <c r="K73" s="20"/>
      <c r="L73" s="20"/>
      <c r="M73" s="20"/>
      <c r="N73" s="20"/>
      <c r="O73" s="20"/>
      <c r="P73" s="20"/>
      <c r="Q73" s="20"/>
      <c r="R73" s="20"/>
      <c r="S73" s="20"/>
      <c r="T73" s="20"/>
      <c r="U73" s="20"/>
    </row>
    <row r="74" spans="1:21">
      <c r="A74" s="950" t="s">
        <v>77</v>
      </c>
      <c r="B74" s="951"/>
      <c r="C74" s="948">
        <v>140</v>
      </c>
      <c r="D74" s="949"/>
      <c r="E74" s="948">
        <v>140</v>
      </c>
      <c r="F74" s="949"/>
      <c r="G74" s="948">
        <v>140</v>
      </c>
      <c r="H74" s="949"/>
      <c r="I74" s="290">
        <v>140</v>
      </c>
      <c r="J74" s="290">
        <v>140</v>
      </c>
      <c r="K74" s="948">
        <v>140</v>
      </c>
      <c r="L74" s="949"/>
      <c r="M74" s="948">
        <v>185</v>
      </c>
      <c r="N74" s="949"/>
      <c r="O74" s="290">
        <v>140</v>
      </c>
      <c r="P74" s="290">
        <v>140</v>
      </c>
      <c r="Q74" s="948">
        <v>140</v>
      </c>
      <c r="R74" s="949"/>
      <c r="S74" s="956">
        <v>185</v>
      </c>
      <c r="T74" s="949"/>
      <c r="U74" s="489">
        <v>140</v>
      </c>
    </row>
    <row r="75" spans="1:21">
      <c r="A75" s="954" t="s">
        <v>1729</v>
      </c>
      <c r="B75" s="955"/>
      <c r="C75" s="948" t="s">
        <v>242</v>
      </c>
      <c r="D75" s="949"/>
      <c r="E75" s="948" t="s">
        <v>242</v>
      </c>
      <c r="F75" s="949"/>
      <c r="G75" s="948" t="s">
        <v>242</v>
      </c>
      <c r="H75" s="949"/>
      <c r="I75" s="313" t="s">
        <v>242</v>
      </c>
      <c r="J75" s="313" t="s">
        <v>242</v>
      </c>
      <c r="K75" s="948" t="s">
        <v>242</v>
      </c>
      <c r="L75" s="949"/>
      <c r="M75" s="948" t="s">
        <v>242</v>
      </c>
      <c r="N75" s="949"/>
      <c r="O75" s="313" t="s">
        <v>242</v>
      </c>
      <c r="P75" s="313" t="s">
        <v>242</v>
      </c>
      <c r="Q75" s="948" t="s">
        <v>242</v>
      </c>
      <c r="R75" s="949"/>
      <c r="S75" s="948" t="s">
        <v>242</v>
      </c>
      <c r="T75" s="949"/>
      <c r="U75" s="469" t="s">
        <v>242</v>
      </c>
    </row>
    <row r="76" spans="1:21">
      <c r="A76" s="950" t="s">
        <v>1730</v>
      </c>
      <c r="B76" s="951"/>
      <c r="C76" s="948">
        <v>857</v>
      </c>
      <c r="D76" s="949"/>
      <c r="E76" s="948">
        <v>990</v>
      </c>
      <c r="F76" s="949"/>
      <c r="G76" s="948">
        <v>990</v>
      </c>
      <c r="H76" s="949"/>
      <c r="I76" s="290">
        <v>429</v>
      </c>
      <c r="J76" s="290">
        <v>0</v>
      </c>
      <c r="K76" s="948">
        <v>1650</v>
      </c>
      <c r="L76" s="949"/>
      <c r="M76" s="948" t="s">
        <v>242</v>
      </c>
      <c r="N76" s="949"/>
      <c r="O76" s="290">
        <v>1980</v>
      </c>
      <c r="P76" s="290">
        <v>1980</v>
      </c>
      <c r="Q76" s="948" t="s">
        <v>242</v>
      </c>
      <c r="R76" s="949"/>
      <c r="S76" s="948" t="s">
        <v>242</v>
      </c>
      <c r="T76" s="949"/>
      <c r="U76" s="469" t="s">
        <v>242</v>
      </c>
    </row>
    <row r="77" spans="1:21">
      <c r="A77" s="452" t="s">
        <v>1731</v>
      </c>
      <c r="B77" s="453"/>
      <c r="C77" s="948">
        <v>780</v>
      </c>
      <c r="D77" s="949"/>
      <c r="E77" s="315"/>
      <c r="F77" s="314"/>
      <c r="G77" s="315"/>
      <c r="H77" s="314"/>
      <c r="I77" s="316"/>
      <c r="J77" s="317"/>
      <c r="K77" s="315"/>
      <c r="L77" s="314"/>
      <c r="M77" s="314"/>
      <c r="N77" s="314"/>
      <c r="O77" s="316"/>
      <c r="P77" s="316"/>
      <c r="Q77" s="314"/>
      <c r="R77" s="314"/>
      <c r="S77" s="314"/>
      <c r="T77" s="314"/>
      <c r="U77" s="314"/>
    </row>
    <row r="78" spans="1:21" ht="10.199999999999999" customHeight="1">
      <c r="A78" s="23"/>
      <c r="B78" s="24"/>
      <c r="C78" s="24"/>
      <c r="D78" s="24"/>
      <c r="E78" s="24"/>
      <c r="F78" s="24"/>
      <c r="G78" s="24"/>
      <c r="H78" s="24"/>
      <c r="I78" s="24"/>
      <c r="J78" s="24"/>
      <c r="K78" s="24"/>
      <c r="L78" s="24"/>
      <c r="M78" s="24"/>
      <c r="N78" s="24"/>
      <c r="O78" s="24"/>
      <c r="P78" s="24"/>
      <c r="Q78" s="24"/>
      <c r="R78" s="24"/>
      <c r="S78" s="24"/>
      <c r="T78" s="24"/>
      <c r="U78" s="24"/>
    </row>
    <row r="79" spans="1:21" ht="28.8">
      <c r="A79" s="318" t="s">
        <v>82</v>
      </c>
      <c r="B79" s="319"/>
      <c r="C79" s="710">
        <v>300</v>
      </c>
      <c r="D79" s="711"/>
      <c r="E79" s="710">
        <v>300</v>
      </c>
      <c r="F79" s="711"/>
      <c r="G79" s="710">
        <v>300</v>
      </c>
      <c r="H79" s="711"/>
      <c r="I79" s="31">
        <v>300</v>
      </c>
      <c r="J79" s="31">
        <v>300</v>
      </c>
      <c r="K79" s="710">
        <v>300</v>
      </c>
      <c r="L79" s="711"/>
      <c r="M79" s="710">
        <v>300</v>
      </c>
      <c r="N79" s="711"/>
      <c r="O79" s="31">
        <v>300</v>
      </c>
      <c r="P79" s="31">
        <v>300</v>
      </c>
      <c r="Q79" s="710">
        <v>300</v>
      </c>
      <c r="R79" s="711"/>
      <c r="S79" s="710">
        <v>300</v>
      </c>
      <c r="T79" s="711"/>
      <c r="U79" s="487">
        <v>300</v>
      </c>
    </row>
    <row r="80" spans="1:21" ht="16.5" customHeight="1">
      <c r="A80" s="295" t="s">
        <v>1673</v>
      </c>
      <c r="B80" s="24"/>
      <c r="C80" s="24"/>
      <c r="D80" s="24"/>
      <c r="E80" s="24"/>
      <c r="F80" s="24"/>
      <c r="G80" s="24"/>
      <c r="H80" s="24"/>
      <c r="I80" s="24"/>
      <c r="J80" s="24"/>
      <c r="K80" s="24"/>
      <c r="L80" s="24"/>
      <c r="M80" s="24"/>
      <c r="N80" s="24"/>
      <c r="O80" s="24"/>
      <c r="P80" s="24"/>
      <c r="Q80" s="24"/>
      <c r="R80" s="24"/>
      <c r="S80" s="24"/>
      <c r="T80" s="24"/>
      <c r="U80" s="24"/>
    </row>
    <row r="81" spans="1:21" ht="18" customHeight="1">
      <c r="A81" s="952" t="s">
        <v>1732</v>
      </c>
      <c r="B81" s="953"/>
      <c r="C81" s="708"/>
      <c r="D81" s="709"/>
      <c r="E81" s="708"/>
      <c r="F81" s="709"/>
      <c r="G81" s="708"/>
      <c r="H81" s="709"/>
      <c r="I81" s="7"/>
      <c r="J81" s="7"/>
      <c r="K81" s="708"/>
      <c r="L81" s="709"/>
      <c r="M81" s="708"/>
      <c r="N81" s="709"/>
      <c r="O81" s="7"/>
      <c r="P81" s="7"/>
      <c r="Q81" s="708"/>
      <c r="R81" s="709"/>
      <c r="S81" s="708"/>
      <c r="T81" s="709"/>
      <c r="U81" s="214"/>
    </row>
  </sheetData>
  <mergeCells count="412">
    <mergeCell ref="B2:K2"/>
    <mergeCell ref="A3:U3"/>
    <mergeCell ref="A4:U4"/>
    <mergeCell ref="A5:U5"/>
    <mergeCell ref="A6:U6"/>
    <mergeCell ref="A7:B9"/>
    <mergeCell ref="C7:D7"/>
    <mergeCell ref="E7:F7"/>
    <mergeCell ref="G7:H7"/>
    <mergeCell ref="K7:L7"/>
    <mergeCell ref="M7:N7"/>
    <mergeCell ref="Q7:R7"/>
    <mergeCell ref="S7:T7"/>
    <mergeCell ref="C8:D8"/>
    <mergeCell ref="E8:F8"/>
    <mergeCell ref="G8:H8"/>
    <mergeCell ref="K8:L8"/>
    <mergeCell ref="M8:N8"/>
    <mergeCell ref="Q8:R8"/>
    <mergeCell ref="S8:T8"/>
    <mergeCell ref="S10:T10"/>
    <mergeCell ref="A11:B11"/>
    <mergeCell ref="C11:D11"/>
    <mergeCell ref="E11:F11"/>
    <mergeCell ref="G11:H11"/>
    <mergeCell ref="K11:L11"/>
    <mergeCell ref="M11:N11"/>
    <mergeCell ref="Q11:R11"/>
    <mergeCell ref="S11:T11"/>
    <mergeCell ref="A10:B10"/>
    <mergeCell ref="C10:D10"/>
    <mergeCell ref="G10:H10"/>
    <mergeCell ref="K10:L10"/>
    <mergeCell ref="M10:N10"/>
    <mergeCell ref="Q10:R10"/>
    <mergeCell ref="E24:F24"/>
    <mergeCell ref="G24:H24"/>
    <mergeCell ref="K24:L24"/>
    <mergeCell ref="M24:N24"/>
    <mergeCell ref="Q24:R24"/>
    <mergeCell ref="S24:T24"/>
    <mergeCell ref="A12:B12"/>
    <mergeCell ref="A13:A17"/>
    <mergeCell ref="A19:A21"/>
    <mergeCell ref="A23:B23"/>
    <mergeCell ref="A24:A28"/>
    <mergeCell ref="C24:D24"/>
    <mergeCell ref="C25:D25"/>
    <mergeCell ref="C26:D26"/>
    <mergeCell ref="C27:D27"/>
    <mergeCell ref="C28:D28"/>
    <mergeCell ref="E26:F26"/>
    <mergeCell ref="G26:H26"/>
    <mergeCell ref="K26:L26"/>
    <mergeCell ref="M26:N26"/>
    <mergeCell ref="Q26:R26"/>
    <mergeCell ref="S26:T26"/>
    <mergeCell ref="E25:F25"/>
    <mergeCell ref="G25:H25"/>
    <mergeCell ref="K25:L25"/>
    <mergeCell ref="M25:N25"/>
    <mergeCell ref="Q25:R25"/>
    <mergeCell ref="S25:T25"/>
    <mergeCell ref="E28:F28"/>
    <mergeCell ref="G28:H28"/>
    <mergeCell ref="K28:L28"/>
    <mergeCell ref="M28:N28"/>
    <mergeCell ref="Q28:R28"/>
    <mergeCell ref="S28:T28"/>
    <mergeCell ref="E27:F27"/>
    <mergeCell ref="G27:H27"/>
    <mergeCell ref="K27:L27"/>
    <mergeCell ref="M27:N27"/>
    <mergeCell ref="Q27:R27"/>
    <mergeCell ref="S27:T27"/>
    <mergeCell ref="Q30:R30"/>
    <mergeCell ref="S30:T30"/>
    <mergeCell ref="C31:D31"/>
    <mergeCell ref="E31:F31"/>
    <mergeCell ref="G31:H31"/>
    <mergeCell ref="K31:L31"/>
    <mergeCell ref="M31:N31"/>
    <mergeCell ref="Q31:R31"/>
    <mergeCell ref="S31:T31"/>
    <mergeCell ref="C30:D30"/>
    <mergeCell ref="E30:F30"/>
    <mergeCell ref="G30:H30"/>
    <mergeCell ref="K30:L30"/>
    <mergeCell ref="M30:N30"/>
    <mergeCell ref="M32:N32"/>
    <mergeCell ref="Q32:R32"/>
    <mergeCell ref="S32:T32"/>
    <mergeCell ref="C33:D33"/>
    <mergeCell ref="E33:F33"/>
    <mergeCell ref="G33:H33"/>
    <mergeCell ref="K33:L33"/>
    <mergeCell ref="M33:N33"/>
    <mergeCell ref="Q33:R33"/>
    <mergeCell ref="S33:T33"/>
    <mergeCell ref="C32:D32"/>
    <mergeCell ref="E32:F32"/>
    <mergeCell ref="G32:H32"/>
    <mergeCell ref="K32:L32"/>
    <mergeCell ref="E37:F37"/>
    <mergeCell ref="G37:H37"/>
    <mergeCell ref="K37:L37"/>
    <mergeCell ref="M37:N37"/>
    <mergeCell ref="Q37:R37"/>
    <mergeCell ref="S37:T37"/>
    <mergeCell ref="S34:T34"/>
    <mergeCell ref="A36:A40"/>
    <mergeCell ref="C36:D36"/>
    <mergeCell ref="E36:F36"/>
    <mergeCell ref="G36:H36"/>
    <mergeCell ref="K36:L36"/>
    <mergeCell ref="M36:N36"/>
    <mergeCell ref="Q36:R36"/>
    <mergeCell ref="S36:T36"/>
    <mergeCell ref="C37:D37"/>
    <mergeCell ref="C34:D34"/>
    <mergeCell ref="E34:F34"/>
    <mergeCell ref="G34:H34"/>
    <mergeCell ref="K34:L34"/>
    <mergeCell ref="M34:N34"/>
    <mergeCell ref="Q34:R34"/>
    <mergeCell ref="A30:A34"/>
    <mergeCell ref="S38:T38"/>
    <mergeCell ref="C39:D39"/>
    <mergeCell ref="E39:F39"/>
    <mergeCell ref="G39:H39"/>
    <mergeCell ref="K39:L39"/>
    <mergeCell ref="M39:N39"/>
    <mergeCell ref="Q39:R39"/>
    <mergeCell ref="S39:T39"/>
    <mergeCell ref="C38:D38"/>
    <mergeCell ref="E38:F38"/>
    <mergeCell ref="G38:H38"/>
    <mergeCell ref="K38:L38"/>
    <mergeCell ref="M38:N38"/>
    <mergeCell ref="Q38:R38"/>
    <mergeCell ref="S40:T40"/>
    <mergeCell ref="A41:D41"/>
    <mergeCell ref="C42:D42"/>
    <mergeCell ref="E42:F42"/>
    <mergeCell ref="G42:H42"/>
    <mergeCell ref="I42:J42"/>
    <mergeCell ref="K42:L42"/>
    <mergeCell ref="M42:N42"/>
    <mergeCell ref="O42:P42"/>
    <mergeCell ref="Q42:R42"/>
    <mergeCell ref="C40:D40"/>
    <mergeCell ref="E40:F40"/>
    <mergeCell ref="G40:H40"/>
    <mergeCell ref="K40:L40"/>
    <mergeCell ref="M40:N40"/>
    <mergeCell ref="Q40:R40"/>
    <mergeCell ref="S42:T42"/>
    <mergeCell ref="A44:A46"/>
    <mergeCell ref="C44:D44"/>
    <mergeCell ref="E44:F44"/>
    <mergeCell ref="G44:H44"/>
    <mergeCell ref="I44:J44"/>
    <mergeCell ref="K44:L44"/>
    <mergeCell ref="M44:N44"/>
    <mergeCell ref="O44:P44"/>
    <mergeCell ref="Q44:R44"/>
    <mergeCell ref="O46:P46"/>
    <mergeCell ref="Q46:R46"/>
    <mergeCell ref="S44:T44"/>
    <mergeCell ref="C45:D45"/>
    <mergeCell ref="E45:F45"/>
    <mergeCell ref="G45:H45"/>
    <mergeCell ref="I45:J45"/>
    <mergeCell ref="K45:L45"/>
    <mergeCell ref="M45:N45"/>
    <mergeCell ref="O45:P45"/>
    <mergeCell ref="Q45:R45"/>
    <mergeCell ref="S45:T45"/>
    <mergeCell ref="S46:T46"/>
    <mergeCell ref="A48:A50"/>
    <mergeCell ref="C48:D48"/>
    <mergeCell ref="E48:F48"/>
    <mergeCell ref="G48:H48"/>
    <mergeCell ref="I48:J48"/>
    <mergeCell ref="K48:L48"/>
    <mergeCell ref="M48:N48"/>
    <mergeCell ref="C46:D46"/>
    <mergeCell ref="E46:F46"/>
    <mergeCell ref="G46:H46"/>
    <mergeCell ref="I46:J46"/>
    <mergeCell ref="K46:L46"/>
    <mergeCell ref="M46:N46"/>
    <mergeCell ref="O48:P48"/>
    <mergeCell ref="Q48:R48"/>
    <mergeCell ref="S48:T48"/>
    <mergeCell ref="C49:D49"/>
    <mergeCell ref="E49:F49"/>
    <mergeCell ref="G49:H49"/>
    <mergeCell ref="I49:J49"/>
    <mergeCell ref="K49:L49"/>
    <mergeCell ref="M49:N49"/>
    <mergeCell ref="O49:P49"/>
    <mergeCell ref="Q49:R49"/>
    <mergeCell ref="S49:T49"/>
    <mergeCell ref="C50:D50"/>
    <mergeCell ref="E50:F50"/>
    <mergeCell ref="G50:H50"/>
    <mergeCell ref="I50:J50"/>
    <mergeCell ref="K50:L50"/>
    <mergeCell ref="M50:N50"/>
    <mergeCell ref="O50:P50"/>
    <mergeCell ref="Q50:R50"/>
    <mergeCell ref="Q53:R53"/>
    <mergeCell ref="S53:T53"/>
    <mergeCell ref="S50:T50"/>
    <mergeCell ref="O54:P54"/>
    <mergeCell ref="Q54:R54"/>
    <mergeCell ref="S54:T54"/>
    <mergeCell ref="A51:B51"/>
    <mergeCell ref="C52:D52"/>
    <mergeCell ref="E52:F52"/>
    <mergeCell ref="G52:H52"/>
    <mergeCell ref="I52:J52"/>
    <mergeCell ref="K52:L52"/>
    <mergeCell ref="M52:N52"/>
    <mergeCell ref="Q52:R52"/>
    <mergeCell ref="S52:T52"/>
    <mergeCell ref="C54:D54"/>
    <mergeCell ref="E54:F54"/>
    <mergeCell ref="G54:H54"/>
    <mergeCell ref="I54:J54"/>
    <mergeCell ref="K54:L54"/>
    <mergeCell ref="M54:N54"/>
    <mergeCell ref="C53:D53"/>
    <mergeCell ref="E53:F53"/>
    <mergeCell ref="G53:H53"/>
    <mergeCell ref="K53:L53"/>
    <mergeCell ref="M53:N53"/>
    <mergeCell ref="Q58:R58"/>
    <mergeCell ref="S58:T58"/>
    <mergeCell ref="O59:P59"/>
    <mergeCell ref="Q59:R59"/>
    <mergeCell ref="S59:T59"/>
    <mergeCell ref="S55:T55"/>
    <mergeCell ref="C56:D56"/>
    <mergeCell ref="C57:D57"/>
    <mergeCell ref="E57:F57"/>
    <mergeCell ref="G57:H57"/>
    <mergeCell ref="I57:J57"/>
    <mergeCell ref="K57:L57"/>
    <mergeCell ref="M57:N57"/>
    <mergeCell ref="O57:P57"/>
    <mergeCell ref="Q57:R57"/>
    <mergeCell ref="S57:T57"/>
    <mergeCell ref="C55:D55"/>
    <mergeCell ref="E55:F55"/>
    <mergeCell ref="G55:H55"/>
    <mergeCell ref="K55:L55"/>
    <mergeCell ref="M55:N55"/>
    <mergeCell ref="O55:P55"/>
    <mergeCell ref="Q55:R55"/>
    <mergeCell ref="C59:D59"/>
    <mergeCell ref="E59:F59"/>
    <mergeCell ref="G59:H59"/>
    <mergeCell ref="I59:J59"/>
    <mergeCell ref="K59:L59"/>
    <mergeCell ref="M59:N59"/>
    <mergeCell ref="C58:D58"/>
    <mergeCell ref="E58:F58"/>
    <mergeCell ref="G58:H58"/>
    <mergeCell ref="I58:J58"/>
    <mergeCell ref="K58:L58"/>
    <mergeCell ref="M58:N58"/>
    <mergeCell ref="Q60:R60"/>
    <mergeCell ref="S60:T60"/>
    <mergeCell ref="C61:D61"/>
    <mergeCell ref="E61:F61"/>
    <mergeCell ref="G61:H61"/>
    <mergeCell ref="I61:J61"/>
    <mergeCell ref="K61:L61"/>
    <mergeCell ref="M61:N61"/>
    <mergeCell ref="O61:P61"/>
    <mergeCell ref="Q61:R61"/>
    <mergeCell ref="S61:T61"/>
    <mergeCell ref="C60:D60"/>
    <mergeCell ref="E60:F60"/>
    <mergeCell ref="G60:H60"/>
    <mergeCell ref="I60:J60"/>
    <mergeCell ref="K60:L60"/>
    <mergeCell ref="M60:N60"/>
    <mergeCell ref="O60:P60"/>
    <mergeCell ref="C62:D62"/>
    <mergeCell ref="E62:F62"/>
    <mergeCell ref="G62:H62"/>
    <mergeCell ref="I62:J62"/>
    <mergeCell ref="K62:L62"/>
    <mergeCell ref="M62:N62"/>
    <mergeCell ref="O62:P62"/>
    <mergeCell ref="Q62:R62"/>
    <mergeCell ref="S62:T62"/>
    <mergeCell ref="O63:P63"/>
    <mergeCell ref="Q63:R63"/>
    <mergeCell ref="S63:T63"/>
    <mergeCell ref="A64:D64"/>
    <mergeCell ref="A65:B65"/>
    <mergeCell ref="C65:D65"/>
    <mergeCell ref="E65:F65"/>
    <mergeCell ref="G65:H65"/>
    <mergeCell ref="K65:L65"/>
    <mergeCell ref="M65:N65"/>
    <mergeCell ref="C63:D63"/>
    <mergeCell ref="E63:F63"/>
    <mergeCell ref="G63:H63"/>
    <mergeCell ref="I63:J63"/>
    <mergeCell ref="K63:L63"/>
    <mergeCell ref="M63:N63"/>
    <mergeCell ref="Q65:R65"/>
    <mergeCell ref="S65:T65"/>
    <mergeCell ref="A66:B66"/>
    <mergeCell ref="C66:D66"/>
    <mergeCell ref="E66:F66"/>
    <mergeCell ref="G66:H66"/>
    <mergeCell ref="K66:L66"/>
    <mergeCell ref="M66:N66"/>
    <mergeCell ref="Q66:R66"/>
    <mergeCell ref="S66:T66"/>
    <mergeCell ref="Q67:R67"/>
    <mergeCell ref="S67:T67"/>
    <mergeCell ref="A68:B68"/>
    <mergeCell ref="C68:D68"/>
    <mergeCell ref="E68:F68"/>
    <mergeCell ref="G68:H68"/>
    <mergeCell ref="K68:L68"/>
    <mergeCell ref="M68:N68"/>
    <mergeCell ref="Q68:R68"/>
    <mergeCell ref="S68:T68"/>
    <mergeCell ref="A67:B67"/>
    <mergeCell ref="C67:D67"/>
    <mergeCell ref="E67:F67"/>
    <mergeCell ref="G67:H67"/>
    <mergeCell ref="K67:L67"/>
    <mergeCell ref="M67:N67"/>
    <mergeCell ref="Q69:R69"/>
    <mergeCell ref="S69:T69"/>
    <mergeCell ref="A70:B70"/>
    <mergeCell ref="C70:D70"/>
    <mergeCell ref="E70:F70"/>
    <mergeCell ref="G70:H70"/>
    <mergeCell ref="I70:J70"/>
    <mergeCell ref="K70:L70"/>
    <mergeCell ref="M70:N70"/>
    <mergeCell ref="O70:P70"/>
    <mergeCell ref="A69:B69"/>
    <mergeCell ref="C69:D69"/>
    <mergeCell ref="E69:F69"/>
    <mergeCell ref="G69:H69"/>
    <mergeCell ref="K69:L69"/>
    <mergeCell ref="M69:N69"/>
    <mergeCell ref="Q70:R70"/>
    <mergeCell ref="S70:T70"/>
    <mergeCell ref="S71:T71"/>
    <mergeCell ref="C72:D72"/>
    <mergeCell ref="A73:D73"/>
    <mergeCell ref="A74:B74"/>
    <mergeCell ref="C74:D74"/>
    <mergeCell ref="E74:F74"/>
    <mergeCell ref="G74:H74"/>
    <mergeCell ref="K74:L74"/>
    <mergeCell ref="M74:N74"/>
    <mergeCell ref="Q74:R74"/>
    <mergeCell ref="S74:T74"/>
    <mergeCell ref="A71:B71"/>
    <mergeCell ref="C71:D71"/>
    <mergeCell ref="E71:F71"/>
    <mergeCell ref="G71:H71"/>
    <mergeCell ref="I71:J71"/>
    <mergeCell ref="K71:L71"/>
    <mergeCell ref="M71:N71"/>
    <mergeCell ref="O71:P71"/>
    <mergeCell ref="Q71:R71"/>
    <mergeCell ref="A75:B75"/>
    <mergeCell ref="C75:D75"/>
    <mergeCell ref="E75:F75"/>
    <mergeCell ref="G75:H75"/>
    <mergeCell ref="K75:L75"/>
    <mergeCell ref="M75:N75"/>
    <mergeCell ref="Q75:R75"/>
    <mergeCell ref="S75:T75"/>
    <mergeCell ref="Q76:R76"/>
    <mergeCell ref="S76:T76"/>
    <mergeCell ref="C77:D77"/>
    <mergeCell ref="A76:B76"/>
    <mergeCell ref="C76:D76"/>
    <mergeCell ref="E76:F76"/>
    <mergeCell ref="G76:H76"/>
    <mergeCell ref="K76:L76"/>
    <mergeCell ref="M76:N76"/>
    <mergeCell ref="Q81:R81"/>
    <mergeCell ref="S81:T81"/>
    <mergeCell ref="A81:B81"/>
    <mergeCell ref="C81:D81"/>
    <mergeCell ref="E81:F81"/>
    <mergeCell ref="G81:H81"/>
    <mergeCell ref="K81:L81"/>
    <mergeCell ref="M81:N81"/>
    <mergeCell ref="C79:D79"/>
    <mergeCell ref="E79:F79"/>
    <mergeCell ref="G79:H79"/>
    <mergeCell ref="K79:L79"/>
    <mergeCell ref="M79:N79"/>
    <mergeCell ref="Q79:R79"/>
    <mergeCell ref="S79:T79"/>
  </mergeCells>
  <hyperlinks>
    <hyperlink ref="A1" location="'Table of Contents'!A1" display="Return to Table of Contents" xr:uid="{00000000-0004-0000-14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68"/>
  <sheetViews>
    <sheetView showGridLines="0" workbookViewId="0"/>
  </sheetViews>
  <sheetFormatPr defaultRowHeight="14.4"/>
  <cols>
    <col min="1" max="1" width="21.77734375" customWidth="1"/>
    <col min="2" max="2" width="40.5546875" customWidth="1"/>
  </cols>
  <sheetData>
    <row r="1" spans="1:13">
      <c r="A1" s="323" t="s">
        <v>1790</v>
      </c>
    </row>
    <row r="2" spans="1:13" ht="21">
      <c r="A2" s="158" t="s">
        <v>1745</v>
      </c>
    </row>
    <row r="3" spans="1:13" ht="38.1" customHeight="1">
      <c r="A3" s="980" t="s">
        <v>351</v>
      </c>
      <c r="B3" s="980"/>
      <c r="C3" s="980"/>
      <c r="D3" s="980"/>
      <c r="E3" s="980"/>
      <c r="F3" s="980"/>
      <c r="G3" s="980"/>
      <c r="H3" s="980"/>
      <c r="I3" s="980"/>
      <c r="J3" s="980"/>
      <c r="K3" s="980"/>
      <c r="L3" s="980"/>
      <c r="M3" s="980"/>
    </row>
    <row r="4" spans="1:13" ht="38.1" customHeight="1">
      <c r="A4" s="749" t="s">
        <v>352</v>
      </c>
      <c r="B4" s="750"/>
      <c r="C4" s="750"/>
      <c r="D4" s="750"/>
      <c r="E4" s="750"/>
      <c r="F4" s="750"/>
      <c r="G4" s="750"/>
      <c r="H4" s="750"/>
      <c r="I4" s="750"/>
      <c r="J4" s="750"/>
      <c r="K4" s="750"/>
      <c r="L4" s="750"/>
      <c r="M4" s="751"/>
    </row>
    <row r="5" spans="1:13" ht="38.1" customHeight="1">
      <c r="A5" s="749" t="s">
        <v>332</v>
      </c>
      <c r="B5" s="750"/>
      <c r="C5" s="750"/>
      <c r="D5" s="750"/>
      <c r="E5" s="750"/>
      <c r="F5" s="750"/>
      <c r="G5" s="750"/>
      <c r="H5" s="750"/>
      <c r="I5" s="750"/>
      <c r="J5" s="750"/>
      <c r="K5" s="750"/>
      <c r="L5" s="750"/>
      <c r="M5" s="751"/>
    </row>
    <row r="6" spans="1:13" ht="38.1" customHeight="1">
      <c r="A6" s="981" t="s">
        <v>3</v>
      </c>
      <c r="B6" s="981"/>
      <c r="C6" s="981"/>
      <c r="D6" s="981"/>
      <c r="E6" s="981"/>
      <c r="F6" s="981"/>
      <c r="G6" s="981"/>
      <c r="H6" s="981"/>
      <c r="I6" s="981"/>
      <c r="J6" s="981"/>
      <c r="K6" s="981"/>
      <c r="L6" s="981"/>
      <c r="M6" s="981"/>
    </row>
    <row r="7" spans="1:13" ht="38.1" customHeight="1">
      <c r="A7" s="982" t="s">
        <v>41</v>
      </c>
      <c r="B7" s="982"/>
      <c r="C7" s="983" t="s">
        <v>42</v>
      </c>
      <c r="D7" s="983"/>
      <c r="E7" s="983" t="s">
        <v>42</v>
      </c>
      <c r="F7" s="983"/>
      <c r="G7" s="320" t="s">
        <v>43</v>
      </c>
      <c r="H7" s="320" t="s">
        <v>43</v>
      </c>
      <c r="I7" s="983" t="s">
        <v>43</v>
      </c>
      <c r="J7" s="983"/>
      <c r="K7" s="983" t="s">
        <v>43</v>
      </c>
      <c r="L7" s="983"/>
      <c r="M7" s="320" t="s">
        <v>44</v>
      </c>
    </row>
    <row r="8" spans="1:13" ht="38.1" customHeight="1">
      <c r="A8" s="982"/>
      <c r="B8" s="982"/>
      <c r="C8" s="983" t="s">
        <v>353</v>
      </c>
      <c r="D8" s="983"/>
      <c r="E8" s="983" t="s">
        <v>353</v>
      </c>
      <c r="F8" s="983"/>
      <c r="G8" s="320" t="s">
        <v>354</v>
      </c>
      <c r="H8" s="320" t="s">
        <v>354</v>
      </c>
      <c r="I8" s="983" t="s">
        <v>354</v>
      </c>
      <c r="J8" s="983"/>
      <c r="K8" s="983" t="s">
        <v>354</v>
      </c>
      <c r="L8" s="983"/>
      <c r="M8" s="320" t="s">
        <v>336</v>
      </c>
    </row>
    <row r="9" spans="1:13" ht="38.1" customHeight="1">
      <c r="A9" s="982"/>
      <c r="B9" s="982"/>
      <c r="C9" s="11" t="s">
        <v>47</v>
      </c>
      <c r="D9" s="11" t="s">
        <v>46</v>
      </c>
      <c r="E9" s="11" t="s">
        <v>47</v>
      </c>
      <c r="F9" s="11" t="s">
        <v>46</v>
      </c>
      <c r="G9" s="11" t="s">
        <v>46</v>
      </c>
      <c r="H9" s="11" t="s">
        <v>46</v>
      </c>
      <c r="I9" s="11" t="s">
        <v>47</v>
      </c>
      <c r="J9" s="11" t="s">
        <v>46</v>
      </c>
      <c r="K9" s="11" t="s">
        <v>47</v>
      </c>
      <c r="L9" s="11" t="s">
        <v>46</v>
      </c>
      <c r="M9" s="11" t="s">
        <v>46</v>
      </c>
    </row>
    <row r="10" spans="1:13" s="198" customFormat="1" ht="38.1" customHeight="1">
      <c r="A10" s="977" t="s">
        <v>5</v>
      </c>
      <c r="B10" s="977"/>
      <c r="C10" s="978" t="s">
        <v>176</v>
      </c>
      <c r="D10" s="978"/>
      <c r="E10" s="978" t="s">
        <v>176</v>
      </c>
      <c r="F10" s="978"/>
      <c r="G10" s="978" t="s">
        <v>176</v>
      </c>
      <c r="H10" s="978"/>
      <c r="I10" s="978" t="s">
        <v>176</v>
      </c>
      <c r="J10" s="978"/>
      <c r="K10" s="978" t="s">
        <v>176</v>
      </c>
      <c r="L10" s="978"/>
      <c r="M10" s="9" t="s">
        <v>176</v>
      </c>
    </row>
    <row r="11" spans="1:13" s="198" customFormat="1" ht="38.1" customHeight="1">
      <c r="A11" s="977" t="s">
        <v>6</v>
      </c>
      <c r="B11" s="977"/>
      <c r="C11" s="978" t="s">
        <v>1733</v>
      </c>
      <c r="D11" s="978"/>
      <c r="E11" s="978" t="s">
        <v>1734</v>
      </c>
      <c r="F11" s="978"/>
      <c r="G11" s="9" t="s">
        <v>1735</v>
      </c>
      <c r="H11" s="9" t="s">
        <v>1736</v>
      </c>
      <c r="I11" s="978" t="s">
        <v>358</v>
      </c>
      <c r="J11" s="978"/>
      <c r="K11" s="978" t="s">
        <v>359</v>
      </c>
      <c r="L11" s="978"/>
      <c r="M11" s="9" t="s">
        <v>362</v>
      </c>
    </row>
    <row r="12" spans="1:13" ht="30" customHeight="1">
      <c r="A12" s="937" t="s">
        <v>48</v>
      </c>
      <c r="B12" s="938"/>
      <c r="C12" s="938"/>
      <c r="D12" s="938"/>
      <c r="E12" s="938"/>
      <c r="F12" s="938"/>
      <c r="G12" s="938"/>
      <c r="H12" s="938"/>
      <c r="I12" s="938"/>
      <c r="J12" s="938"/>
      <c r="K12" s="938"/>
      <c r="L12" s="938"/>
      <c r="M12" s="939"/>
    </row>
    <row r="13" spans="1:13" s="198" customFormat="1" ht="38.1" customHeight="1">
      <c r="A13" s="979" t="s">
        <v>49</v>
      </c>
      <c r="B13" s="207" t="s">
        <v>50</v>
      </c>
      <c r="C13" s="455">
        <v>1.29E-2</v>
      </c>
      <c r="D13" s="455">
        <v>1.9900000000000001E-2</v>
      </c>
      <c r="E13" s="455">
        <v>9.9000000000000005E-2</v>
      </c>
      <c r="F13" s="455">
        <v>1.7899999999999999E-2</v>
      </c>
      <c r="G13" s="455">
        <v>1.49E-2</v>
      </c>
      <c r="H13" s="455">
        <v>1.1900000000000001E-2</v>
      </c>
      <c r="I13" s="455">
        <v>8.4599999999999995E-2</v>
      </c>
      <c r="J13" s="455">
        <v>1.44E-2</v>
      </c>
      <c r="K13" s="455">
        <v>7.5999999999999998E-2</v>
      </c>
      <c r="L13" s="455">
        <v>1.3299999999999999E-2</v>
      </c>
      <c r="M13" s="455">
        <v>9.1000000000000004E-3</v>
      </c>
    </row>
    <row r="14" spans="1:13" s="198" customFormat="1" ht="38.1" customHeight="1">
      <c r="A14" s="979"/>
      <c r="B14" s="21" t="s">
        <v>53</v>
      </c>
      <c r="C14" s="321" t="s">
        <v>242</v>
      </c>
      <c r="D14" s="321" t="s">
        <v>242</v>
      </c>
      <c r="E14" s="321" t="s">
        <v>242</v>
      </c>
      <c r="F14" s="321" t="s">
        <v>242</v>
      </c>
      <c r="G14" s="425">
        <v>0.01</v>
      </c>
      <c r="H14" s="425">
        <v>0.01</v>
      </c>
      <c r="I14" s="425">
        <v>0.01</v>
      </c>
      <c r="J14" s="425">
        <v>0.01</v>
      </c>
      <c r="K14" s="425">
        <v>0.01</v>
      </c>
      <c r="L14" s="425">
        <v>0.01</v>
      </c>
      <c r="M14" s="425">
        <v>0.01</v>
      </c>
    </row>
    <row r="15" spans="1:13" s="198" customFormat="1" ht="38.1" customHeight="1">
      <c r="A15" s="979"/>
      <c r="B15" s="21" t="s">
        <v>54</v>
      </c>
      <c r="C15" s="425">
        <v>0</v>
      </c>
      <c r="D15" s="425">
        <v>0</v>
      </c>
      <c r="E15" s="425">
        <v>0</v>
      </c>
      <c r="F15" s="425">
        <v>0</v>
      </c>
      <c r="G15" s="425">
        <v>0</v>
      </c>
      <c r="H15" s="425">
        <v>0</v>
      </c>
      <c r="I15" s="425">
        <v>0</v>
      </c>
      <c r="J15" s="425">
        <v>0</v>
      </c>
      <c r="K15" s="425">
        <v>0</v>
      </c>
      <c r="L15" s="425">
        <v>0</v>
      </c>
      <c r="M15" s="425">
        <v>0</v>
      </c>
    </row>
    <row r="16" spans="1:13" s="198" customFormat="1" ht="38.1" customHeight="1">
      <c r="A16" s="979"/>
      <c r="B16" s="21" t="s">
        <v>55</v>
      </c>
      <c r="C16" s="425">
        <v>0</v>
      </c>
      <c r="D16" s="425">
        <v>0</v>
      </c>
      <c r="E16" s="425">
        <v>0</v>
      </c>
      <c r="F16" s="425">
        <v>0</v>
      </c>
      <c r="G16" s="425">
        <v>0</v>
      </c>
      <c r="H16" s="425">
        <v>0</v>
      </c>
      <c r="I16" s="425">
        <v>0</v>
      </c>
      <c r="J16" s="425">
        <v>0</v>
      </c>
      <c r="K16" s="425">
        <v>0</v>
      </c>
      <c r="L16" s="425">
        <v>0</v>
      </c>
      <c r="M16" s="425">
        <v>0</v>
      </c>
    </row>
    <row r="17" spans="1:13" ht="16.95" customHeight="1">
      <c r="A17" s="960"/>
      <c r="B17" s="961"/>
      <c r="C17" s="961"/>
      <c r="D17" s="961"/>
      <c r="E17" s="961"/>
      <c r="F17" s="961"/>
      <c r="G17" s="961"/>
      <c r="H17" s="961"/>
      <c r="I17" s="961"/>
      <c r="J17" s="961"/>
      <c r="K17" s="961"/>
      <c r="L17" s="961"/>
      <c r="M17" s="962"/>
    </row>
    <row r="18" spans="1:13" s="198" customFormat="1" ht="38.1" customHeight="1">
      <c r="A18" s="968" t="s">
        <v>56</v>
      </c>
      <c r="B18" s="412" t="s">
        <v>51</v>
      </c>
      <c r="C18" s="973">
        <v>7</v>
      </c>
      <c r="D18" s="973"/>
      <c r="E18" s="973">
        <v>21</v>
      </c>
      <c r="F18" s="973"/>
      <c r="G18" s="417">
        <v>5</v>
      </c>
      <c r="H18" s="417">
        <v>10</v>
      </c>
      <c r="I18" s="973">
        <v>29</v>
      </c>
      <c r="J18" s="973"/>
      <c r="K18" s="973">
        <v>62</v>
      </c>
      <c r="L18" s="973"/>
      <c r="M18" s="417">
        <v>26</v>
      </c>
    </row>
    <row r="19" spans="1:13" s="198" customFormat="1" ht="38.1" customHeight="1">
      <c r="A19" s="968"/>
      <c r="B19" s="21" t="s">
        <v>54</v>
      </c>
      <c r="C19" s="431">
        <v>0</v>
      </c>
      <c r="D19" s="431">
        <v>0</v>
      </c>
      <c r="E19" s="431">
        <v>0</v>
      </c>
      <c r="F19" s="431">
        <v>0</v>
      </c>
      <c r="G19" s="431">
        <v>0</v>
      </c>
      <c r="H19" s="431">
        <v>0</v>
      </c>
      <c r="I19" s="431">
        <v>0</v>
      </c>
      <c r="J19" s="431">
        <v>0</v>
      </c>
      <c r="K19" s="431">
        <v>0</v>
      </c>
      <c r="L19" s="431">
        <v>0</v>
      </c>
      <c r="M19" s="431">
        <v>0</v>
      </c>
    </row>
    <row r="20" spans="1:13" s="198" customFormat="1" ht="38.1" customHeight="1">
      <c r="A20" s="968"/>
      <c r="B20" s="21" t="s">
        <v>55</v>
      </c>
      <c r="C20" s="431">
        <v>0</v>
      </c>
      <c r="D20" s="431">
        <v>0</v>
      </c>
      <c r="E20" s="431">
        <v>0</v>
      </c>
      <c r="F20" s="431">
        <v>0</v>
      </c>
      <c r="G20" s="431">
        <v>0</v>
      </c>
      <c r="H20" s="431">
        <v>0</v>
      </c>
      <c r="I20" s="431">
        <v>0</v>
      </c>
      <c r="J20" s="431">
        <v>0</v>
      </c>
      <c r="K20" s="431">
        <v>0</v>
      </c>
      <c r="L20" s="431">
        <v>0</v>
      </c>
      <c r="M20" s="431">
        <v>0</v>
      </c>
    </row>
    <row r="21" spans="1:13" ht="12" customHeight="1">
      <c r="A21" s="960"/>
      <c r="B21" s="961"/>
      <c r="C21" s="961"/>
      <c r="D21" s="961"/>
      <c r="E21" s="961"/>
      <c r="F21" s="961"/>
      <c r="G21" s="961"/>
      <c r="H21" s="961"/>
      <c r="I21" s="961"/>
      <c r="J21" s="961"/>
      <c r="K21" s="961"/>
      <c r="L21" s="961"/>
      <c r="M21" s="962"/>
    </row>
    <row r="22" spans="1:13" ht="31.2" customHeight="1">
      <c r="A22" s="937" t="s">
        <v>348</v>
      </c>
      <c r="B22" s="938"/>
      <c r="C22" s="938"/>
      <c r="D22" s="938"/>
      <c r="E22" s="938"/>
      <c r="F22" s="938"/>
      <c r="G22" s="938"/>
      <c r="H22" s="938"/>
      <c r="I22" s="938"/>
      <c r="J22" s="938"/>
      <c r="K22" s="938"/>
      <c r="L22" s="938"/>
      <c r="M22" s="939"/>
    </row>
    <row r="23" spans="1:13" s="198" customFormat="1" ht="38.1" customHeight="1">
      <c r="A23" s="976" t="s">
        <v>64</v>
      </c>
      <c r="B23" s="289" t="s">
        <v>65</v>
      </c>
      <c r="C23" s="822">
        <v>210</v>
      </c>
      <c r="D23" s="823"/>
      <c r="E23" s="822">
        <v>210</v>
      </c>
      <c r="F23" s="823"/>
      <c r="G23" s="417">
        <v>210</v>
      </c>
      <c r="H23" s="322">
        <v>210</v>
      </c>
      <c r="I23" s="963">
        <v>210</v>
      </c>
      <c r="J23" s="963"/>
      <c r="K23" s="963">
        <v>210</v>
      </c>
      <c r="L23" s="963"/>
      <c r="M23" s="322">
        <v>210</v>
      </c>
    </row>
    <row r="24" spans="1:13" s="198" customFormat="1" ht="38.1" customHeight="1">
      <c r="A24" s="976"/>
      <c r="B24" s="289" t="s">
        <v>66</v>
      </c>
      <c r="C24" s="973">
        <v>335</v>
      </c>
      <c r="D24" s="973"/>
      <c r="E24" s="822">
        <v>335</v>
      </c>
      <c r="F24" s="823"/>
      <c r="G24" s="322">
        <v>335</v>
      </c>
      <c r="H24" s="322">
        <v>335</v>
      </c>
      <c r="I24" s="963">
        <v>335</v>
      </c>
      <c r="J24" s="963"/>
      <c r="K24" s="963">
        <v>335</v>
      </c>
      <c r="L24" s="963"/>
      <c r="M24" s="322">
        <v>335</v>
      </c>
    </row>
    <row r="25" spans="1:13" s="198" customFormat="1" ht="38.1" customHeight="1">
      <c r="A25" s="976"/>
      <c r="B25" s="289" t="s">
        <v>67</v>
      </c>
      <c r="C25" s="973">
        <v>260</v>
      </c>
      <c r="D25" s="973"/>
      <c r="E25" s="822">
        <v>260</v>
      </c>
      <c r="F25" s="823"/>
      <c r="G25" s="322">
        <v>260</v>
      </c>
      <c r="H25" s="322">
        <v>260</v>
      </c>
      <c r="I25" s="963">
        <v>260</v>
      </c>
      <c r="J25" s="963"/>
      <c r="K25" s="963">
        <v>260</v>
      </c>
      <c r="L25" s="963"/>
      <c r="M25" s="322">
        <v>260</v>
      </c>
    </row>
    <row r="26" spans="1:13" s="198" customFormat="1" ht="38.1" customHeight="1">
      <c r="A26" s="976"/>
      <c r="B26" s="289" t="s">
        <v>68</v>
      </c>
      <c r="C26" s="973">
        <v>400</v>
      </c>
      <c r="D26" s="973"/>
      <c r="E26" s="822">
        <v>400</v>
      </c>
      <c r="F26" s="823"/>
      <c r="G26" s="322">
        <v>400</v>
      </c>
      <c r="H26" s="322">
        <v>400</v>
      </c>
      <c r="I26" s="963">
        <v>400</v>
      </c>
      <c r="J26" s="963"/>
      <c r="K26" s="963">
        <v>400</v>
      </c>
      <c r="L26" s="963"/>
      <c r="M26" s="322">
        <v>400</v>
      </c>
    </row>
    <row r="27" spans="1:13" s="198" customFormat="1" ht="38.1" customHeight="1">
      <c r="A27" s="976"/>
      <c r="B27" s="289" t="s">
        <v>69</v>
      </c>
      <c r="C27" s="973">
        <v>470</v>
      </c>
      <c r="D27" s="973"/>
      <c r="E27" s="822">
        <v>470</v>
      </c>
      <c r="F27" s="823"/>
      <c r="G27" s="322">
        <v>470</v>
      </c>
      <c r="H27" s="322">
        <v>470</v>
      </c>
      <c r="I27" s="963">
        <v>470</v>
      </c>
      <c r="J27" s="963"/>
      <c r="K27" s="963">
        <v>470</v>
      </c>
      <c r="L27" s="963"/>
      <c r="M27" s="322">
        <v>470</v>
      </c>
    </row>
    <row r="28" spans="1:13" ht="12" customHeight="1">
      <c r="A28" s="965"/>
      <c r="B28" s="966"/>
      <c r="C28" s="966"/>
      <c r="D28" s="966"/>
      <c r="E28" s="966"/>
      <c r="F28" s="966"/>
      <c r="G28" s="966"/>
      <c r="H28" s="966"/>
      <c r="I28" s="966"/>
      <c r="J28" s="966"/>
      <c r="K28" s="966"/>
      <c r="L28" s="966"/>
      <c r="M28" s="967"/>
    </row>
    <row r="29" spans="1:13" s="198" customFormat="1" ht="38.1" customHeight="1">
      <c r="A29" s="976" t="s">
        <v>70</v>
      </c>
      <c r="B29" s="289" t="s">
        <v>65</v>
      </c>
      <c r="C29" s="973">
        <v>210</v>
      </c>
      <c r="D29" s="973"/>
      <c r="E29" s="822">
        <v>210</v>
      </c>
      <c r="F29" s="823"/>
      <c r="G29" s="322">
        <v>210</v>
      </c>
      <c r="H29" s="322">
        <v>210</v>
      </c>
      <c r="I29" s="963">
        <v>210</v>
      </c>
      <c r="J29" s="963"/>
      <c r="K29" s="963">
        <v>210</v>
      </c>
      <c r="L29" s="963"/>
      <c r="M29" s="322">
        <v>210</v>
      </c>
    </row>
    <row r="30" spans="1:13" s="198" customFormat="1" ht="38.1" customHeight="1">
      <c r="A30" s="976"/>
      <c r="B30" s="289" t="s">
        <v>66</v>
      </c>
      <c r="C30" s="973">
        <v>335</v>
      </c>
      <c r="D30" s="973"/>
      <c r="E30" s="822">
        <v>335</v>
      </c>
      <c r="F30" s="823"/>
      <c r="G30" s="322">
        <v>335</v>
      </c>
      <c r="H30" s="322">
        <v>335</v>
      </c>
      <c r="I30" s="963">
        <v>335</v>
      </c>
      <c r="J30" s="963"/>
      <c r="K30" s="963">
        <v>335</v>
      </c>
      <c r="L30" s="963"/>
      <c r="M30" s="322">
        <v>335</v>
      </c>
    </row>
    <row r="31" spans="1:13" s="198" customFormat="1" ht="38.1" customHeight="1">
      <c r="A31" s="976"/>
      <c r="B31" s="289" t="s">
        <v>67</v>
      </c>
      <c r="C31" s="973">
        <v>260</v>
      </c>
      <c r="D31" s="973"/>
      <c r="E31" s="822">
        <v>260</v>
      </c>
      <c r="F31" s="823"/>
      <c r="G31" s="322">
        <v>260</v>
      </c>
      <c r="H31" s="322">
        <v>260</v>
      </c>
      <c r="I31" s="963">
        <v>260</v>
      </c>
      <c r="J31" s="963"/>
      <c r="K31" s="963">
        <v>260</v>
      </c>
      <c r="L31" s="963"/>
      <c r="M31" s="322">
        <v>260</v>
      </c>
    </row>
    <row r="32" spans="1:13" s="198" customFormat="1" ht="38.1" customHeight="1">
      <c r="A32" s="976"/>
      <c r="B32" s="289" t="s">
        <v>68</v>
      </c>
      <c r="C32" s="973">
        <v>400</v>
      </c>
      <c r="D32" s="973"/>
      <c r="E32" s="822">
        <v>400</v>
      </c>
      <c r="F32" s="823"/>
      <c r="G32" s="322">
        <v>400</v>
      </c>
      <c r="H32" s="322">
        <v>400</v>
      </c>
      <c r="I32" s="963">
        <v>400</v>
      </c>
      <c r="J32" s="963"/>
      <c r="K32" s="963">
        <v>400</v>
      </c>
      <c r="L32" s="963"/>
      <c r="M32" s="322">
        <v>400</v>
      </c>
    </row>
    <row r="33" spans="1:13" s="198" customFormat="1" ht="38.1" customHeight="1">
      <c r="A33" s="976"/>
      <c r="B33" s="289" t="s">
        <v>69</v>
      </c>
      <c r="C33" s="973">
        <v>470</v>
      </c>
      <c r="D33" s="973"/>
      <c r="E33" s="822">
        <v>470</v>
      </c>
      <c r="F33" s="823"/>
      <c r="G33" s="322">
        <v>470</v>
      </c>
      <c r="H33" s="322">
        <v>470</v>
      </c>
      <c r="I33" s="963">
        <v>470</v>
      </c>
      <c r="J33" s="963"/>
      <c r="K33" s="963">
        <v>470</v>
      </c>
      <c r="L33" s="963"/>
      <c r="M33" s="322">
        <v>470</v>
      </c>
    </row>
    <row r="34" spans="1:13" ht="8.6999999999999993" customHeight="1">
      <c r="A34" s="965"/>
      <c r="B34" s="966"/>
      <c r="C34" s="966"/>
      <c r="D34" s="966"/>
      <c r="E34" s="966"/>
      <c r="F34" s="966"/>
      <c r="G34" s="966"/>
      <c r="H34" s="966"/>
      <c r="I34" s="966"/>
      <c r="J34" s="966"/>
      <c r="K34" s="966"/>
      <c r="L34" s="966"/>
      <c r="M34" s="967"/>
    </row>
    <row r="35" spans="1:13" s="198" customFormat="1" ht="38.1" customHeight="1">
      <c r="A35" s="974" t="s">
        <v>71</v>
      </c>
      <c r="B35" s="26" t="s">
        <v>65</v>
      </c>
      <c r="C35" s="973">
        <v>210</v>
      </c>
      <c r="D35" s="973"/>
      <c r="E35" s="973">
        <v>210</v>
      </c>
      <c r="F35" s="973"/>
      <c r="G35" s="322">
        <v>210</v>
      </c>
      <c r="H35" s="322">
        <v>210</v>
      </c>
      <c r="I35" s="963">
        <v>210</v>
      </c>
      <c r="J35" s="963"/>
      <c r="K35" s="963">
        <v>210</v>
      </c>
      <c r="L35" s="963"/>
      <c r="M35" s="322">
        <v>210</v>
      </c>
    </row>
    <row r="36" spans="1:13" s="198" customFormat="1" ht="38.1" customHeight="1">
      <c r="A36" s="975"/>
      <c r="B36" s="26" t="s">
        <v>66</v>
      </c>
      <c r="C36" s="973">
        <v>335</v>
      </c>
      <c r="D36" s="973"/>
      <c r="E36" s="973">
        <v>335</v>
      </c>
      <c r="F36" s="973"/>
      <c r="G36" s="322">
        <v>335</v>
      </c>
      <c r="H36" s="322">
        <v>335</v>
      </c>
      <c r="I36" s="963">
        <v>335</v>
      </c>
      <c r="J36" s="963"/>
      <c r="K36" s="963">
        <v>335</v>
      </c>
      <c r="L36" s="963"/>
      <c r="M36" s="322">
        <v>335</v>
      </c>
    </row>
    <row r="37" spans="1:13" s="198" customFormat="1" ht="38.1" customHeight="1">
      <c r="A37" s="975"/>
      <c r="B37" s="26" t="s">
        <v>67</v>
      </c>
      <c r="C37" s="973">
        <v>260</v>
      </c>
      <c r="D37" s="973"/>
      <c r="E37" s="973">
        <v>260</v>
      </c>
      <c r="F37" s="973"/>
      <c r="G37" s="322">
        <v>260</v>
      </c>
      <c r="H37" s="322">
        <v>260</v>
      </c>
      <c r="I37" s="963">
        <v>260</v>
      </c>
      <c r="J37" s="963"/>
      <c r="K37" s="963">
        <v>260</v>
      </c>
      <c r="L37" s="963"/>
      <c r="M37" s="322">
        <v>260</v>
      </c>
    </row>
    <row r="38" spans="1:13" s="198" customFormat="1" ht="38.1" customHeight="1">
      <c r="A38" s="975"/>
      <c r="B38" s="26" t="s">
        <v>68</v>
      </c>
      <c r="C38" s="973">
        <v>400</v>
      </c>
      <c r="D38" s="973"/>
      <c r="E38" s="973">
        <v>400</v>
      </c>
      <c r="F38" s="973"/>
      <c r="G38" s="322">
        <v>400</v>
      </c>
      <c r="H38" s="322">
        <v>400</v>
      </c>
      <c r="I38" s="963">
        <v>400</v>
      </c>
      <c r="J38" s="963"/>
      <c r="K38" s="963">
        <v>400</v>
      </c>
      <c r="L38" s="963"/>
      <c r="M38" s="322">
        <v>400</v>
      </c>
    </row>
    <row r="39" spans="1:13" s="198" customFormat="1" ht="38.1" customHeight="1">
      <c r="A39" s="975"/>
      <c r="B39" s="26" t="s">
        <v>69</v>
      </c>
      <c r="C39" s="973">
        <v>470</v>
      </c>
      <c r="D39" s="973"/>
      <c r="E39" s="973">
        <v>470</v>
      </c>
      <c r="F39" s="973"/>
      <c r="G39" s="322">
        <v>470</v>
      </c>
      <c r="H39" s="322">
        <v>470</v>
      </c>
      <c r="I39" s="963">
        <v>470</v>
      </c>
      <c r="J39" s="963"/>
      <c r="K39" s="963">
        <v>470</v>
      </c>
      <c r="L39" s="963"/>
      <c r="M39" s="322">
        <v>470</v>
      </c>
    </row>
    <row r="40" spans="1:13" ht="27" customHeight="1">
      <c r="A40" s="937" t="s">
        <v>1665</v>
      </c>
      <c r="B40" s="938"/>
      <c r="C40" s="938"/>
      <c r="D40" s="938"/>
      <c r="E40" s="938"/>
      <c r="F40" s="938"/>
      <c r="G40" s="938"/>
      <c r="H40" s="938"/>
      <c r="I40" s="938"/>
      <c r="J40" s="938"/>
      <c r="K40" s="938"/>
      <c r="L40" s="938"/>
      <c r="M40" s="939"/>
    </row>
    <row r="41" spans="1:13" s="198" customFormat="1" ht="38.1" customHeight="1">
      <c r="A41" s="292" t="s">
        <v>64</v>
      </c>
      <c r="B41" s="456" t="s">
        <v>72</v>
      </c>
      <c r="C41" s="963">
        <v>458</v>
      </c>
      <c r="D41" s="963"/>
      <c r="E41" s="963">
        <v>458</v>
      </c>
      <c r="F41" s="963"/>
      <c r="G41" s="963">
        <v>458</v>
      </c>
      <c r="H41" s="963"/>
      <c r="I41" s="963">
        <v>458</v>
      </c>
      <c r="J41" s="963"/>
      <c r="K41" s="963">
        <v>458</v>
      </c>
      <c r="L41" s="963"/>
      <c r="M41" s="322">
        <v>458</v>
      </c>
    </row>
    <row r="42" spans="1:13" ht="38.1" customHeight="1">
      <c r="A42" s="965"/>
      <c r="B42" s="966"/>
      <c r="C42" s="966"/>
      <c r="D42" s="966"/>
      <c r="E42" s="966"/>
      <c r="F42" s="966"/>
      <c r="G42" s="966"/>
      <c r="H42" s="966"/>
      <c r="I42" s="966"/>
      <c r="J42" s="966"/>
      <c r="K42" s="966"/>
      <c r="L42" s="966"/>
      <c r="M42" s="967"/>
    </row>
    <row r="43" spans="1:13" s="198" customFormat="1" ht="38.1" customHeight="1">
      <c r="A43" s="971" t="s">
        <v>70</v>
      </c>
      <c r="B43" s="319" t="s">
        <v>73</v>
      </c>
      <c r="C43" s="972" t="s">
        <v>242</v>
      </c>
      <c r="D43" s="963"/>
      <c r="E43" s="972" t="s">
        <v>242</v>
      </c>
      <c r="F43" s="963"/>
      <c r="G43" s="972" t="s">
        <v>242</v>
      </c>
      <c r="H43" s="963"/>
      <c r="I43" s="972" t="s">
        <v>242</v>
      </c>
      <c r="J43" s="963"/>
      <c r="K43" s="972" t="s">
        <v>242</v>
      </c>
      <c r="L43" s="963"/>
      <c r="M43" s="404" t="s">
        <v>242</v>
      </c>
    </row>
    <row r="44" spans="1:13" s="198" customFormat="1" ht="38.1" customHeight="1">
      <c r="A44" s="971"/>
      <c r="B44" s="319" t="s">
        <v>74</v>
      </c>
      <c r="C44" s="972" t="s">
        <v>242</v>
      </c>
      <c r="D44" s="963"/>
      <c r="E44" s="972" t="s">
        <v>242</v>
      </c>
      <c r="F44" s="963"/>
      <c r="G44" s="972" t="s">
        <v>242</v>
      </c>
      <c r="H44" s="963"/>
      <c r="I44" s="972" t="s">
        <v>242</v>
      </c>
      <c r="J44" s="963"/>
      <c r="K44" s="972" t="s">
        <v>242</v>
      </c>
      <c r="L44" s="963"/>
      <c r="M44" s="404" t="s">
        <v>242</v>
      </c>
    </row>
    <row r="45" spans="1:13" s="198" customFormat="1" ht="38.1" customHeight="1">
      <c r="A45" s="971"/>
      <c r="B45" s="319" t="s">
        <v>72</v>
      </c>
      <c r="C45" s="963">
        <v>458</v>
      </c>
      <c r="D45" s="963"/>
      <c r="E45" s="963">
        <v>458</v>
      </c>
      <c r="F45" s="963"/>
      <c r="G45" s="963">
        <v>458</v>
      </c>
      <c r="H45" s="963"/>
      <c r="I45" s="963">
        <v>458</v>
      </c>
      <c r="J45" s="963"/>
      <c r="K45" s="963">
        <v>458</v>
      </c>
      <c r="L45" s="963"/>
      <c r="M45" s="404">
        <v>458</v>
      </c>
    </row>
    <row r="46" spans="1:13" ht="38.1" customHeight="1">
      <c r="A46" s="965"/>
      <c r="B46" s="966"/>
      <c r="C46" s="966"/>
      <c r="D46" s="966"/>
      <c r="E46" s="966"/>
      <c r="F46" s="966"/>
      <c r="G46" s="966"/>
      <c r="H46" s="966"/>
      <c r="I46" s="966"/>
      <c r="J46" s="966"/>
      <c r="K46" s="966"/>
      <c r="L46" s="966"/>
      <c r="M46" s="967"/>
    </row>
    <row r="47" spans="1:13" s="198" customFormat="1" ht="38.1" customHeight="1">
      <c r="A47" s="971" t="s">
        <v>71</v>
      </c>
      <c r="B47" s="319" t="s">
        <v>73</v>
      </c>
      <c r="C47" s="972" t="s">
        <v>242</v>
      </c>
      <c r="D47" s="963"/>
      <c r="E47" s="972" t="s">
        <v>242</v>
      </c>
      <c r="F47" s="963"/>
      <c r="G47" s="972" t="s">
        <v>242</v>
      </c>
      <c r="H47" s="963"/>
      <c r="I47" s="972" t="s">
        <v>242</v>
      </c>
      <c r="J47" s="963"/>
      <c r="K47" s="972" t="s">
        <v>242</v>
      </c>
      <c r="L47" s="963"/>
      <c r="M47" s="404" t="s">
        <v>242</v>
      </c>
    </row>
    <row r="48" spans="1:13" s="198" customFormat="1" ht="38.1" customHeight="1">
      <c r="A48" s="971"/>
      <c r="B48" s="319" t="s">
        <v>74</v>
      </c>
      <c r="C48" s="972" t="s">
        <v>242</v>
      </c>
      <c r="D48" s="963"/>
      <c r="E48" s="972" t="s">
        <v>242</v>
      </c>
      <c r="F48" s="963"/>
      <c r="G48" s="972" t="s">
        <v>242</v>
      </c>
      <c r="H48" s="963"/>
      <c r="I48" s="972" t="s">
        <v>242</v>
      </c>
      <c r="J48" s="963"/>
      <c r="K48" s="972" t="s">
        <v>242</v>
      </c>
      <c r="L48" s="963"/>
      <c r="M48" s="404" t="s">
        <v>242</v>
      </c>
    </row>
    <row r="49" spans="1:13" s="198" customFormat="1" ht="38.1" customHeight="1">
      <c r="A49" s="971"/>
      <c r="B49" s="319" t="s">
        <v>72</v>
      </c>
      <c r="C49" s="963">
        <v>458</v>
      </c>
      <c r="D49" s="963"/>
      <c r="E49" s="963">
        <v>458</v>
      </c>
      <c r="F49" s="963"/>
      <c r="G49" s="963">
        <v>458</v>
      </c>
      <c r="H49" s="963"/>
      <c r="I49" s="963">
        <v>458</v>
      </c>
      <c r="J49" s="963"/>
      <c r="K49" s="963">
        <v>458</v>
      </c>
      <c r="L49" s="963"/>
      <c r="M49" s="322">
        <v>458</v>
      </c>
    </row>
    <row r="50" spans="1:13" ht="25.2" customHeight="1">
      <c r="A50" s="937" t="s">
        <v>75</v>
      </c>
      <c r="B50" s="938"/>
      <c r="C50" s="938"/>
      <c r="D50" s="938"/>
      <c r="E50" s="938"/>
      <c r="F50" s="938"/>
      <c r="G50" s="938"/>
      <c r="H50" s="938"/>
      <c r="I50" s="938"/>
      <c r="J50" s="938"/>
      <c r="K50" s="938"/>
      <c r="L50" s="938"/>
      <c r="M50" s="939"/>
    </row>
    <row r="51" spans="1:13" s="198" customFormat="1" ht="38.1" customHeight="1">
      <c r="A51" s="969" t="s">
        <v>1737</v>
      </c>
      <c r="B51" s="969"/>
      <c r="C51" s="970">
        <v>3</v>
      </c>
      <c r="D51" s="970"/>
      <c r="E51" s="970">
        <v>3</v>
      </c>
      <c r="F51" s="970"/>
      <c r="G51" s="970">
        <v>3</v>
      </c>
      <c r="H51" s="970"/>
      <c r="I51" s="970">
        <v>3</v>
      </c>
      <c r="J51" s="970"/>
      <c r="K51" s="970">
        <v>3</v>
      </c>
      <c r="L51" s="970"/>
      <c r="M51" s="294">
        <v>3</v>
      </c>
    </row>
    <row r="52" spans="1:13" s="198" customFormat="1" ht="38.1" customHeight="1">
      <c r="A52" s="969" t="s">
        <v>1738</v>
      </c>
      <c r="B52" s="969"/>
      <c r="C52" s="970">
        <v>4</v>
      </c>
      <c r="D52" s="970"/>
      <c r="E52" s="970">
        <v>4</v>
      </c>
      <c r="F52" s="970"/>
      <c r="G52" s="970">
        <v>4</v>
      </c>
      <c r="H52" s="970"/>
      <c r="I52" s="970">
        <v>4</v>
      </c>
      <c r="J52" s="970"/>
      <c r="K52" s="970">
        <v>4</v>
      </c>
      <c r="L52" s="970"/>
      <c r="M52" s="294">
        <v>4</v>
      </c>
    </row>
    <row r="53" spans="1:13" ht="33" customHeight="1">
      <c r="A53" s="937" t="s">
        <v>76</v>
      </c>
      <c r="B53" s="938"/>
      <c r="C53" s="938"/>
      <c r="D53" s="938"/>
      <c r="E53" s="938"/>
      <c r="F53" s="938"/>
      <c r="G53" s="938"/>
      <c r="H53" s="938"/>
      <c r="I53" s="938"/>
      <c r="J53" s="938"/>
      <c r="K53" s="938"/>
      <c r="L53" s="938"/>
      <c r="M53" s="939"/>
    </row>
    <row r="54" spans="1:13" s="198" customFormat="1" ht="38.1" customHeight="1">
      <c r="A54" s="969" t="s">
        <v>77</v>
      </c>
      <c r="B54" s="969"/>
      <c r="C54" s="970">
        <v>120</v>
      </c>
      <c r="D54" s="970"/>
      <c r="E54" s="970">
        <v>120</v>
      </c>
      <c r="F54" s="970"/>
      <c r="G54" s="31">
        <v>120</v>
      </c>
      <c r="H54" s="31">
        <v>120</v>
      </c>
      <c r="I54" s="970">
        <v>312</v>
      </c>
      <c r="J54" s="970"/>
      <c r="K54" s="970">
        <v>312</v>
      </c>
      <c r="L54" s="970"/>
      <c r="M54" s="31">
        <v>120</v>
      </c>
    </row>
    <row r="55" spans="1:13" s="198" customFormat="1" ht="38.1" customHeight="1">
      <c r="A55" s="969" t="s">
        <v>78</v>
      </c>
      <c r="B55" s="969"/>
      <c r="C55" s="321" t="s">
        <v>242</v>
      </c>
      <c r="D55" s="321" t="s">
        <v>242</v>
      </c>
      <c r="E55" s="321" t="s">
        <v>242</v>
      </c>
      <c r="F55" s="321" t="s">
        <v>242</v>
      </c>
      <c r="G55" s="321" t="s">
        <v>242</v>
      </c>
      <c r="H55" s="321" t="s">
        <v>242</v>
      </c>
      <c r="I55" s="321" t="s">
        <v>242</v>
      </c>
      <c r="J55" s="321" t="s">
        <v>242</v>
      </c>
      <c r="K55" s="321" t="s">
        <v>242</v>
      </c>
      <c r="L55" s="321" t="s">
        <v>242</v>
      </c>
      <c r="M55" s="321" t="s">
        <v>242</v>
      </c>
    </row>
    <row r="56" spans="1:13" ht="24" customHeight="1">
      <c r="A56" s="937" t="s">
        <v>79</v>
      </c>
      <c r="B56" s="938"/>
      <c r="C56" s="938"/>
      <c r="D56" s="938"/>
      <c r="E56" s="938"/>
      <c r="F56" s="938"/>
      <c r="G56" s="938"/>
      <c r="H56" s="938"/>
      <c r="I56" s="938"/>
      <c r="J56" s="938"/>
      <c r="K56" s="938"/>
      <c r="L56" s="938"/>
      <c r="M56" s="939"/>
    </row>
    <row r="57" spans="1:13" s="198" customFormat="1" ht="38.1" customHeight="1">
      <c r="A57" s="971" t="s">
        <v>80</v>
      </c>
      <c r="B57" s="319" t="s">
        <v>73</v>
      </c>
      <c r="C57" s="963">
        <v>389</v>
      </c>
      <c r="D57" s="963"/>
      <c r="E57" s="963">
        <v>389</v>
      </c>
      <c r="F57" s="963"/>
      <c r="G57" s="963">
        <v>389</v>
      </c>
      <c r="H57" s="963"/>
      <c r="I57" s="963">
        <v>389</v>
      </c>
      <c r="J57" s="963"/>
      <c r="K57" s="963">
        <v>389</v>
      </c>
      <c r="L57" s="963"/>
      <c r="M57" s="404">
        <v>389</v>
      </c>
    </row>
    <row r="58" spans="1:13" s="198" customFormat="1" ht="38.1" customHeight="1">
      <c r="A58" s="971"/>
      <c r="B58" s="319" t="s">
        <v>74</v>
      </c>
      <c r="C58" s="321" t="s">
        <v>242</v>
      </c>
      <c r="D58" s="321" t="s">
        <v>242</v>
      </c>
      <c r="E58" s="321" t="s">
        <v>242</v>
      </c>
      <c r="F58" s="321" t="s">
        <v>242</v>
      </c>
      <c r="G58" s="321" t="s">
        <v>242</v>
      </c>
      <c r="H58" s="321" t="s">
        <v>242</v>
      </c>
      <c r="I58" s="321" t="s">
        <v>242</v>
      </c>
      <c r="J58" s="321" t="s">
        <v>242</v>
      </c>
      <c r="K58" s="321" t="s">
        <v>242</v>
      </c>
      <c r="L58" s="321" t="s">
        <v>242</v>
      </c>
      <c r="M58" s="321" t="s">
        <v>242</v>
      </c>
    </row>
    <row r="59" spans="1:13" s="198" customFormat="1" ht="38.1" customHeight="1">
      <c r="A59" s="971"/>
      <c r="B59" s="319" t="s">
        <v>72</v>
      </c>
      <c r="C59" s="321" t="s">
        <v>242</v>
      </c>
      <c r="D59" s="321" t="s">
        <v>242</v>
      </c>
      <c r="E59" s="321" t="s">
        <v>242</v>
      </c>
      <c r="F59" s="321" t="s">
        <v>242</v>
      </c>
      <c r="G59" s="321" t="s">
        <v>242</v>
      </c>
      <c r="H59" s="321" t="s">
        <v>242</v>
      </c>
      <c r="I59" s="321" t="s">
        <v>242</v>
      </c>
      <c r="J59" s="321" t="s">
        <v>242</v>
      </c>
      <c r="K59" s="321" t="s">
        <v>242</v>
      </c>
      <c r="L59" s="321" t="s">
        <v>242</v>
      </c>
      <c r="M59" s="321" t="s">
        <v>242</v>
      </c>
    </row>
    <row r="60" spans="1:13" ht="12.6" customHeight="1">
      <c r="A60" s="965"/>
      <c r="B60" s="966"/>
      <c r="C60" s="966"/>
      <c r="D60" s="966"/>
      <c r="E60" s="966"/>
      <c r="F60" s="966"/>
      <c r="G60" s="966"/>
      <c r="H60" s="966"/>
      <c r="I60" s="966"/>
      <c r="J60" s="966"/>
      <c r="K60" s="966"/>
      <c r="L60" s="966"/>
      <c r="M60" s="967"/>
    </row>
    <row r="61" spans="1:13" s="198" customFormat="1" ht="38.1" customHeight="1">
      <c r="A61" s="968" t="s">
        <v>81</v>
      </c>
      <c r="B61" s="30" t="s">
        <v>73</v>
      </c>
      <c r="C61" s="963">
        <v>389</v>
      </c>
      <c r="D61" s="963"/>
      <c r="E61" s="963">
        <v>389</v>
      </c>
      <c r="F61" s="963"/>
      <c r="G61" s="963">
        <v>389</v>
      </c>
      <c r="H61" s="963"/>
      <c r="I61" s="963">
        <v>389</v>
      </c>
      <c r="J61" s="963"/>
      <c r="K61" s="963">
        <v>389</v>
      </c>
      <c r="L61" s="963"/>
      <c r="M61" s="404">
        <v>389</v>
      </c>
    </row>
    <row r="62" spans="1:13" s="198" customFormat="1" ht="38.1" customHeight="1">
      <c r="A62" s="968"/>
      <c r="B62" s="30" t="s">
        <v>74</v>
      </c>
      <c r="C62" s="321" t="s">
        <v>242</v>
      </c>
      <c r="D62" s="321" t="s">
        <v>242</v>
      </c>
      <c r="E62" s="321" t="s">
        <v>242</v>
      </c>
      <c r="F62" s="321" t="s">
        <v>242</v>
      </c>
      <c r="G62" s="321" t="s">
        <v>242</v>
      </c>
      <c r="H62" s="321" t="s">
        <v>242</v>
      </c>
      <c r="I62" s="321" t="s">
        <v>242</v>
      </c>
      <c r="J62" s="321" t="s">
        <v>242</v>
      </c>
      <c r="K62" s="321" t="s">
        <v>242</v>
      </c>
      <c r="L62" s="321" t="s">
        <v>242</v>
      </c>
      <c r="M62" s="321" t="s">
        <v>242</v>
      </c>
    </row>
    <row r="63" spans="1:13" s="198" customFormat="1" ht="38.1" customHeight="1">
      <c r="A63" s="968"/>
      <c r="B63" s="30" t="s">
        <v>72</v>
      </c>
      <c r="C63" s="321" t="s">
        <v>242</v>
      </c>
      <c r="D63" s="321" t="s">
        <v>242</v>
      </c>
      <c r="E63" s="321" t="s">
        <v>242</v>
      </c>
      <c r="F63" s="321" t="s">
        <v>242</v>
      </c>
      <c r="G63" s="321" t="s">
        <v>242</v>
      </c>
      <c r="H63" s="321" t="s">
        <v>242</v>
      </c>
      <c r="I63" s="321" t="s">
        <v>242</v>
      </c>
      <c r="J63" s="321" t="s">
        <v>242</v>
      </c>
      <c r="K63" s="321" t="s">
        <v>242</v>
      </c>
      <c r="L63" s="321" t="s">
        <v>242</v>
      </c>
      <c r="M63" s="321" t="s">
        <v>242</v>
      </c>
    </row>
    <row r="64" spans="1:13" ht="8.6999999999999993" customHeight="1">
      <c r="A64" s="960"/>
      <c r="B64" s="961"/>
      <c r="C64" s="961"/>
      <c r="D64" s="961"/>
      <c r="E64" s="961"/>
      <c r="F64" s="961"/>
      <c r="G64" s="961"/>
      <c r="H64" s="961"/>
      <c r="I64" s="961"/>
      <c r="J64" s="961"/>
      <c r="K64" s="961"/>
      <c r="L64" s="961"/>
      <c r="M64" s="962"/>
    </row>
    <row r="65" spans="1:13" ht="38.1" customHeight="1">
      <c r="A65" s="318" t="s">
        <v>82</v>
      </c>
      <c r="B65" s="319" t="s">
        <v>73</v>
      </c>
      <c r="C65" s="321" t="s">
        <v>242</v>
      </c>
      <c r="D65" s="321" t="s">
        <v>242</v>
      </c>
      <c r="E65" s="963">
        <v>300</v>
      </c>
      <c r="F65" s="963"/>
      <c r="G65" s="963">
        <v>300</v>
      </c>
      <c r="H65" s="963"/>
      <c r="I65" s="963">
        <v>300</v>
      </c>
      <c r="J65" s="963"/>
      <c r="K65" s="963">
        <v>300</v>
      </c>
      <c r="L65" s="963"/>
      <c r="M65" s="322">
        <v>300</v>
      </c>
    </row>
    <row r="66" spans="1:13" ht="38.1" customHeight="1">
      <c r="A66" s="964" t="s">
        <v>1739</v>
      </c>
      <c r="B66" s="964"/>
      <c r="C66" s="964"/>
      <c r="D66" s="964"/>
      <c r="E66" s="964"/>
      <c r="F66" s="964"/>
      <c r="G66" s="964"/>
      <c r="H66" s="964"/>
      <c r="I66" s="964"/>
      <c r="J66" s="964"/>
      <c r="K66" s="964"/>
      <c r="L66" s="964"/>
      <c r="M66" s="964"/>
    </row>
    <row r="67" spans="1:13" ht="19.95" customHeight="1">
      <c r="A67" s="959" t="s">
        <v>1740</v>
      </c>
      <c r="B67" s="959"/>
      <c r="C67" s="959"/>
      <c r="D67" s="959"/>
      <c r="E67" s="959"/>
      <c r="F67" s="959"/>
      <c r="G67" s="959"/>
      <c r="H67" s="959"/>
      <c r="I67" s="959"/>
      <c r="J67" s="959"/>
      <c r="K67" s="959"/>
      <c r="L67" s="959"/>
      <c r="M67" s="959"/>
    </row>
    <row r="68" spans="1:13" ht="19.95" customHeight="1">
      <c r="A68" s="959" t="s">
        <v>1741</v>
      </c>
      <c r="B68" s="959"/>
      <c r="C68" s="959"/>
      <c r="D68" s="959"/>
      <c r="E68" s="959"/>
      <c r="F68" s="959"/>
      <c r="G68" s="959"/>
      <c r="H68" s="959"/>
      <c r="I68" s="959"/>
      <c r="J68" s="959"/>
      <c r="K68" s="959"/>
      <c r="L68" s="959"/>
      <c r="M68" s="959"/>
    </row>
  </sheetData>
  <mergeCells count="181">
    <mergeCell ref="A3:M3"/>
    <mergeCell ref="A4:M4"/>
    <mergeCell ref="A5:M5"/>
    <mergeCell ref="A6:M6"/>
    <mergeCell ref="A7:B9"/>
    <mergeCell ref="C7:D7"/>
    <mergeCell ref="E7:F7"/>
    <mergeCell ref="I7:J7"/>
    <mergeCell ref="K7:L7"/>
    <mergeCell ref="C8:D8"/>
    <mergeCell ref="E8:F8"/>
    <mergeCell ref="I8:J8"/>
    <mergeCell ref="K8:L8"/>
    <mergeCell ref="A10:B10"/>
    <mergeCell ref="C10:D10"/>
    <mergeCell ref="E10:F10"/>
    <mergeCell ref="G10:H10"/>
    <mergeCell ref="I10:J10"/>
    <mergeCell ref="K10:L10"/>
    <mergeCell ref="A13:A16"/>
    <mergeCell ref="A17:M17"/>
    <mergeCell ref="A18:A20"/>
    <mergeCell ref="C18:D18"/>
    <mergeCell ref="E18:F18"/>
    <mergeCell ref="I18:J18"/>
    <mergeCell ref="K18:L18"/>
    <mergeCell ref="A11:B11"/>
    <mergeCell ref="C11:D11"/>
    <mergeCell ref="E11:F11"/>
    <mergeCell ref="I11:J11"/>
    <mergeCell ref="K11:L11"/>
    <mergeCell ref="A12:M12"/>
    <mergeCell ref="A21:M21"/>
    <mergeCell ref="A22:M22"/>
    <mergeCell ref="A23:A27"/>
    <mergeCell ref="C23:D23"/>
    <mergeCell ref="E23:F23"/>
    <mergeCell ref="I23:J23"/>
    <mergeCell ref="K23:L23"/>
    <mergeCell ref="C24:D24"/>
    <mergeCell ref="E24:F24"/>
    <mergeCell ref="I24:J24"/>
    <mergeCell ref="K24:L24"/>
    <mergeCell ref="C25:D25"/>
    <mergeCell ref="E25:F25"/>
    <mergeCell ref="I25:J25"/>
    <mergeCell ref="K25:L25"/>
    <mergeCell ref="C26:D26"/>
    <mergeCell ref="E26:F26"/>
    <mergeCell ref="I26:J26"/>
    <mergeCell ref="K26:L26"/>
    <mergeCell ref="C27:D27"/>
    <mergeCell ref="E27:F27"/>
    <mergeCell ref="I27:J27"/>
    <mergeCell ref="K27:L27"/>
    <mergeCell ref="A28:M28"/>
    <mergeCell ref="A29:A33"/>
    <mergeCell ref="C29:D29"/>
    <mergeCell ref="E29:F29"/>
    <mergeCell ref="I29:J29"/>
    <mergeCell ref="K29:L29"/>
    <mergeCell ref="C32:D32"/>
    <mergeCell ref="E32:F32"/>
    <mergeCell ref="I32:J32"/>
    <mergeCell ref="K32:L32"/>
    <mergeCell ref="C33:D33"/>
    <mergeCell ref="E33:F33"/>
    <mergeCell ref="I33:J33"/>
    <mergeCell ref="K33:L33"/>
    <mergeCell ref="C30:D30"/>
    <mergeCell ref="E30:F30"/>
    <mergeCell ref="I30:J30"/>
    <mergeCell ref="K30:L30"/>
    <mergeCell ref="C31:D31"/>
    <mergeCell ref="E31:F31"/>
    <mergeCell ref="I31:J31"/>
    <mergeCell ref="K31:L31"/>
    <mergeCell ref="C37:D37"/>
    <mergeCell ref="E37:F37"/>
    <mergeCell ref="I37:J37"/>
    <mergeCell ref="K37:L37"/>
    <mergeCell ref="C38:D38"/>
    <mergeCell ref="E38:F38"/>
    <mergeCell ref="I38:J38"/>
    <mergeCell ref="K38:L38"/>
    <mergeCell ref="A34:M34"/>
    <mergeCell ref="A35:A39"/>
    <mergeCell ref="C35:D35"/>
    <mergeCell ref="E35:F35"/>
    <mergeCell ref="I35:J35"/>
    <mergeCell ref="K35:L35"/>
    <mergeCell ref="C36:D36"/>
    <mergeCell ref="E36:F36"/>
    <mergeCell ref="I36:J36"/>
    <mergeCell ref="K36:L36"/>
    <mergeCell ref="C39:D39"/>
    <mergeCell ref="E39:F39"/>
    <mergeCell ref="I39:J39"/>
    <mergeCell ref="K39:L39"/>
    <mergeCell ref="A40:M40"/>
    <mergeCell ref="C41:D41"/>
    <mergeCell ref="E41:F41"/>
    <mergeCell ref="G41:H41"/>
    <mergeCell ref="I41:J41"/>
    <mergeCell ref="K41:L41"/>
    <mergeCell ref="I44:J44"/>
    <mergeCell ref="K44:L44"/>
    <mergeCell ref="C45:D45"/>
    <mergeCell ref="E45:F45"/>
    <mergeCell ref="G45:H45"/>
    <mergeCell ref="I45:J45"/>
    <mergeCell ref="K45:L45"/>
    <mergeCell ref="A42:M42"/>
    <mergeCell ref="A43:A45"/>
    <mergeCell ref="C43:D43"/>
    <mergeCell ref="E43:F43"/>
    <mergeCell ref="G43:H43"/>
    <mergeCell ref="I43:J43"/>
    <mergeCell ref="K43:L43"/>
    <mergeCell ref="C44:D44"/>
    <mergeCell ref="E44:F44"/>
    <mergeCell ref="G44:H44"/>
    <mergeCell ref="A46:M46"/>
    <mergeCell ref="A47:A49"/>
    <mergeCell ref="C47:D47"/>
    <mergeCell ref="E47:F47"/>
    <mergeCell ref="G47:H47"/>
    <mergeCell ref="I47:J47"/>
    <mergeCell ref="K47:L47"/>
    <mergeCell ref="C48:D48"/>
    <mergeCell ref="E48:F48"/>
    <mergeCell ref="G48:H48"/>
    <mergeCell ref="A50:M50"/>
    <mergeCell ref="A51:B51"/>
    <mergeCell ref="C51:D51"/>
    <mergeCell ref="E51:F51"/>
    <mergeCell ref="G51:H51"/>
    <mergeCell ref="I51:J51"/>
    <mergeCell ref="K51:L51"/>
    <mergeCell ref="I48:J48"/>
    <mergeCell ref="K48:L48"/>
    <mergeCell ref="C49:D49"/>
    <mergeCell ref="E49:F49"/>
    <mergeCell ref="G49:H49"/>
    <mergeCell ref="I49:J49"/>
    <mergeCell ref="K49:L49"/>
    <mergeCell ref="A52:B52"/>
    <mergeCell ref="C52:D52"/>
    <mergeCell ref="E52:F52"/>
    <mergeCell ref="G52:H52"/>
    <mergeCell ref="I52:J52"/>
    <mergeCell ref="K52:L52"/>
    <mergeCell ref="A55:B55"/>
    <mergeCell ref="A56:M56"/>
    <mergeCell ref="A57:A59"/>
    <mergeCell ref="C57:D57"/>
    <mergeCell ref="E57:F57"/>
    <mergeCell ref="G57:H57"/>
    <mergeCell ref="I57:J57"/>
    <mergeCell ref="K57:L57"/>
    <mergeCell ref="A53:M53"/>
    <mergeCell ref="A54:B54"/>
    <mergeCell ref="C54:D54"/>
    <mergeCell ref="E54:F54"/>
    <mergeCell ref="I54:J54"/>
    <mergeCell ref="K54:L54"/>
    <mergeCell ref="A67:M67"/>
    <mergeCell ref="A68:M68"/>
    <mergeCell ref="A64:M64"/>
    <mergeCell ref="E65:F65"/>
    <mergeCell ref="G65:H65"/>
    <mergeCell ref="I65:J65"/>
    <mergeCell ref="K65:L65"/>
    <mergeCell ref="A66:M66"/>
    <mergeCell ref="A60:M60"/>
    <mergeCell ref="A61:A63"/>
    <mergeCell ref="C61:D61"/>
    <mergeCell ref="E61:F61"/>
    <mergeCell ref="G61:H61"/>
    <mergeCell ref="I61:J61"/>
    <mergeCell ref="K61:L61"/>
  </mergeCells>
  <hyperlinks>
    <hyperlink ref="A1" location="'Table of Contents'!A1" display="Return to Table of Contents" xr:uid="{00000000-0004-0000-15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98"/>
  <sheetViews>
    <sheetView showGridLines="0" workbookViewId="0">
      <selection activeCell="K27" sqref="K27"/>
    </sheetView>
  </sheetViews>
  <sheetFormatPr defaultRowHeight="14.4"/>
  <cols>
    <col min="4" max="4" width="21.21875" customWidth="1"/>
    <col min="5" max="5" width="22.21875" customWidth="1"/>
    <col min="6" max="6" width="12.77734375" customWidth="1"/>
    <col min="8" max="8" width="12.77734375" customWidth="1"/>
  </cols>
  <sheetData>
    <row r="1" spans="1:8">
      <c r="A1" s="65" t="s">
        <v>2072</v>
      </c>
    </row>
    <row r="4" spans="1:8" s="164" customFormat="1" ht="28.8">
      <c r="A4" s="593"/>
      <c r="B4" s="593"/>
      <c r="C4" s="593" t="s">
        <v>2067</v>
      </c>
      <c r="D4" s="593" t="s">
        <v>2068</v>
      </c>
      <c r="E4" s="593" t="s">
        <v>2069</v>
      </c>
      <c r="F4" s="593" t="s">
        <v>2070</v>
      </c>
      <c r="G4" s="593" t="s">
        <v>260</v>
      </c>
      <c r="H4" s="593" t="s">
        <v>2071</v>
      </c>
    </row>
    <row r="5" spans="1:8" hidden="1"/>
    <row r="6" spans="1:8">
      <c r="A6" s="246"/>
      <c r="B6" s="246"/>
      <c r="C6" s="226" t="s">
        <v>306</v>
      </c>
      <c r="D6" s="95"/>
      <c r="E6" s="95"/>
      <c r="F6" s="186"/>
      <c r="G6" s="215"/>
      <c r="H6" s="351"/>
    </row>
    <row r="7" spans="1:8">
      <c r="A7" s="246"/>
      <c r="B7" s="246"/>
      <c r="C7" s="226" t="s">
        <v>305</v>
      </c>
      <c r="D7" s="95"/>
      <c r="E7" s="95"/>
      <c r="F7" s="186"/>
      <c r="G7" s="215"/>
      <c r="H7" s="351"/>
    </row>
    <row r="8" spans="1:8">
      <c r="A8" s="246"/>
      <c r="B8" s="246"/>
      <c r="C8" s="226" t="s">
        <v>308</v>
      </c>
      <c r="D8" s="95"/>
      <c r="E8" s="95"/>
      <c r="F8" s="186"/>
      <c r="G8" s="215"/>
      <c r="H8" s="351"/>
    </row>
    <row r="9" spans="1:8">
      <c r="A9" s="246"/>
      <c r="B9" s="246"/>
      <c r="C9" s="226" t="s">
        <v>307</v>
      </c>
      <c r="D9" s="95"/>
      <c r="E9" s="95"/>
      <c r="F9" s="186"/>
      <c r="G9" s="215"/>
      <c r="H9" s="351"/>
    </row>
    <row r="10" spans="1:8">
      <c r="A10" s="95"/>
      <c r="B10" s="95"/>
      <c r="C10" s="95"/>
      <c r="D10" s="95" t="s">
        <v>1352</v>
      </c>
      <c r="E10" s="95" t="s">
        <v>1353</v>
      </c>
      <c r="F10" s="186">
        <v>699</v>
      </c>
      <c r="G10" s="215">
        <v>0.2</v>
      </c>
      <c r="H10" s="351">
        <f t="shared" ref="H10:H38" si="0">F10-(F10*G10)</f>
        <v>559.20000000000005</v>
      </c>
    </row>
    <row r="11" spans="1:8">
      <c r="A11" s="95"/>
      <c r="B11" s="95"/>
      <c r="C11" s="95"/>
      <c r="D11" s="95" t="s">
        <v>1354</v>
      </c>
      <c r="E11" s="95" t="s">
        <v>371</v>
      </c>
      <c r="F11" s="186">
        <v>2995</v>
      </c>
      <c r="G11" s="215">
        <v>0.2</v>
      </c>
      <c r="H11" s="351">
        <f t="shared" si="0"/>
        <v>2396</v>
      </c>
    </row>
    <row r="12" spans="1:8">
      <c r="A12" s="95"/>
      <c r="B12" s="95"/>
      <c r="C12" s="95"/>
      <c r="D12" s="95" t="s">
        <v>1355</v>
      </c>
      <c r="E12" s="95" t="s">
        <v>1356</v>
      </c>
      <c r="F12" s="186">
        <v>4995</v>
      </c>
      <c r="G12" s="215">
        <v>0.2</v>
      </c>
      <c r="H12" s="351">
        <f t="shared" si="0"/>
        <v>3996</v>
      </c>
    </row>
    <row r="13" spans="1:8">
      <c r="A13" s="95"/>
      <c r="B13" s="95"/>
      <c r="C13" s="95"/>
      <c r="D13" s="95" t="s">
        <v>386</v>
      </c>
      <c r="E13" s="95" t="s">
        <v>387</v>
      </c>
      <c r="F13" s="186">
        <v>99</v>
      </c>
      <c r="G13" s="215">
        <v>0.2</v>
      </c>
      <c r="H13" s="351">
        <f t="shared" si="0"/>
        <v>79.2</v>
      </c>
    </row>
    <row r="14" spans="1:8">
      <c r="A14" s="95"/>
      <c r="B14" s="95"/>
      <c r="C14" s="95"/>
      <c r="D14" s="95" t="s">
        <v>1357</v>
      </c>
      <c r="E14" s="95" t="s">
        <v>1358</v>
      </c>
      <c r="F14" s="186">
        <v>2600</v>
      </c>
      <c r="G14" s="215">
        <v>0.2</v>
      </c>
      <c r="H14" s="351">
        <f t="shared" si="0"/>
        <v>2080</v>
      </c>
    </row>
    <row r="15" spans="1:8">
      <c r="A15" s="95"/>
      <c r="B15" s="95"/>
      <c r="C15" s="95"/>
      <c r="D15" s="95" t="s">
        <v>1359</v>
      </c>
      <c r="E15" s="95" t="s">
        <v>1360</v>
      </c>
      <c r="F15" s="186">
        <v>995</v>
      </c>
      <c r="G15" s="215">
        <v>0.2</v>
      </c>
      <c r="H15" s="351">
        <f t="shared" si="0"/>
        <v>796</v>
      </c>
    </row>
    <row r="16" spans="1:8">
      <c r="A16" s="95"/>
      <c r="B16" s="95"/>
      <c r="C16" s="95"/>
      <c r="D16" s="95" t="s">
        <v>1361</v>
      </c>
      <c r="E16" s="95" t="s">
        <v>1362</v>
      </c>
      <c r="F16" s="186">
        <v>2200</v>
      </c>
      <c r="G16" s="215">
        <v>0.2</v>
      </c>
      <c r="H16" s="351">
        <f t="shared" si="0"/>
        <v>1760</v>
      </c>
    </row>
    <row r="17" spans="1:8">
      <c r="A17" s="95"/>
      <c r="B17" s="95"/>
      <c r="C17" s="95"/>
      <c r="D17" s="95" t="s">
        <v>548</v>
      </c>
      <c r="E17" s="95" t="s">
        <v>549</v>
      </c>
      <c r="F17" s="186">
        <v>825</v>
      </c>
      <c r="G17" s="215">
        <v>0.2</v>
      </c>
      <c r="H17" s="351">
        <f t="shared" si="0"/>
        <v>660</v>
      </c>
    </row>
    <row r="18" spans="1:8">
      <c r="A18" s="95"/>
      <c r="B18" s="95"/>
      <c r="C18" s="95"/>
      <c r="D18" s="95" t="s">
        <v>550</v>
      </c>
      <c r="E18" s="95" t="s">
        <v>551</v>
      </c>
      <c r="F18" s="186">
        <v>2199</v>
      </c>
      <c r="G18" s="215">
        <v>0.2</v>
      </c>
      <c r="H18" s="351">
        <f t="shared" si="0"/>
        <v>1759.2</v>
      </c>
    </row>
    <row r="19" spans="1:8">
      <c r="A19" s="95"/>
      <c r="B19" s="95"/>
      <c r="C19" s="95"/>
      <c r="D19" s="95" t="s">
        <v>1363</v>
      </c>
      <c r="E19" s="95" t="s">
        <v>1364</v>
      </c>
      <c r="F19" s="186">
        <v>2995</v>
      </c>
      <c r="G19" s="215">
        <v>0.2</v>
      </c>
      <c r="H19" s="351">
        <f t="shared" si="0"/>
        <v>2396</v>
      </c>
    </row>
    <row r="20" spans="1:8">
      <c r="A20" s="95"/>
      <c r="B20" s="95"/>
      <c r="C20" s="95"/>
      <c r="D20" s="95" t="s">
        <v>1365</v>
      </c>
      <c r="E20" s="95" t="s">
        <v>1181</v>
      </c>
      <c r="F20" s="186">
        <v>341</v>
      </c>
      <c r="G20" s="215">
        <v>0.2</v>
      </c>
      <c r="H20" s="351">
        <f t="shared" si="0"/>
        <v>272.8</v>
      </c>
    </row>
    <row r="21" spans="1:8">
      <c r="A21" s="95"/>
      <c r="B21" s="95"/>
      <c r="C21" s="95"/>
      <c r="D21" s="95" t="s">
        <v>1366</v>
      </c>
      <c r="E21" s="95" t="s">
        <v>1367</v>
      </c>
      <c r="F21" s="186">
        <v>550</v>
      </c>
      <c r="G21" s="215">
        <v>0.2</v>
      </c>
      <c r="H21" s="351">
        <f t="shared" si="0"/>
        <v>440</v>
      </c>
    </row>
    <row r="22" spans="1:8">
      <c r="A22" s="95"/>
      <c r="B22" s="95"/>
      <c r="C22" s="95"/>
      <c r="D22" s="95" t="s">
        <v>1368</v>
      </c>
      <c r="E22" s="95" t="s">
        <v>449</v>
      </c>
      <c r="F22" s="186">
        <v>1095</v>
      </c>
      <c r="G22" s="215">
        <v>0.2</v>
      </c>
      <c r="H22" s="351">
        <f t="shared" si="0"/>
        <v>876</v>
      </c>
    </row>
    <row r="23" spans="1:8">
      <c r="A23" s="95"/>
      <c r="B23" s="95"/>
      <c r="C23" s="95"/>
      <c r="D23" s="95" t="s">
        <v>1369</v>
      </c>
      <c r="E23" s="95" t="s">
        <v>1370</v>
      </c>
      <c r="F23" s="186">
        <v>1399</v>
      </c>
      <c r="G23" s="215">
        <v>0.2</v>
      </c>
      <c r="H23" s="351">
        <f t="shared" si="0"/>
        <v>1119.2</v>
      </c>
    </row>
    <row r="24" spans="1:8">
      <c r="A24" s="95"/>
      <c r="B24" s="95"/>
      <c r="C24" s="95"/>
      <c r="D24" s="95" t="s">
        <v>1186</v>
      </c>
      <c r="E24" s="95" t="s">
        <v>1187</v>
      </c>
      <c r="F24" s="186">
        <v>579</v>
      </c>
      <c r="G24" s="215">
        <v>0.2</v>
      </c>
      <c r="H24" s="351">
        <f t="shared" si="0"/>
        <v>463.2</v>
      </c>
    </row>
    <row r="25" spans="1:8">
      <c r="A25" s="95"/>
      <c r="B25" s="95"/>
      <c r="C25" s="95"/>
      <c r="D25" s="95" t="s">
        <v>1371</v>
      </c>
      <c r="E25" s="95" t="s">
        <v>1372</v>
      </c>
      <c r="F25" s="186">
        <v>2200</v>
      </c>
      <c r="G25" s="215">
        <v>0.2</v>
      </c>
      <c r="H25" s="351">
        <f t="shared" si="0"/>
        <v>1760</v>
      </c>
    </row>
    <row r="26" spans="1:8">
      <c r="A26" s="95"/>
      <c r="B26" s="95"/>
      <c r="C26" s="95"/>
      <c r="D26" s="95" t="s">
        <v>1373</v>
      </c>
      <c r="E26" s="95" t="s">
        <v>1374</v>
      </c>
      <c r="F26" s="186">
        <v>600</v>
      </c>
      <c r="G26" s="215">
        <v>0.2</v>
      </c>
      <c r="H26" s="351">
        <f t="shared" si="0"/>
        <v>480</v>
      </c>
    </row>
    <row r="27" spans="1:8">
      <c r="A27" s="95"/>
      <c r="B27" s="95"/>
      <c r="C27" s="95"/>
      <c r="D27" s="95" t="s">
        <v>1375</v>
      </c>
      <c r="E27" s="95" t="s">
        <v>1376</v>
      </c>
      <c r="F27" s="186">
        <v>999</v>
      </c>
      <c r="G27" s="215">
        <v>0.2</v>
      </c>
      <c r="H27" s="351">
        <f t="shared" si="0"/>
        <v>799.2</v>
      </c>
    </row>
    <row r="28" spans="1:8">
      <c r="A28" s="95"/>
      <c r="B28" s="95"/>
      <c r="C28" s="95"/>
      <c r="D28" s="95" t="s">
        <v>1377</v>
      </c>
      <c r="E28" s="95" t="s">
        <v>1378</v>
      </c>
      <c r="F28" s="186">
        <v>499</v>
      </c>
      <c r="G28" s="215">
        <v>0.2</v>
      </c>
      <c r="H28" s="351">
        <f t="shared" si="0"/>
        <v>399.2</v>
      </c>
    </row>
    <row r="29" spans="1:8">
      <c r="A29" s="95"/>
      <c r="B29" s="95"/>
      <c r="C29" s="95"/>
      <c r="D29" s="95" t="s">
        <v>1201</v>
      </c>
      <c r="E29" s="95" t="s">
        <v>1202</v>
      </c>
      <c r="F29" s="186">
        <v>1199</v>
      </c>
      <c r="G29" s="215">
        <v>0.2</v>
      </c>
      <c r="H29" s="351">
        <f t="shared" si="0"/>
        <v>959.2</v>
      </c>
    </row>
    <row r="30" spans="1:8">
      <c r="A30" s="95"/>
      <c r="B30" s="95"/>
      <c r="C30" s="95"/>
      <c r="D30" s="95" t="s">
        <v>1203</v>
      </c>
      <c r="E30" s="95" t="s">
        <v>1204</v>
      </c>
      <c r="F30" s="186">
        <v>795</v>
      </c>
      <c r="G30" s="215">
        <v>0.2</v>
      </c>
      <c r="H30" s="351">
        <f t="shared" si="0"/>
        <v>636</v>
      </c>
    </row>
    <row r="31" spans="1:8">
      <c r="A31" s="95"/>
      <c r="B31" s="95"/>
      <c r="C31" s="95"/>
      <c r="D31" s="95" t="s">
        <v>1379</v>
      </c>
      <c r="E31" s="95" t="s">
        <v>1380</v>
      </c>
      <c r="F31" s="186">
        <v>2500</v>
      </c>
      <c r="G31" s="215">
        <v>0.2</v>
      </c>
      <c r="H31" s="351">
        <f t="shared" si="0"/>
        <v>2000</v>
      </c>
    </row>
    <row r="32" spans="1:8">
      <c r="A32" s="95"/>
      <c r="B32" s="95"/>
      <c r="C32" s="95"/>
      <c r="D32" s="95" t="s">
        <v>1381</v>
      </c>
      <c r="E32" s="95" t="s">
        <v>1382</v>
      </c>
      <c r="F32" s="186">
        <v>175</v>
      </c>
      <c r="G32" s="215">
        <v>0.2</v>
      </c>
      <c r="H32" s="351">
        <f t="shared" si="0"/>
        <v>140</v>
      </c>
    </row>
    <row r="33" spans="1:8">
      <c r="A33" s="95"/>
      <c r="B33" s="95"/>
      <c r="C33" s="95"/>
      <c r="D33" s="95" t="s">
        <v>1194</v>
      </c>
      <c r="E33" s="95" t="s">
        <v>604</v>
      </c>
      <c r="F33" s="186">
        <v>279</v>
      </c>
      <c r="G33" s="215">
        <v>0.2</v>
      </c>
      <c r="H33" s="351">
        <f t="shared" si="0"/>
        <v>223.2</v>
      </c>
    </row>
    <row r="34" spans="1:8">
      <c r="A34" s="95"/>
      <c r="B34" s="95"/>
      <c r="C34" s="95"/>
      <c r="D34" s="95" t="s">
        <v>1383</v>
      </c>
      <c r="E34" s="95" t="s">
        <v>1384</v>
      </c>
      <c r="F34" s="186">
        <v>99</v>
      </c>
      <c r="G34" s="215">
        <v>0.2</v>
      </c>
      <c r="H34" s="351">
        <f t="shared" si="0"/>
        <v>79.2</v>
      </c>
    </row>
    <row r="35" spans="1:8">
      <c r="A35" s="95"/>
      <c r="B35" s="95"/>
      <c r="C35" s="95"/>
      <c r="D35" s="95" t="s">
        <v>1385</v>
      </c>
      <c r="E35" s="95" t="s">
        <v>417</v>
      </c>
      <c r="F35" s="186">
        <v>299</v>
      </c>
      <c r="G35" s="215">
        <v>0.2</v>
      </c>
      <c r="H35" s="351">
        <f t="shared" si="0"/>
        <v>239.2</v>
      </c>
    </row>
    <row r="36" spans="1:8">
      <c r="A36" s="95"/>
      <c r="B36" s="95"/>
      <c r="C36" s="95"/>
      <c r="D36" s="95" t="s">
        <v>1386</v>
      </c>
      <c r="E36" s="95" t="s">
        <v>1387</v>
      </c>
      <c r="F36" s="186">
        <v>299</v>
      </c>
      <c r="G36" s="215">
        <v>0.2</v>
      </c>
      <c r="H36" s="351">
        <f t="shared" si="0"/>
        <v>239.2</v>
      </c>
    </row>
    <row r="37" spans="1:8">
      <c r="A37" s="95"/>
      <c r="B37" s="95"/>
      <c r="C37" s="95"/>
      <c r="D37" s="95" t="s">
        <v>1195</v>
      </c>
      <c r="E37" s="95" t="s">
        <v>1196</v>
      </c>
      <c r="F37" s="186">
        <v>299</v>
      </c>
      <c r="G37" s="215">
        <v>0.2</v>
      </c>
      <c r="H37" s="351">
        <f t="shared" si="0"/>
        <v>239.2</v>
      </c>
    </row>
    <row r="38" spans="1:8">
      <c r="A38" s="95"/>
      <c r="B38" s="95"/>
      <c r="C38" s="95"/>
      <c r="D38" s="95" t="s">
        <v>1388</v>
      </c>
      <c r="E38" s="95" t="s">
        <v>1389</v>
      </c>
      <c r="F38" s="186">
        <v>139</v>
      </c>
      <c r="G38" s="215">
        <v>0.2</v>
      </c>
      <c r="H38" s="351">
        <f t="shared" si="0"/>
        <v>111.2</v>
      </c>
    </row>
    <row r="39" spans="1:8">
      <c r="A39" s="246"/>
      <c r="B39" s="246"/>
      <c r="C39" s="95" t="s">
        <v>311</v>
      </c>
      <c r="D39" s="95"/>
      <c r="E39" s="95"/>
      <c r="F39" s="186"/>
      <c r="G39" s="215"/>
      <c r="H39" s="351"/>
    </row>
    <row r="40" spans="1:8">
      <c r="A40" s="95"/>
      <c r="B40" s="95"/>
      <c r="C40" s="95"/>
      <c r="D40" s="95" t="s">
        <v>1352</v>
      </c>
      <c r="E40" s="95" t="s">
        <v>1353</v>
      </c>
      <c r="F40" s="186">
        <v>699</v>
      </c>
      <c r="G40" s="215">
        <v>0.2</v>
      </c>
      <c r="H40" s="351">
        <f t="shared" ref="H40:H68" si="1">F40-(F40*G40)</f>
        <v>559.20000000000005</v>
      </c>
    </row>
    <row r="41" spans="1:8">
      <c r="A41" s="95"/>
      <c r="B41" s="95"/>
      <c r="C41" s="95"/>
      <c r="D41" s="95" t="s">
        <v>1354</v>
      </c>
      <c r="E41" s="95" t="s">
        <v>371</v>
      </c>
      <c r="F41" s="186">
        <v>2995</v>
      </c>
      <c r="G41" s="215">
        <v>0.2</v>
      </c>
      <c r="H41" s="351">
        <f t="shared" si="1"/>
        <v>2396</v>
      </c>
    </row>
    <row r="42" spans="1:8">
      <c r="A42" s="95"/>
      <c r="B42" s="95"/>
      <c r="C42" s="95"/>
      <c r="D42" s="95" t="s">
        <v>1355</v>
      </c>
      <c r="E42" s="95" t="s">
        <v>1356</v>
      </c>
      <c r="F42" s="186">
        <v>4995</v>
      </c>
      <c r="G42" s="215">
        <v>0.2</v>
      </c>
      <c r="H42" s="351">
        <f t="shared" si="1"/>
        <v>3996</v>
      </c>
    </row>
    <row r="43" spans="1:8">
      <c r="A43" s="95"/>
      <c r="B43" s="95"/>
      <c r="C43" s="95"/>
      <c r="D43" s="95" t="s">
        <v>386</v>
      </c>
      <c r="E43" s="95" t="s">
        <v>387</v>
      </c>
      <c r="F43" s="186">
        <v>99</v>
      </c>
      <c r="G43" s="215">
        <v>0.2</v>
      </c>
      <c r="H43" s="351">
        <f t="shared" si="1"/>
        <v>79.2</v>
      </c>
    </row>
    <row r="44" spans="1:8">
      <c r="A44" s="95"/>
      <c r="B44" s="95"/>
      <c r="C44" s="95"/>
      <c r="D44" s="95" t="s">
        <v>1357</v>
      </c>
      <c r="E44" s="95" t="s">
        <v>1358</v>
      </c>
      <c r="F44" s="186">
        <v>2600</v>
      </c>
      <c r="G44" s="215">
        <v>0.2</v>
      </c>
      <c r="H44" s="351">
        <f t="shared" si="1"/>
        <v>2080</v>
      </c>
    </row>
    <row r="45" spans="1:8">
      <c r="A45" s="95"/>
      <c r="B45" s="95"/>
      <c r="C45" s="95"/>
      <c r="D45" s="95" t="s">
        <v>1359</v>
      </c>
      <c r="E45" s="95" t="s">
        <v>1360</v>
      </c>
      <c r="F45" s="186">
        <v>995</v>
      </c>
      <c r="G45" s="215">
        <v>0.2</v>
      </c>
      <c r="H45" s="351">
        <f t="shared" si="1"/>
        <v>796</v>
      </c>
    </row>
    <row r="46" spans="1:8">
      <c r="A46" s="95"/>
      <c r="B46" s="95"/>
      <c r="C46" s="95"/>
      <c r="D46" s="95" t="s">
        <v>1361</v>
      </c>
      <c r="E46" s="95" t="s">
        <v>1362</v>
      </c>
      <c r="F46" s="186">
        <v>2200</v>
      </c>
      <c r="G46" s="215">
        <v>0.2</v>
      </c>
      <c r="H46" s="351">
        <f t="shared" si="1"/>
        <v>1760</v>
      </c>
    </row>
    <row r="47" spans="1:8">
      <c r="A47" s="95"/>
      <c r="B47" s="95"/>
      <c r="C47" s="95"/>
      <c r="D47" s="95" t="s">
        <v>548</v>
      </c>
      <c r="E47" s="95" t="s">
        <v>549</v>
      </c>
      <c r="F47" s="186">
        <v>825</v>
      </c>
      <c r="G47" s="215">
        <v>0.2</v>
      </c>
      <c r="H47" s="351">
        <f t="shared" si="1"/>
        <v>660</v>
      </c>
    </row>
    <row r="48" spans="1:8">
      <c r="A48" s="95"/>
      <c r="B48" s="95"/>
      <c r="C48" s="95"/>
      <c r="D48" s="95" t="s">
        <v>550</v>
      </c>
      <c r="E48" s="95" t="s">
        <v>551</v>
      </c>
      <c r="F48" s="186">
        <v>2199</v>
      </c>
      <c r="G48" s="215">
        <v>0.2</v>
      </c>
      <c r="H48" s="351">
        <f t="shared" si="1"/>
        <v>1759.2</v>
      </c>
    </row>
    <row r="49" spans="1:8">
      <c r="A49" s="95"/>
      <c r="B49" s="95"/>
      <c r="C49" s="95"/>
      <c r="D49" s="95" t="s">
        <v>1363</v>
      </c>
      <c r="E49" s="95" t="s">
        <v>1364</v>
      </c>
      <c r="F49" s="186">
        <v>2995</v>
      </c>
      <c r="G49" s="215">
        <v>0.2</v>
      </c>
      <c r="H49" s="351">
        <f t="shared" si="1"/>
        <v>2396</v>
      </c>
    </row>
    <row r="50" spans="1:8">
      <c r="A50" s="95"/>
      <c r="B50" s="95"/>
      <c r="C50" s="95"/>
      <c r="D50" s="95" t="s">
        <v>1365</v>
      </c>
      <c r="E50" s="95" t="s">
        <v>1181</v>
      </c>
      <c r="F50" s="186">
        <v>341</v>
      </c>
      <c r="G50" s="215">
        <v>0.2</v>
      </c>
      <c r="H50" s="351">
        <f t="shared" si="1"/>
        <v>272.8</v>
      </c>
    </row>
    <row r="51" spans="1:8">
      <c r="A51" s="95"/>
      <c r="B51" s="95"/>
      <c r="C51" s="95"/>
      <c r="D51" s="95" t="s">
        <v>1366</v>
      </c>
      <c r="E51" s="95" t="s">
        <v>1367</v>
      </c>
      <c r="F51" s="186">
        <v>550</v>
      </c>
      <c r="G51" s="215">
        <v>0.2</v>
      </c>
      <c r="H51" s="351">
        <f t="shared" si="1"/>
        <v>440</v>
      </c>
    </row>
    <row r="52" spans="1:8">
      <c r="A52" s="95"/>
      <c r="B52" s="95"/>
      <c r="C52" s="95"/>
      <c r="D52" s="95" t="s">
        <v>1368</v>
      </c>
      <c r="E52" s="95" t="s">
        <v>449</v>
      </c>
      <c r="F52" s="186">
        <v>1095</v>
      </c>
      <c r="G52" s="215">
        <v>0.2</v>
      </c>
      <c r="H52" s="351">
        <f t="shared" si="1"/>
        <v>876</v>
      </c>
    </row>
    <row r="53" spans="1:8">
      <c r="A53" s="95"/>
      <c r="B53" s="95"/>
      <c r="C53" s="95"/>
      <c r="D53" s="95" t="s">
        <v>1369</v>
      </c>
      <c r="E53" s="95" t="s">
        <v>1370</v>
      </c>
      <c r="F53" s="186">
        <v>1399</v>
      </c>
      <c r="G53" s="215">
        <v>0.2</v>
      </c>
      <c r="H53" s="351">
        <f t="shared" si="1"/>
        <v>1119.2</v>
      </c>
    </row>
    <row r="54" spans="1:8">
      <c r="A54" s="95"/>
      <c r="B54" s="95"/>
      <c r="C54" s="95"/>
      <c r="D54" s="95" t="s">
        <v>1186</v>
      </c>
      <c r="E54" s="95" t="s">
        <v>1187</v>
      </c>
      <c r="F54" s="186">
        <v>579</v>
      </c>
      <c r="G54" s="215">
        <v>0.2</v>
      </c>
      <c r="H54" s="351">
        <f t="shared" si="1"/>
        <v>463.2</v>
      </c>
    </row>
    <row r="55" spans="1:8">
      <c r="A55" s="95"/>
      <c r="B55" s="95"/>
      <c r="C55" s="95"/>
      <c r="D55" s="95" t="s">
        <v>1371</v>
      </c>
      <c r="E55" s="95" t="s">
        <v>1372</v>
      </c>
      <c r="F55" s="186">
        <v>2200</v>
      </c>
      <c r="G55" s="215">
        <v>0.2</v>
      </c>
      <c r="H55" s="351">
        <f t="shared" si="1"/>
        <v>1760</v>
      </c>
    </row>
    <row r="56" spans="1:8">
      <c r="A56" s="95"/>
      <c r="B56" s="95"/>
      <c r="C56" s="95"/>
      <c r="D56" s="95" t="s">
        <v>1373</v>
      </c>
      <c r="E56" s="95" t="s">
        <v>1374</v>
      </c>
      <c r="F56" s="186">
        <v>600</v>
      </c>
      <c r="G56" s="215">
        <v>0.2</v>
      </c>
      <c r="H56" s="351">
        <f t="shared" si="1"/>
        <v>480</v>
      </c>
    </row>
    <row r="57" spans="1:8">
      <c r="A57" s="95"/>
      <c r="B57" s="95"/>
      <c r="C57" s="95"/>
      <c r="D57" s="95" t="s">
        <v>1375</v>
      </c>
      <c r="E57" s="95" t="s">
        <v>1376</v>
      </c>
      <c r="F57" s="186">
        <v>999</v>
      </c>
      <c r="G57" s="215">
        <v>0.2</v>
      </c>
      <c r="H57" s="351">
        <f t="shared" si="1"/>
        <v>799.2</v>
      </c>
    </row>
    <row r="58" spans="1:8">
      <c r="A58" s="95"/>
      <c r="B58" s="95"/>
      <c r="C58" s="95"/>
      <c r="D58" s="95" t="s">
        <v>1377</v>
      </c>
      <c r="E58" s="95" t="s">
        <v>1378</v>
      </c>
      <c r="F58" s="186">
        <v>499</v>
      </c>
      <c r="G58" s="215">
        <v>0.2</v>
      </c>
      <c r="H58" s="351">
        <f t="shared" si="1"/>
        <v>399.2</v>
      </c>
    </row>
    <row r="59" spans="1:8">
      <c r="A59" s="95"/>
      <c r="B59" s="95"/>
      <c r="C59" s="95"/>
      <c r="D59" s="95" t="s">
        <v>1201</v>
      </c>
      <c r="E59" s="95" t="s">
        <v>1202</v>
      </c>
      <c r="F59" s="186">
        <v>1199</v>
      </c>
      <c r="G59" s="215">
        <v>0.2</v>
      </c>
      <c r="H59" s="351">
        <f t="shared" si="1"/>
        <v>959.2</v>
      </c>
    </row>
    <row r="60" spans="1:8">
      <c r="A60" s="95"/>
      <c r="B60" s="95"/>
      <c r="C60" s="95"/>
      <c r="D60" s="95" t="s">
        <v>1203</v>
      </c>
      <c r="E60" s="95" t="s">
        <v>1204</v>
      </c>
      <c r="F60" s="186">
        <v>795</v>
      </c>
      <c r="G60" s="215">
        <v>0.2</v>
      </c>
      <c r="H60" s="351">
        <f t="shared" si="1"/>
        <v>636</v>
      </c>
    </row>
    <row r="61" spans="1:8">
      <c r="A61" s="95"/>
      <c r="B61" s="95"/>
      <c r="C61" s="95"/>
      <c r="D61" s="95" t="s">
        <v>1379</v>
      </c>
      <c r="E61" s="95" t="s">
        <v>1380</v>
      </c>
      <c r="F61" s="186">
        <v>2500</v>
      </c>
      <c r="G61" s="215">
        <v>0.2</v>
      </c>
      <c r="H61" s="351">
        <f t="shared" si="1"/>
        <v>2000</v>
      </c>
    </row>
    <row r="62" spans="1:8">
      <c r="A62" s="95"/>
      <c r="B62" s="95"/>
      <c r="C62" s="95"/>
      <c r="D62" s="95" t="s">
        <v>1381</v>
      </c>
      <c r="E62" s="95" t="s">
        <v>1382</v>
      </c>
      <c r="F62" s="186">
        <v>175</v>
      </c>
      <c r="G62" s="215">
        <v>0.2</v>
      </c>
      <c r="H62" s="351">
        <f t="shared" si="1"/>
        <v>140</v>
      </c>
    </row>
    <row r="63" spans="1:8">
      <c r="A63" s="95"/>
      <c r="B63" s="95"/>
      <c r="C63" s="95"/>
      <c r="D63" s="95" t="s">
        <v>1194</v>
      </c>
      <c r="E63" s="95" t="s">
        <v>604</v>
      </c>
      <c r="F63" s="186">
        <v>279</v>
      </c>
      <c r="G63" s="215">
        <v>0.2</v>
      </c>
      <c r="H63" s="351">
        <f t="shared" si="1"/>
        <v>223.2</v>
      </c>
    </row>
    <row r="64" spans="1:8">
      <c r="A64" s="95"/>
      <c r="B64" s="95"/>
      <c r="C64" s="95"/>
      <c r="D64" s="95" t="s">
        <v>1383</v>
      </c>
      <c r="E64" s="95" t="s">
        <v>1384</v>
      </c>
      <c r="F64" s="186">
        <v>99</v>
      </c>
      <c r="G64" s="215">
        <v>0.2</v>
      </c>
      <c r="H64" s="351">
        <f t="shared" si="1"/>
        <v>79.2</v>
      </c>
    </row>
    <row r="65" spans="1:8">
      <c r="A65" s="95"/>
      <c r="B65" s="95"/>
      <c r="C65" s="95"/>
      <c r="D65" s="95" t="s">
        <v>1385</v>
      </c>
      <c r="E65" s="95" t="s">
        <v>417</v>
      </c>
      <c r="F65" s="186">
        <v>299</v>
      </c>
      <c r="G65" s="215">
        <v>0.2</v>
      </c>
      <c r="H65" s="351">
        <f t="shared" si="1"/>
        <v>239.2</v>
      </c>
    </row>
    <row r="66" spans="1:8">
      <c r="A66" s="95"/>
      <c r="B66" s="95"/>
      <c r="C66" s="95"/>
      <c r="D66" s="95" t="s">
        <v>1386</v>
      </c>
      <c r="E66" s="95" t="s">
        <v>1387</v>
      </c>
      <c r="F66" s="186">
        <v>299</v>
      </c>
      <c r="G66" s="215">
        <v>0.2</v>
      </c>
      <c r="H66" s="351">
        <f t="shared" si="1"/>
        <v>239.2</v>
      </c>
    </row>
    <row r="67" spans="1:8">
      <c r="A67" s="95"/>
      <c r="B67" s="95"/>
      <c r="C67" s="95"/>
      <c r="D67" s="95" t="s">
        <v>1195</v>
      </c>
      <c r="E67" s="95" t="s">
        <v>1196</v>
      </c>
      <c r="F67" s="186">
        <v>299</v>
      </c>
      <c r="G67" s="215">
        <v>0.2</v>
      </c>
      <c r="H67" s="351">
        <f t="shared" si="1"/>
        <v>239.2</v>
      </c>
    </row>
    <row r="68" spans="1:8">
      <c r="A68" s="95"/>
      <c r="B68" s="95"/>
      <c r="C68" s="95"/>
      <c r="D68" s="95" t="s">
        <v>1388</v>
      </c>
      <c r="E68" s="95" t="s">
        <v>1389</v>
      </c>
      <c r="F68" s="186">
        <v>139</v>
      </c>
      <c r="G68" s="215">
        <v>0.2</v>
      </c>
      <c r="H68" s="351">
        <f t="shared" si="1"/>
        <v>111.2</v>
      </c>
    </row>
    <row r="69" spans="1:8">
      <c r="A69" s="246"/>
      <c r="B69" s="246"/>
      <c r="C69" s="95" t="s">
        <v>313</v>
      </c>
      <c r="D69" s="95"/>
      <c r="E69" s="95"/>
      <c r="F69" s="186"/>
      <c r="G69" s="215"/>
      <c r="H69" s="351"/>
    </row>
    <row r="70" spans="1:8">
      <c r="A70" s="95"/>
      <c r="B70" s="95"/>
      <c r="C70" s="95"/>
      <c r="D70" s="95" t="s">
        <v>1352</v>
      </c>
      <c r="E70" s="95" t="s">
        <v>1353</v>
      </c>
      <c r="F70" s="186">
        <v>699</v>
      </c>
      <c r="G70" s="215">
        <v>0.2</v>
      </c>
      <c r="H70" s="351">
        <f t="shared" ref="H70:H98" si="2">F70-(F70*G70)</f>
        <v>559.20000000000005</v>
      </c>
    </row>
    <row r="71" spans="1:8">
      <c r="A71" s="95"/>
      <c r="B71" s="95"/>
      <c r="C71" s="95"/>
      <c r="D71" s="95" t="s">
        <v>1354</v>
      </c>
      <c r="E71" s="95" t="s">
        <v>371</v>
      </c>
      <c r="F71" s="186">
        <v>2995</v>
      </c>
      <c r="G71" s="215">
        <v>0.2</v>
      </c>
      <c r="H71" s="351">
        <f t="shared" si="2"/>
        <v>2396</v>
      </c>
    </row>
    <row r="72" spans="1:8">
      <c r="A72" s="95"/>
      <c r="B72" s="95"/>
      <c r="C72" s="95"/>
      <c r="D72" s="95" t="s">
        <v>1355</v>
      </c>
      <c r="E72" s="95" t="s">
        <v>1356</v>
      </c>
      <c r="F72" s="186">
        <v>4995</v>
      </c>
      <c r="G72" s="215">
        <v>0.2</v>
      </c>
      <c r="H72" s="351">
        <f t="shared" si="2"/>
        <v>3996</v>
      </c>
    </row>
    <row r="73" spans="1:8">
      <c r="A73" s="95"/>
      <c r="B73" s="95"/>
      <c r="C73" s="95"/>
      <c r="D73" s="95" t="s">
        <v>386</v>
      </c>
      <c r="E73" s="95" t="s">
        <v>387</v>
      </c>
      <c r="F73" s="186">
        <v>99</v>
      </c>
      <c r="G73" s="215">
        <v>0.2</v>
      </c>
      <c r="H73" s="351">
        <f t="shared" si="2"/>
        <v>79.2</v>
      </c>
    </row>
    <row r="74" spans="1:8">
      <c r="A74" s="95"/>
      <c r="B74" s="95"/>
      <c r="C74" s="95"/>
      <c r="D74" s="95" t="s">
        <v>1357</v>
      </c>
      <c r="E74" s="95" t="s">
        <v>1358</v>
      </c>
      <c r="F74" s="186">
        <v>2600</v>
      </c>
      <c r="G74" s="215">
        <v>0.2</v>
      </c>
      <c r="H74" s="351">
        <f t="shared" si="2"/>
        <v>2080</v>
      </c>
    </row>
    <row r="75" spans="1:8">
      <c r="A75" s="95"/>
      <c r="B75" s="95"/>
      <c r="C75" s="95"/>
      <c r="D75" s="95" t="s">
        <v>1359</v>
      </c>
      <c r="E75" s="95" t="s">
        <v>1360</v>
      </c>
      <c r="F75" s="186">
        <v>995</v>
      </c>
      <c r="G75" s="215">
        <v>0.2</v>
      </c>
      <c r="H75" s="351">
        <f t="shared" si="2"/>
        <v>796</v>
      </c>
    </row>
    <row r="76" spans="1:8">
      <c r="A76" s="95"/>
      <c r="B76" s="95"/>
      <c r="C76" s="95"/>
      <c r="D76" s="95" t="s">
        <v>1361</v>
      </c>
      <c r="E76" s="95" t="s">
        <v>1362</v>
      </c>
      <c r="F76" s="186">
        <v>2200</v>
      </c>
      <c r="G76" s="215">
        <v>0.2</v>
      </c>
      <c r="H76" s="351">
        <f t="shared" si="2"/>
        <v>1760</v>
      </c>
    </row>
    <row r="77" spans="1:8">
      <c r="A77" s="95"/>
      <c r="B77" s="95"/>
      <c r="C77" s="95"/>
      <c r="D77" s="95" t="s">
        <v>548</v>
      </c>
      <c r="E77" s="95" t="s">
        <v>549</v>
      </c>
      <c r="F77" s="186">
        <v>825</v>
      </c>
      <c r="G77" s="215">
        <v>0.2</v>
      </c>
      <c r="H77" s="351">
        <f t="shared" si="2"/>
        <v>660</v>
      </c>
    </row>
    <row r="78" spans="1:8">
      <c r="A78" s="95"/>
      <c r="B78" s="95"/>
      <c r="C78" s="95"/>
      <c r="D78" s="95" t="s">
        <v>550</v>
      </c>
      <c r="E78" s="95" t="s">
        <v>551</v>
      </c>
      <c r="F78" s="186">
        <v>2199</v>
      </c>
      <c r="G78" s="215">
        <v>0.2</v>
      </c>
      <c r="H78" s="351">
        <f t="shared" si="2"/>
        <v>1759.2</v>
      </c>
    </row>
    <row r="79" spans="1:8">
      <c r="A79" s="95"/>
      <c r="B79" s="95"/>
      <c r="C79" s="95"/>
      <c r="D79" s="95" t="s">
        <v>1363</v>
      </c>
      <c r="E79" s="95" t="s">
        <v>1364</v>
      </c>
      <c r="F79" s="186">
        <v>2995</v>
      </c>
      <c r="G79" s="215">
        <v>0.2</v>
      </c>
      <c r="H79" s="351">
        <f t="shared" si="2"/>
        <v>2396</v>
      </c>
    </row>
    <row r="80" spans="1:8">
      <c r="A80" s="95"/>
      <c r="B80" s="95"/>
      <c r="C80" s="95"/>
      <c r="D80" s="95" t="s">
        <v>1365</v>
      </c>
      <c r="E80" s="95" t="s">
        <v>1181</v>
      </c>
      <c r="F80" s="186">
        <v>341</v>
      </c>
      <c r="G80" s="215">
        <v>0.2</v>
      </c>
      <c r="H80" s="351">
        <f t="shared" si="2"/>
        <v>272.8</v>
      </c>
    </row>
    <row r="81" spans="1:8">
      <c r="A81" s="95"/>
      <c r="B81" s="95"/>
      <c r="C81" s="95"/>
      <c r="D81" s="95" t="s">
        <v>1366</v>
      </c>
      <c r="E81" s="95" t="s">
        <v>1367</v>
      </c>
      <c r="F81" s="186">
        <v>550</v>
      </c>
      <c r="G81" s="215">
        <v>0.2</v>
      </c>
      <c r="H81" s="351">
        <f t="shared" si="2"/>
        <v>440</v>
      </c>
    </row>
    <row r="82" spans="1:8">
      <c r="A82" s="95"/>
      <c r="B82" s="95"/>
      <c r="C82" s="95"/>
      <c r="D82" s="95" t="s">
        <v>1368</v>
      </c>
      <c r="E82" s="95" t="s">
        <v>449</v>
      </c>
      <c r="F82" s="186">
        <v>1095</v>
      </c>
      <c r="G82" s="215">
        <v>0.2</v>
      </c>
      <c r="H82" s="351">
        <f t="shared" si="2"/>
        <v>876</v>
      </c>
    </row>
    <row r="83" spans="1:8">
      <c r="A83" s="95"/>
      <c r="B83" s="95"/>
      <c r="C83" s="95"/>
      <c r="D83" s="95" t="s">
        <v>1369</v>
      </c>
      <c r="E83" s="95" t="s">
        <v>1370</v>
      </c>
      <c r="F83" s="186">
        <v>1399</v>
      </c>
      <c r="G83" s="215">
        <v>0.2</v>
      </c>
      <c r="H83" s="351">
        <f t="shared" si="2"/>
        <v>1119.2</v>
      </c>
    </row>
    <row r="84" spans="1:8">
      <c r="A84" s="95"/>
      <c r="B84" s="95"/>
      <c r="C84" s="95"/>
      <c r="D84" s="95" t="s">
        <v>1186</v>
      </c>
      <c r="E84" s="95" t="s">
        <v>1187</v>
      </c>
      <c r="F84" s="186">
        <v>579</v>
      </c>
      <c r="G84" s="215">
        <v>0.2</v>
      </c>
      <c r="H84" s="351">
        <f t="shared" si="2"/>
        <v>463.2</v>
      </c>
    </row>
    <row r="85" spans="1:8">
      <c r="A85" s="95"/>
      <c r="B85" s="95"/>
      <c r="C85" s="95"/>
      <c r="D85" s="95" t="s">
        <v>1371</v>
      </c>
      <c r="E85" s="95" t="s">
        <v>1372</v>
      </c>
      <c r="F85" s="186">
        <v>2200</v>
      </c>
      <c r="G85" s="215">
        <v>0.2</v>
      </c>
      <c r="H85" s="351">
        <f t="shared" si="2"/>
        <v>1760</v>
      </c>
    </row>
    <row r="86" spans="1:8">
      <c r="A86" s="95"/>
      <c r="B86" s="95"/>
      <c r="C86" s="95"/>
      <c r="D86" s="95" t="s">
        <v>1373</v>
      </c>
      <c r="E86" s="95" t="s">
        <v>1374</v>
      </c>
      <c r="F86" s="186">
        <v>600</v>
      </c>
      <c r="G86" s="215">
        <v>0.2</v>
      </c>
      <c r="H86" s="351">
        <f t="shared" si="2"/>
        <v>480</v>
      </c>
    </row>
    <row r="87" spans="1:8">
      <c r="A87" s="95"/>
      <c r="B87" s="95"/>
      <c r="C87" s="95"/>
      <c r="D87" s="95" t="s">
        <v>1375</v>
      </c>
      <c r="E87" s="95" t="s">
        <v>1376</v>
      </c>
      <c r="F87" s="186">
        <v>999</v>
      </c>
      <c r="G87" s="215">
        <v>0.2</v>
      </c>
      <c r="H87" s="351">
        <f t="shared" si="2"/>
        <v>799.2</v>
      </c>
    </row>
    <row r="88" spans="1:8">
      <c r="A88" s="95"/>
      <c r="B88" s="95"/>
      <c r="C88" s="95"/>
      <c r="D88" s="95" t="s">
        <v>1377</v>
      </c>
      <c r="E88" s="95" t="s">
        <v>1378</v>
      </c>
      <c r="F88" s="186">
        <v>499</v>
      </c>
      <c r="G88" s="215">
        <v>0.2</v>
      </c>
      <c r="H88" s="351">
        <f t="shared" si="2"/>
        <v>399.2</v>
      </c>
    </row>
    <row r="89" spans="1:8">
      <c r="A89" s="95"/>
      <c r="B89" s="95"/>
      <c r="C89" s="95"/>
      <c r="D89" s="95" t="s">
        <v>1201</v>
      </c>
      <c r="E89" s="95" t="s">
        <v>1202</v>
      </c>
      <c r="F89" s="186">
        <v>1199</v>
      </c>
      <c r="G89" s="215">
        <v>0.2</v>
      </c>
      <c r="H89" s="351">
        <f t="shared" si="2"/>
        <v>959.2</v>
      </c>
    </row>
    <row r="90" spans="1:8">
      <c r="A90" s="95"/>
      <c r="B90" s="95"/>
      <c r="C90" s="95"/>
      <c r="D90" s="95" t="s">
        <v>1203</v>
      </c>
      <c r="E90" s="95" t="s">
        <v>1204</v>
      </c>
      <c r="F90" s="186">
        <v>795</v>
      </c>
      <c r="G90" s="215">
        <v>0.2</v>
      </c>
      <c r="H90" s="351">
        <f t="shared" si="2"/>
        <v>636</v>
      </c>
    </row>
    <row r="91" spans="1:8">
      <c r="A91" s="95"/>
      <c r="B91" s="95"/>
      <c r="C91" s="95"/>
      <c r="D91" s="95" t="s">
        <v>1379</v>
      </c>
      <c r="E91" s="95" t="s">
        <v>1380</v>
      </c>
      <c r="F91" s="186">
        <v>2500</v>
      </c>
      <c r="G91" s="215">
        <v>0.2</v>
      </c>
      <c r="H91" s="351">
        <f t="shared" si="2"/>
        <v>2000</v>
      </c>
    </row>
    <row r="92" spans="1:8">
      <c r="A92" s="95"/>
      <c r="B92" s="95"/>
      <c r="C92" s="95"/>
      <c r="D92" s="95" t="s">
        <v>1381</v>
      </c>
      <c r="E92" s="95" t="s">
        <v>1382</v>
      </c>
      <c r="F92" s="186">
        <v>175</v>
      </c>
      <c r="G92" s="215">
        <v>0.2</v>
      </c>
      <c r="H92" s="351">
        <f t="shared" si="2"/>
        <v>140</v>
      </c>
    </row>
    <row r="93" spans="1:8">
      <c r="A93" s="95"/>
      <c r="B93" s="95"/>
      <c r="C93" s="95"/>
      <c r="D93" s="95" t="s">
        <v>1194</v>
      </c>
      <c r="E93" s="95" t="s">
        <v>604</v>
      </c>
      <c r="F93" s="186">
        <v>279</v>
      </c>
      <c r="G93" s="215">
        <v>0.2</v>
      </c>
      <c r="H93" s="351">
        <f t="shared" si="2"/>
        <v>223.2</v>
      </c>
    </row>
    <row r="94" spans="1:8">
      <c r="A94" s="95"/>
      <c r="B94" s="95"/>
      <c r="C94" s="95"/>
      <c r="D94" s="95" t="s">
        <v>1383</v>
      </c>
      <c r="E94" s="95" t="s">
        <v>1384</v>
      </c>
      <c r="F94" s="186">
        <v>99</v>
      </c>
      <c r="G94" s="215">
        <v>0.2</v>
      </c>
      <c r="H94" s="351">
        <f t="shared" si="2"/>
        <v>79.2</v>
      </c>
    </row>
    <row r="95" spans="1:8">
      <c r="A95" s="95"/>
      <c r="B95" s="95"/>
      <c r="C95" s="95"/>
      <c r="D95" s="95" t="s">
        <v>1385</v>
      </c>
      <c r="E95" s="95" t="s">
        <v>417</v>
      </c>
      <c r="F95" s="186">
        <v>299</v>
      </c>
      <c r="G95" s="215">
        <v>0.2</v>
      </c>
      <c r="H95" s="351">
        <f t="shared" si="2"/>
        <v>239.2</v>
      </c>
    </row>
    <row r="96" spans="1:8">
      <c r="A96" s="95"/>
      <c r="B96" s="95"/>
      <c r="C96" s="95"/>
      <c r="D96" s="95" t="s">
        <v>1386</v>
      </c>
      <c r="E96" s="95" t="s">
        <v>1387</v>
      </c>
      <c r="F96" s="186">
        <v>299</v>
      </c>
      <c r="G96" s="215">
        <v>0.2</v>
      </c>
      <c r="H96" s="351">
        <f t="shared" si="2"/>
        <v>239.2</v>
      </c>
    </row>
    <row r="97" spans="1:8">
      <c r="A97" s="95"/>
      <c r="B97" s="95"/>
      <c r="C97" s="95"/>
      <c r="D97" s="95" t="s">
        <v>1195</v>
      </c>
      <c r="E97" s="95" t="s">
        <v>1196</v>
      </c>
      <c r="F97" s="186">
        <v>299</v>
      </c>
      <c r="G97" s="215">
        <v>0.2</v>
      </c>
      <c r="H97" s="351">
        <f t="shared" si="2"/>
        <v>239.2</v>
      </c>
    </row>
    <row r="98" spans="1:8">
      <c r="A98" s="95"/>
      <c r="B98" s="95"/>
      <c r="C98" s="95"/>
      <c r="D98" s="95" t="s">
        <v>1388</v>
      </c>
      <c r="E98" s="95" t="s">
        <v>1389</v>
      </c>
      <c r="F98" s="186">
        <v>139</v>
      </c>
      <c r="G98" s="215">
        <v>0.2</v>
      </c>
      <c r="H98" s="351">
        <f t="shared" si="2"/>
        <v>111.2</v>
      </c>
    </row>
  </sheetData>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21"/>
  <sheetViews>
    <sheetView showGridLines="0" zoomScaleNormal="100" workbookViewId="0">
      <selection activeCell="F19" sqref="F19"/>
    </sheetView>
  </sheetViews>
  <sheetFormatPr defaultRowHeight="14.4"/>
  <cols>
    <col min="1" max="1" width="30.77734375" bestFit="1" customWidth="1"/>
    <col min="2" max="11" width="11.21875" customWidth="1"/>
  </cols>
  <sheetData>
    <row r="1" spans="1:11" ht="21">
      <c r="A1" s="13" t="s">
        <v>0</v>
      </c>
      <c r="B1" s="853" t="s">
        <v>245</v>
      </c>
      <c r="C1" s="853"/>
      <c r="D1" s="853"/>
      <c r="E1" s="853"/>
      <c r="F1" s="853"/>
      <c r="G1" s="853"/>
      <c r="H1" s="853"/>
      <c r="I1" s="853"/>
      <c r="J1" s="853"/>
      <c r="K1" s="854"/>
    </row>
    <row r="2" spans="1:11" ht="25.8">
      <c r="A2" s="746" t="s">
        <v>23</v>
      </c>
      <c r="B2" s="747"/>
      <c r="C2" s="747"/>
      <c r="D2" s="747"/>
      <c r="E2" s="747"/>
      <c r="F2" s="747"/>
      <c r="G2" s="747"/>
      <c r="H2" s="747"/>
      <c r="I2" s="747"/>
      <c r="J2" s="747"/>
      <c r="K2" s="748"/>
    </row>
    <row r="3" spans="1:11" ht="25.8">
      <c r="A3" s="749" t="s">
        <v>24</v>
      </c>
      <c r="B3" s="750"/>
      <c r="C3" s="750"/>
      <c r="D3" s="750"/>
      <c r="E3" s="750"/>
      <c r="F3" s="750"/>
      <c r="G3" s="750"/>
      <c r="H3" s="750"/>
      <c r="I3" s="750"/>
      <c r="J3" s="750"/>
      <c r="K3" s="751"/>
    </row>
    <row r="4" spans="1:11" ht="25.8">
      <c r="A4" s="749" t="s">
        <v>35</v>
      </c>
      <c r="B4" s="750"/>
      <c r="C4" s="750"/>
      <c r="D4" s="750"/>
      <c r="E4" s="750"/>
      <c r="F4" s="750"/>
      <c r="G4" s="750"/>
      <c r="H4" s="750"/>
      <c r="I4" s="750"/>
      <c r="J4" s="750"/>
      <c r="K4" s="751"/>
    </row>
    <row r="5" spans="1:11" ht="25.8">
      <c r="A5" s="752" t="s">
        <v>3</v>
      </c>
      <c r="B5" s="753"/>
      <c r="C5" s="753"/>
      <c r="D5" s="753"/>
      <c r="E5" s="753"/>
      <c r="F5" s="753"/>
      <c r="G5" s="753"/>
      <c r="H5" s="753"/>
      <c r="I5" s="753"/>
      <c r="J5" s="753"/>
      <c r="K5" s="754"/>
    </row>
    <row r="6" spans="1:11" ht="43.2">
      <c r="A6" s="987" t="s">
        <v>4</v>
      </c>
      <c r="B6" s="11" t="s">
        <v>25</v>
      </c>
      <c r="C6" s="11" t="s">
        <v>26</v>
      </c>
      <c r="D6" s="11" t="s">
        <v>27</v>
      </c>
      <c r="E6" s="11" t="s">
        <v>28</v>
      </c>
      <c r="F6" s="11" t="s">
        <v>29</v>
      </c>
      <c r="G6" s="11" t="s">
        <v>30</v>
      </c>
      <c r="H6" s="11" t="s">
        <v>31</v>
      </c>
      <c r="I6" s="11" t="s">
        <v>32</v>
      </c>
      <c r="J6" s="11" t="s">
        <v>33</v>
      </c>
      <c r="K6" s="11" t="s">
        <v>34</v>
      </c>
    </row>
    <row r="7" spans="1:11">
      <c r="A7" s="988"/>
      <c r="B7" s="984" t="s">
        <v>36</v>
      </c>
      <c r="C7" s="985"/>
      <c r="D7" s="985"/>
      <c r="E7" s="985"/>
      <c r="F7" s="985"/>
      <c r="G7" s="985"/>
      <c r="H7" s="985"/>
      <c r="I7" s="985"/>
      <c r="J7" s="985"/>
      <c r="K7" s="986"/>
    </row>
    <row r="8" spans="1:11">
      <c r="A8" s="14" t="s">
        <v>174</v>
      </c>
      <c r="B8" s="12">
        <v>0.05</v>
      </c>
      <c r="C8" s="12">
        <v>0.4</v>
      </c>
      <c r="D8" s="12">
        <v>0.05</v>
      </c>
      <c r="E8" s="12">
        <v>0.5</v>
      </c>
      <c r="F8" s="12">
        <v>0.44</v>
      </c>
      <c r="G8" s="12">
        <v>0.1</v>
      </c>
      <c r="H8" s="12">
        <v>0.1</v>
      </c>
      <c r="I8" s="12">
        <v>0.1</v>
      </c>
      <c r="J8" s="12">
        <v>0.1</v>
      </c>
      <c r="K8" s="12">
        <v>0.1</v>
      </c>
    </row>
    <row r="9" spans="1:11">
      <c r="A9" s="80" t="s">
        <v>173</v>
      </c>
      <c r="B9" s="107" t="s">
        <v>208</v>
      </c>
      <c r="C9" s="107" t="s">
        <v>208</v>
      </c>
      <c r="D9" s="107" t="s">
        <v>208</v>
      </c>
      <c r="E9" s="107" t="s">
        <v>208</v>
      </c>
      <c r="F9" s="107" t="s">
        <v>208</v>
      </c>
      <c r="G9" s="107" t="s">
        <v>208</v>
      </c>
      <c r="H9" s="107" t="s">
        <v>208</v>
      </c>
      <c r="I9" s="107" t="s">
        <v>208</v>
      </c>
      <c r="J9" s="107" t="s">
        <v>208</v>
      </c>
      <c r="K9" s="107" t="s">
        <v>208</v>
      </c>
    </row>
    <row r="10" spans="1:11">
      <c r="A10" s="15" t="s">
        <v>163</v>
      </c>
      <c r="B10" s="12">
        <v>0.05</v>
      </c>
      <c r="C10" s="12">
        <v>0.1</v>
      </c>
      <c r="D10" s="12">
        <v>0.05</v>
      </c>
      <c r="E10" s="12">
        <v>0.1</v>
      </c>
      <c r="F10" s="12">
        <v>0.15</v>
      </c>
      <c r="G10" s="12">
        <v>0.1</v>
      </c>
      <c r="H10" s="12">
        <v>0.1</v>
      </c>
      <c r="I10" s="12">
        <v>0.1</v>
      </c>
      <c r="J10" s="12">
        <v>0.1</v>
      </c>
      <c r="K10" s="12">
        <v>0.1</v>
      </c>
    </row>
    <row r="11" spans="1:11">
      <c r="A11" s="15" t="s">
        <v>164</v>
      </c>
      <c r="B11" s="12">
        <v>0</v>
      </c>
      <c r="C11" s="12">
        <v>0</v>
      </c>
      <c r="D11" s="12">
        <v>0</v>
      </c>
      <c r="E11" s="12">
        <v>0</v>
      </c>
      <c r="F11" s="12">
        <v>0</v>
      </c>
      <c r="G11" s="12">
        <v>0</v>
      </c>
      <c r="H11" s="12">
        <v>0</v>
      </c>
      <c r="I11" s="12">
        <v>0</v>
      </c>
      <c r="J11" s="12">
        <v>0</v>
      </c>
      <c r="K11" s="12">
        <v>0</v>
      </c>
    </row>
    <row r="12" spans="1:11">
      <c r="A12" s="14" t="s">
        <v>38</v>
      </c>
      <c r="B12" s="12">
        <v>0</v>
      </c>
      <c r="C12" s="12">
        <v>0</v>
      </c>
      <c r="D12" s="12">
        <v>0</v>
      </c>
      <c r="E12" s="12">
        <v>0</v>
      </c>
      <c r="F12" s="12">
        <v>0</v>
      </c>
      <c r="G12" s="12">
        <v>0</v>
      </c>
      <c r="H12" s="12">
        <v>0</v>
      </c>
      <c r="I12" s="12">
        <v>0</v>
      </c>
      <c r="J12" s="12">
        <v>0</v>
      </c>
      <c r="K12" s="12">
        <v>0</v>
      </c>
    </row>
    <row r="13" spans="1:11">
      <c r="A13" s="14" t="s">
        <v>39</v>
      </c>
      <c r="B13" s="12">
        <v>0</v>
      </c>
      <c r="C13" s="12">
        <v>0</v>
      </c>
      <c r="D13" s="12">
        <v>0</v>
      </c>
      <c r="E13" s="12">
        <v>0</v>
      </c>
      <c r="F13" s="12">
        <v>0</v>
      </c>
      <c r="G13" s="12">
        <v>0</v>
      </c>
      <c r="H13" s="12">
        <v>0</v>
      </c>
      <c r="I13" s="12">
        <v>0</v>
      </c>
      <c r="J13" s="12">
        <v>0</v>
      </c>
      <c r="K13" s="12">
        <v>0</v>
      </c>
    </row>
    <row r="14" spans="1:11">
      <c r="A14" s="14" t="s">
        <v>155</v>
      </c>
      <c r="B14" s="12">
        <v>0</v>
      </c>
      <c r="C14" s="12">
        <v>0</v>
      </c>
      <c r="D14" s="12">
        <v>0</v>
      </c>
      <c r="E14" s="12">
        <v>0</v>
      </c>
      <c r="F14" s="12">
        <v>0</v>
      </c>
      <c r="G14" s="12">
        <v>0</v>
      </c>
      <c r="H14" s="12">
        <v>0</v>
      </c>
      <c r="I14" s="12">
        <v>0</v>
      </c>
      <c r="J14" s="12">
        <v>0</v>
      </c>
      <c r="K14" s="12">
        <v>0</v>
      </c>
    </row>
    <row r="15" spans="1:11">
      <c r="A15" s="14" t="s">
        <v>156</v>
      </c>
      <c r="B15" s="12">
        <v>0</v>
      </c>
      <c r="C15" s="12">
        <v>0</v>
      </c>
      <c r="D15" s="12">
        <v>0</v>
      </c>
      <c r="E15" s="12">
        <v>0</v>
      </c>
      <c r="F15" s="12">
        <v>0</v>
      </c>
      <c r="G15" s="12">
        <v>0</v>
      </c>
      <c r="H15" s="12">
        <v>0</v>
      </c>
      <c r="I15" s="12">
        <v>0</v>
      </c>
      <c r="J15" s="12">
        <v>0</v>
      </c>
      <c r="K15" s="12">
        <v>0</v>
      </c>
    </row>
    <row r="16" spans="1:11">
      <c r="A16" s="14" t="s">
        <v>135</v>
      </c>
      <c r="B16" s="12">
        <v>0</v>
      </c>
      <c r="C16" s="12">
        <v>0</v>
      </c>
      <c r="D16" s="12">
        <v>0</v>
      </c>
      <c r="E16" s="12">
        <v>0</v>
      </c>
      <c r="F16" s="12">
        <v>0</v>
      </c>
      <c r="G16" s="12">
        <v>0</v>
      </c>
      <c r="H16" s="12">
        <v>0</v>
      </c>
      <c r="I16" s="12">
        <v>0</v>
      </c>
      <c r="J16" s="12">
        <v>0</v>
      </c>
      <c r="K16" s="12">
        <v>0</v>
      </c>
    </row>
    <row r="17" spans="1:11">
      <c r="A17" s="14" t="s">
        <v>136</v>
      </c>
      <c r="B17" s="12">
        <v>0</v>
      </c>
      <c r="C17" s="12">
        <v>0</v>
      </c>
      <c r="D17" s="12">
        <v>0</v>
      </c>
      <c r="E17" s="12">
        <v>0</v>
      </c>
      <c r="F17" s="12">
        <v>0</v>
      </c>
      <c r="G17" s="12">
        <v>0</v>
      </c>
      <c r="H17" s="12">
        <v>0</v>
      </c>
      <c r="I17" s="12">
        <v>0</v>
      </c>
      <c r="J17" s="12">
        <v>0</v>
      </c>
      <c r="K17" s="12">
        <v>0</v>
      </c>
    </row>
    <row r="21" spans="1:11">
      <c r="A21" s="10"/>
    </row>
  </sheetData>
  <mergeCells count="7">
    <mergeCell ref="B7:K7"/>
    <mergeCell ref="B1:K1"/>
    <mergeCell ref="A2:K2"/>
    <mergeCell ref="A3:K3"/>
    <mergeCell ref="A5:K5"/>
    <mergeCell ref="A6:A7"/>
    <mergeCell ref="A4:K4"/>
  </mergeCells>
  <printOptions horizontalCentered="1"/>
  <pageMargins left="0.25" right="0.25" top="1" bottom="0.5" header="0.3" footer="0.3"/>
  <pageSetup scale="94" orientation="landscape" r:id="rId1"/>
  <headerFooter>
    <oddHeader>&amp;C&amp;"-,Bold"&amp;20Discount from MSRP Worksheet&amp;11
&amp;14Group C</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O41"/>
  <sheetViews>
    <sheetView showGridLines="0" zoomScaleNormal="100" workbookViewId="0">
      <selection activeCell="G18" sqref="G18"/>
    </sheetView>
  </sheetViews>
  <sheetFormatPr defaultRowHeight="14.4"/>
  <cols>
    <col min="1" max="1" width="19.44140625" customWidth="1"/>
    <col min="2" max="2" width="14.44140625" customWidth="1"/>
    <col min="3" max="3" width="17.77734375" customWidth="1"/>
    <col min="4" max="8" width="13.5546875" customWidth="1"/>
    <col min="9" max="9" width="5.5546875" customWidth="1"/>
    <col min="10" max="15" width="11.5546875" customWidth="1"/>
  </cols>
  <sheetData>
    <row r="1" spans="1:15" ht="21">
      <c r="A1" s="52" t="s">
        <v>0</v>
      </c>
      <c r="B1" s="853" t="s">
        <v>245</v>
      </c>
      <c r="C1" s="853"/>
      <c r="D1" s="853"/>
      <c r="E1" s="853"/>
      <c r="F1" s="853"/>
      <c r="G1" s="853"/>
      <c r="H1" s="853"/>
      <c r="I1" s="853"/>
      <c r="J1" s="853"/>
      <c r="K1" s="853"/>
      <c r="L1" s="853"/>
      <c r="M1" s="853"/>
      <c r="N1" s="853"/>
      <c r="O1" s="854"/>
    </row>
    <row r="2" spans="1:15" ht="21">
      <c r="A2" s="989" t="s">
        <v>89</v>
      </c>
      <c r="B2" s="989" t="s">
        <v>90</v>
      </c>
      <c r="C2" s="989" t="s">
        <v>91</v>
      </c>
      <c r="D2" s="1007" t="s">
        <v>92</v>
      </c>
      <c r="E2" s="1008"/>
      <c r="F2" s="1008"/>
      <c r="G2" s="1008"/>
      <c r="H2" s="1009"/>
      <c r="I2" s="38"/>
      <c r="J2" s="1010" t="s">
        <v>137</v>
      </c>
      <c r="K2" s="1010"/>
      <c r="L2" s="1010"/>
      <c r="M2" s="1010"/>
      <c r="N2" s="1010"/>
      <c r="O2" s="1010"/>
    </row>
    <row r="3" spans="1:15" ht="43.2">
      <c r="A3" s="990"/>
      <c r="B3" s="990"/>
      <c r="C3" s="990"/>
      <c r="D3" s="73" t="s">
        <v>93</v>
      </c>
      <c r="E3" s="73" t="s">
        <v>94</v>
      </c>
      <c r="F3" s="73" t="s">
        <v>95</v>
      </c>
      <c r="G3" s="73" t="s">
        <v>96</v>
      </c>
      <c r="H3" s="73" t="s">
        <v>97</v>
      </c>
      <c r="I3" s="43"/>
      <c r="J3" s="66" t="s">
        <v>138</v>
      </c>
      <c r="K3" s="74" t="s">
        <v>93</v>
      </c>
      <c r="L3" s="74" t="s">
        <v>94</v>
      </c>
      <c r="M3" s="74" t="s">
        <v>95</v>
      </c>
      <c r="N3" s="74" t="s">
        <v>96</v>
      </c>
      <c r="O3" s="74" t="s">
        <v>97</v>
      </c>
    </row>
    <row r="4" spans="1:15">
      <c r="A4" s="71">
        <v>12</v>
      </c>
      <c r="B4" s="70">
        <v>0</v>
      </c>
      <c r="C4" s="69"/>
      <c r="D4" s="68" t="s">
        <v>244</v>
      </c>
      <c r="E4" s="68" t="s">
        <v>244</v>
      </c>
      <c r="F4" s="68" t="s">
        <v>244</v>
      </c>
      <c r="G4" s="68" t="s">
        <v>244</v>
      </c>
      <c r="H4" s="68">
        <v>0</v>
      </c>
      <c r="I4" s="38"/>
      <c r="J4" s="67">
        <v>12</v>
      </c>
      <c r="K4" s="72">
        <v>0</v>
      </c>
      <c r="L4" s="72">
        <v>0</v>
      </c>
      <c r="M4" s="72">
        <v>0</v>
      </c>
      <c r="N4" s="72">
        <v>0</v>
      </c>
      <c r="O4" s="72">
        <v>0</v>
      </c>
    </row>
    <row r="5" spans="1:15">
      <c r="A5" s="40">
        <v>18</v>
      </c>
      <c r="B5" s="46">
        <v>0</v>
      </c>
      <c r="C5" s="47"/>
      <c r="D5" s="68" t="s">
        <v>244</v>
      </c>
      <c r="E5" s="68" t="s">
        <v>244</v>
      </c>
      <c r="F5" s="68" t="s">
        <v>244</v>
      </c>
      <c r="G5" s="68" t="s">
        <v>244</v>
      </c>
      <c r="H5" s="41">
        <v>0</v>
      </c>
      <c r="I5" s="38"/>
      <c r="J5" s="75">
        <v>18</v>
      </c>
      <c r="K5" s="76">
        <v>0</v>
      </c>
      <c r="L5" s="76">
        <v>0</v>
      </c>
      <c r="M5" s="76">
        <v>0</v>
      </c>
      <c r="N5" s="76">
        <v>0</v>
      </c>
      <c r="O5" s="76">
        <v>0</v>
      </c>
    </row>
    <row r="6" spans="1:15">
      <c r="A6" s="40">
        <v>24</v>
      </c>
      <c r="B6" s="46">
        <v>0</v>
      </c>
      <c r="C6" s="47"/>
      <c r="D6" s="68" t="s">
        <v>244</v>
      </c>
      <c r="E6" s="68" t="s">
        <v>244</v>
      </c>
      <c r="F6" s="68" t="s">
        <v>244</v>
      </c>
      <c r="G6" s="1011"/>
      <c r="H6" s="41">
        <v>4.6259860675186559E-2</v>
      </c>
      <c r="I6" s="38"/>
      <c r="J6" s="75">
        <v>24</v>
      </c>
      <c r="K6" s="76">
        <v>0</v>
      </c>
      <c r="L6" s="76">
        <v>0</v>
      </c>
      <c r="M6" s="76">
        <v>0</v>
      </c>
      <c r="N6" s="1011"/>
      <c r="O6" s="76">
        <v>0</v>
      </c>
    </row>
    <row r="7" spans="1:15">
      <c r="A7" s="40">
        <v>36</v>
      </c>
      <c r="B7" s="46">
        <v>0</v>
      </c>
      <c r="C7" s="47"/>
      <c r="D7" s="41">
        <v>2.9172953945737067E-2</v>
      </c>
      <c r="E7" s="41">
        <v>3.173050387976814E-2</v>
      </c>
      <c r="F7" s="41">
        <v>2.9172953945737067E-2</v>
      </c>
      <c r="G7" s="1012"/>
      <c r="H7" s="41">
        <v>3.2090249340310774E-2</v>
      </c>
      <c r="I7" s="38"/>
      <c r="J7" s="75">
        <v>36</v>
      </c>
      <c r="K7" s="76">
        <v>0</v>
      </c>
      <c r="L7" s="76">
        <v>0</v>
      </c>
      <c r="M7" s="76">
        <v>0</v>
      </c>
      <c r="N7" s="1012"/>
      <c r="O7" s="76">
        <v>0</v>
      </c>
    </row>
    <row r="8" spans="1:15">
      <c r="A8" s="40">
        <v>48</v>
      </c>
      <c r="B8" s="46">
        <v>0</v>
      </c>
      <c r="C8" s="47"/>
      <c r="D8" s="41">
        <v>2.2747435976189303E-2</v>
      </c>
      <c r="E8" s="41">
        <v>2.4598178933570122E-2</v>
      </c>
      <c r="F8" s="41">
        <v>2.2747435976189303E-2</v>
      </c>
      <c r="G8" s="1012"/>
      <c r="H8" s="41">
        <v>0</v>
      </c>
      <c r="I8" s="38"/>
      <c r="J8" s="75">
        <v>48</v>
      </c>
      <c r="K8" s="76">
        <v>0</v>
      </c>
      <c r="L8" s="76">
        <v>0</v>
      </c>
      <c r="M8" s="76">
        <v>0</v>
      </c>
      <c r="N8" s="1012"/>
      <c r="O8" s="76">
        <v>0</v>
      </c>
    </row>
    <row r="9" spans="1:15">
      <c r="A9" s="40">
        <v>60</v>
      </c>
      <c r="B9" s="46">
        <v>0</v>
      </c>
      <c r="C9" s="47"/>
      <c r="D9" s="41">
        <v>1.8904256546730558E-2</v>
      </c>
      <c r="E9" s="41">
        <v>2.0332249766870914E-2</v>
      </c>
      <c r="F9" s="41">
        <v>1.8904256546730558E-2</v>
      </c>
      <c r="G9" s="1012"/>
      <c r="H9" s="41">
        <v>0</v>
      </c>
      <c r="I9" s="38"/>
      <c r="J9" s="75">
        <v>60</v>
      </c>
      <c r="K9" s="76">
        <v>0</v>
      </c>
      <c r="L9" s="76">
        <v>0</v>
      </c>
      <c r="M9" s="76">
        <v>0</v>
      </c>
      <c r="N9" s="1012"/>
      <c r="O9" s="76">
        <v>0</v>
      </c>
    </row>
    <row r="10" spans="1:15">
      <c r="A10" s="40">
        <v>72</v>
      </c>
      <c r="B10" s="46">
        <v>0</v>
      </c>
      <c r="C10" s="47"/>
      <c r="D10" s="41">
        <v>1.2875000000000001E-2</v>
      </c>
      <c r="E10" s="41">
        <v>1.4291250000000002E-2</v>
      </c>
      <c r="F10" s="41">
        <v>1.2875000000000001E-2</v>
      </c>
      <c r="G10" s="1012"/>
      <c r="H10" s="41">
        <v>0</v>
      </c>
      <c r="I10" s="38"/>
      <c r="J10" s="75">
        <v>72</v>
      </c>
      <c r="K10" s="76">
        <v>0</v>
      </c>
      <c r="L10" s="76">
        <v>0</v>
      </c>
      <c r="M10" s="76">
        <v>0</v>
      </c>
      <c r="N10" s="1012"/>
      <c r="O10" s="76">
        <v>0</v>
      </c>
    </row>
    <row r="11" spans="1:15">
      <c r="A11" s="40">
        <v>84</v>
      </c>
      <c r="B11" s="46">
        <v>0</v>
      </c>
      <c r="C11" s="47"/>
      <c r="D11" s="41" t="s">
        <v>226</v>
      </c>
      <c r="E11" s="41">
        <v>1.2249642857142858E-2</v>
      </c>
      <c r="F11" s="41" t="s">
        <v>227</v>
      </c>
      <c r="G11" s="1012"/>
      <c r="H11" s="41">
        <v>0</v>
      </c>
      <c r="I11" s="38"/>
      <c r="J11" s="75">
        <v>84</v>
      </c>
      <c r="K11" s="76">
        <v>0</v>
      </c>
      <c r="L11" s="76">
        <v>0</v>
      </c>
      <c r="M11" s="76">
        <v>0</v>
      </c>
      <c r="N11" s="1012"/>
      <c r="O11" s="76">
        <v>0</v>
      </c>
    </row>
    <row r="12" spans="1:15">
      <c r="A12" s="40">
        <v>96</v>
      </c>
      <c r="B12" s="46">
        <v>0</v>
      </c>
      <c r="C12" s="47"/>
      <c r="D12" s="68">
        <v>0</v>
      </c>
      <c r="E12" s="68">
        <v>0</v>
      </c>
      <c r="F12" s="68">
        <v>0</v>
      </c>
      <c r="G12" s="1012"/>
      <c r="H12" s="41">
        <v>0</v>
      </c>
      <c r="I12" s="38"/>
      <c r="J12" s="75" t="s">
        <v>169</v>
      </c>
      <c r="K12" s="76">
        <v>0</v>
      </c>
      <c r="L12" s="76">
        <v>0</v>
      </c>
      <c r="M12" s="76">
        <v>0</v>
      </c>
      <c r="N12" s="1012"/>
      <c r="O12" s="76">
        <v>0</v>
      </c>
    </row>
    <row r="13" spans="1:15">
      <c r="A13" s="40">
        <v>108</v>
      </c>
      <c r="B13" s="46">
        <v>0</v>
      </c>
      <c r="C13" s="47"/>
      <c r="D13" s="68">
        <v>0</v>
      </c>
      <c r="E13" s="68">
        <v>0</v>
      </c>
      <c r="F13" s="68">
        <v>0</v>
      </c>
      <c r="G13" s="1012"/>
      <c r="H13" s="41">
        <v>0</v>
      </c>
      <c r="I13" s="38"/>
      <c r="J13" s="75" t="s">
        <v>170</v>
      </c>
      <c r="K13" s="76">
        <v>0</v>
      </c>
      <c r="L13" s="76">
        <v>0</v>
      </c>
      <c r="M13" s="76">
        <v>0</v>
      </c>
      <c r="N13" s="1012"/>
      <c r="O13" s="76">
        <v>0</v>
      </c>
    </row>
    <row r="14" spans="1:15">
      <c r="A14" s="40">
        <v>120</v>
      </c>
      <c r="B14" s="46">
        <v>0</v>
      </c>
      <c r="C14" s="47"/>
      <c r="D14" s="68">
        <v>0</v>
      </c>
      <c r="E14" s="68">
        <v>0</v>
      </c>
      <c r="F14" s="68">
        <v>0</v>
      </c>
      <c r="G14" s="1013"/>
      <c r="H14" s="41">
        <v>0</v>
      </c>
      <c r="I14" s="38"/>
      <c r="J14" s="75" t="s">
        <v>171</v>
      </c>
      <c r="K14" s="76">
        <v>0</v>
      </c>
      <c r="L14" s="76">
        <v>0</v>
      </c>
      <c r="M14" s="76">
        <v>0</v>
      </c>
      <c r="N14" s="1013"/>
      <c r="O14" s="76">
        <v>0</v>
      </c>
    </row>
    <row r="15" spans="1:15">
      <c r="A15" s="39"/>
      <c r="B15" s="39"/>
      <c r="C15" s="39"/>
      <c r="D15" s="38"/>
      <c r="E15" s="38"/>
      <c r="F15" s="38"/>
      <c r="G15" s="38"/>
      <c r="H15" s="38"/>
      <c r="I15" s="38"/>
      <c r="J15" s="38"/>
      <c r="K15" s="38"/>
    </row>
    <row r="16" spans="1:15">
      <c r="A16" s="1004" t="s">
        <v>98</v>
      </c>
      <c r="B16" s="1005"/>
      <c r="C16" s="1006"/>
      <c r="D16" s="103">
        <v>2.6200000000000008E-2</v>
      </c>
      <c r="E16" s="103">
        <v>2.6200000000000008E-2</v>
      </c>
      <c r="F16" s="103">
        <v>2.6200000000000008E-2</v>
      </c>
      <c r="G16" s="103">
        <v>0</v>
      </c>
      <c r="H16" s="103">
        <v>2.8820000000000012E-2</v>
      </c>
      <c r="I16" s="38"/>
      <c r="J16" s="38"/>
      <c r="K16" s="38"/>
    </row>
    <row r="17" spans="1:11">
      <c r="A17" s="45"/>
      <c r="B17" s="45"/>
      <c r="C17" s="45"/>
      <c r="D17" s="38"/>
      <c r="E17" s="38"/>
      <c r="F17" s="38"/>
      <c r="G17" s="38"/>
      <c r="H17" s="38"/>
      <c r="I17" s="38"/>
      <c r="J17" s="38"/>
      <c r="K17" s="38"/>
    </row>
    <row r="18" spans="1:11">
      <c r="A18" s="42"/>
      <c r="B18" s="42"/>
      <c r="C18" s="42"/>
      <c r="D18" s="42"/>
      <c r="E18" s="42"/>
      <c r="F18" s="42"/>
      <c r="G18" s="42"/>
      <c r="H18" s="42"/>
      <c r="I18" s="42"/>
      <c r="J18" s="42"/>
      <c r="K18" s="42"/>
    </row>
    <row r="19" spans="1:11">
      <c r="A19" s="44" t="s">
        <v>99</v>
      </c>
      <c r="B19" s="44"/>
      <c r="C19" s="44"/>
      <c r="D19" s="43"/>
      <c r="E19" s="43"/>
      <c r="F19" s="43"/>
      <c r="G19" s="43"/>
      <c r="H19" s="43"/>
      <c r="I19" s="43"/>
      <c r="J19" s="43"/>
      <c r="K19" s="43"/>
    </row>
    <row r="20" spans="1:11" ht="15" customHeight="1">
      <c r="A20" s="992" t="s">
        <v>228</v>
      </c>
      <c r="B20" s="993"/>
      <c r="C20" s="993"/>
      <c r="D20" s="994"/>
      <c r="E20" s="994"/>
      <c r="F20" s="994"/>
      <c r="G20" s="994"/>
      <c r="H20" s="994"/>
      <c r="I20" s="994"/>
      <c r="J20" s="994"/>
      <c r="K20" s="995"/>
    </row>
    <row r="21" spans="1:11">
      <c r="A21" s="996"/>
      <c r="B21" s="997"/>
      <c r="C21" s="997"/>
      <c r="D21" s="998"/>
      <c r="E21" s="998"/>
      <c r="F21" s="998"/>
      <c r="G21" s="998"/>
      <c r="H21" s="998"/>
      <c r="I21" s="998"/>
      <c r="J21" s="998"/>
      <c r="K21" s="999"/>
    </row>
    <row r="22" spans="1:11">
      <c r="A22" s="996"/>
      <c r="B22" s="997"/>
      <c r="C22" s="997"/>
      <c r="D22" s="998"/>
      <c r="E22" s="998"/>
      <c r="F22" s="998"/>
      <c r="G22" s="998"/>
      <c r="H22" s="998"/>
      <c r="I22" s="998"/>
      <c r="J22" s="998"/>
      <c r="K22" s="999"/>
    </row>
    <row r="23" spans="1:11">
      <c r="A23" s="1000"/>
      <c r="B23" s="998"/>
      <c r="C23" s="998"/>
      <c r="D23" s="998"/>
      <c r="E23" s="998"/>
      <c r="F23" s="998"/>
      <c r="G23" s="998"/>
      <c r="H23" s="998"/>
      <c r="I23" s="998"/>
      <c r="J23" s="998"/>
      <c r="K23" s="999"/>
    </row>
    <row r="24" spans="1:11">
      <c r="A24" s="1000"/>
      <c r="B24" s="998"/>
      <c r="C24" s="998"/>
      <c r="D24" s="998"/>
      <c r="E24" s="998"/>
      <c r="F24" s="998"/>
      <c r="G24" s="998"/>
      <c r="H24" s="998"/>
      <c r="I24" s="998"/>
      <c r="J24" s="998"/>
      <c r="K24" s="999"/>
    </row>
    <row r="25" spans="1:11">
      <c r="A25" s="1001"/>
      <c r="B25" s="1002"/>
      <c r="C25" s="1002"/>
      <c r="D25" s="1002"/>
      <c r="E25" s="1002"/>
      <c r="F25" s="1002"/>
      <c r="G25" s="1002"/>
      <c r="H25" s="1002"/>
      <c r="I25" s="1002"/>
      <c r="J25" s="1002"/>
      <c r="K25" s="1003"/>
    </row>
    <row r="26" spans="1:11">
      <c r="A26" s="42"/>
      <c r="B26" s="42"/>
      <c r="C26" s="42"/>
      <c r="D26" s="42"/>
      <c r="E26" s="42"/>
      <c r="F26" s="42"/>
      <c r="G26" s="42"/>
      <c r="H26" s="42"/>
      <c r="I26" s="42"/>
      <c r="J26" s="42"/>
      <c r="K26" s="42"/>
    </row>
    <row r="27" spans="1:11">
      <c r="A27" s="10" t="s">
        <v>100</v>
      </c>
      <c r="B27" s="10"/>
      <c r="C27" s="10"/>
      <c r="D27" s="38"/>
      <c r="E27" s="38"/>
      <c r="F27" s="38"/>
      <c r="G27" s="38"/>
      <c r="H27" s="38"/>
      <c r="I27" s="38"/>
      <c r="J27" s="38"/>
      <c r="K27" s="38"/>
    </row>
    <row r="28" spans="1:11" ht="15" customHeight="1">
      <c r="A28" s="991" t="s">
        <v>229</v>
      </c>
      <c r="B28" s="991"/>
      <c r="C28" s="991"/>
      <c r="D28" s="991"/>
      <c r="E28" s="991"/>
      <c r="F28" s="991"/>
      <c r="G28" s="991"/>
      <c r="H28" s="991"/>
      <c r="I28" s="991"/>
      <c r="J28" s="991"/>
      <c r="K28" s="991"/>
    </row>
    <row r="29" spans="1:11">
      <c r="A29" s="991"/>
      <c r="B29" s="991"/>
      <c r="C29" s="991"/>
      <c r="D29" s="991"/>
      <c r="E29" s="991"/>
      <c r="F29" s="991"/>
      <c r="G29" s="991"/>
      <c r="H29" s="991"/>
      <c r="I29" s="991"/>
      <c r="J29" s="991"/>
      <c r="K29" s="991"/>
    </row>
    <row r="30" spans="1:11">
      <c r="A30" s="991"/>
      <c r="B30" s="991"/>
      <c r="C30" s="991"/>
      <c r="D30" s="991"/>
      <c r="E30" s="991"/>
      <c r="F30" s="991"/>
      <c r="G30" s="991"/>
      <c r="H30" s="991"/>
      <c r="I30" s="991"/>
      <c r="J30" s="991"/>
      <c r="K30" s="991"/>
    </row>
    <row r="31" spans="1:11">
      <c r="A31" s="991"/>
      <c r="B31" s="991"/>
      <c r="C31" s="991"/>
      <c r="D31" s="991"/>
      <c r="E31" s="991"/>
      <c r="F31" s="991"/>
      <c r="G31" s="991"/>
      <c r="H31" s="991"/>
      <c r="I31" s="991"/>
      <c r="J31" s="991"/>
      <c r="K31" s="991"/>
    </row>
    <row r="32" spans="1:11">
      <c r="A32" s="991"/>
      <c r="B32" s="991"/>
      <c r="C32" s="991"/>
      <c r="D32" s="991"/>
      <c r="E32" s="991"/>
      <c r="F32" s="991"/>
      <c r="G32" s="991"/>
      <c r="H32" s="991"/>
      <c r="I32" s="991"/>
      <c r="J32" s="991"/>
      <c r="K32" s="991"/>
    </row>
    <row r="33" spans="1:11">
      <c r="A33" s="991"/>
      <c r="B33" s="991"/>
      <c r="C33" s="991"/>
      <c r="D33" s="991"/>
      <c r="E33" s="991"/>
      <c r="F33" s="991"/>
      <c r="G33" s="991"/>
      <c r="H33" s="991"/>
      <c r="I33" s="991"/>
      <c r="J33" s="991"/>
      <c r="K33" s="991"/>
    </row>
    <row r="34" spans="1:11">
      <c r="A34" s="991"/>
      <c r="B34" s="991"/>
      <c r="C34" s="991"/>
      <c r="D34" s="991"/>
      <c r="E34" s="991"/>
      <c r="F34" s="991"/>
      <c r="G34" s="991"/>
      <c r="H34" s="991"/>
      <c r="I34" s="991"/>
      <c r="J34" s="991"/>
      <c r="K34" s="991"/>
    </row>
    <row r="35" spans="1:11">
      <c r="A35" s="991"/>
      <c r="B35" s="991"/>
      <c r="C35" s="991"/>
      <c r="D35" s="991"/>
      <c r="E35" s="991"/>
      <c r="F35" s="991"/>
      <c r="G35" s="991"/>
      <c r="H35" s="991"/>
      <c r="I35" s="991"/>
      <c r="J35" s="991"/>
      <c r="K35" s="991"/>
    </row>
    <row r="36" spans="1:11">
      <c r="A36" s="991"/>
      <c r="B36" s="991"/>
      <c r="C36" s="991"/>
      <c r="D36" s="991"/>
      <c r="E36" s="991"/>
      <c r="F36" s="991"/>
      <c r="G36" s="991"/>
      <c r="H36" s="991"/>
      <c r="I36" s="991"/>
      <c r="J36" s="991"/>
      <c r="K36" s="991"/>
    </row>
    <row r="37" spans="1:11">
      <c r="A37" s="991"/>
      <c r="B37" s="991"/>
      <c r="C37" s="991"/>
      <c r="D37" s="991"/>
      <c r="E37" s="991"/>
      <c r="F37" s="991"/>
      <c r="G37" s="991"/>
      <c r="H37" s="991"/>
      <c r="I37" s="991"/>
      <c r="J37" s="991"/>
      <c r="K37" s="991"/>
    </row>
    <row r="38" spans="1:11">
      <c r="A38" s="991"/>
      <c r="B38" s="991"/>
      <c r="C38" s="991"/>
      <c r="D38" s="991"/>
      <c r="E38" s="991"/>
      <c r="F38" s="991"/>
      <c r="G38" s="991"/>
      <c r="H38" s="991"/>
      <c r="I38" s="991"/>
      <c r="J38" s="991"/>
      <c r="K38" s="991"/>
    </row>
    <row r="39" spans="1:11">
      <c r="A39" s="991"/>
      <c r="B39" s="991"/>
      <c r="C39" s="991"/>
      <c r="D39" s="991"/>
      <c r="E39" s="991"/>
      <c r="F39" s="991"/>
      <c r="G39" s="991"/>
      <c r="H39" s="991"/>
      <c r="I39" s="991"/>
      <c r="J39" s="991"/>
      <c r="K39" s="991"/>
    </row>
    <row r="40" spans="1:11">
      <c r="A40" s="991"/>
      <c r="B40" s="991"/>
      <c r="C40" s="991"/>
      <c r="D40" s="991"/>
      <c r="E40" s="991"/>
      <c r="F40" s="991"/>
      <c r="G40" s="991"/>
      <c r="H40" s="991"/>
      <c r="I40" s="991"/>
      <c r="J40" s="991"/>
      <c r="K40" s="991"/>
    </row>
    <row r="41" spans="1:11">
      <c r="A41" s="991"/>
      <c r="B41" s="991"/>
      <c r="C41" s="991"/>
      <c r="D41" s="991"/>
      <c r="E41" s="991"/>
      <c r="F41" s="991"/>
      <c r="G41" s="991"/>
      <c r="H41" s="991"/>
      <c r="I41" s="991"/>
      <c r="J41" s="991"/>
      <c r="K41" s="991"/>
    </row>
  </sheetData>
  <mergeCells count="11">
    <mergeCell ref="B1:O1"/>
    <mergeCell ref="B2:B3"/>
    <mergeCell ref="C2:C3"/>
    <mergeCell ref="A28:K41"/>
    <mergeCell ref="A20:K25"/>
    <mergeCell ref="A16:C16"/>
    <mergeCell ref="D2:H2"/>
    <mergeCell ref="A2:A3"/>
    <mergeCell ref="J2:O2"/>
    <mergeCell ref="N6:N14"/>
    <mergeCell ref="G6:G14"/>
  </mergeCells>
  <pageMargins left="0.2" right="0.2" top="1" bottom="0.5" header="0.3" footer="0.3"/>
  <pageSetup scale="70" orientation="landscape" r:id="rId1"/>
  <headerFooter>
    <oddHeader>&amp;C&amp;"-,Bold"&amp;20Leasing and Rental Rates Worksheet&amp;11
&amp;14Group C</oddHeader>
  </headerFooter>
  <ignoredErrors>
    <ignoredError sqref="J12:J1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1"/>
  <sheetViews>
    <sheetView workbookViewId="0">
      <selection activeCell="I13" sqref="I13"/>
    </sheetView>
  </sheetViews>
  <sheetFormatPr defaultRowHeight="14.4"/>
  <cols>
    <col min="1" max="1" width="30.77734375" customWidth="1"/>
    <col min="2" max="13" width="11.21875" customWidth="1"/>
  </cols>
  <sheetData>
    <row r="1" spans="1:13" ht="21">
      <c r="A1" s="234" t="s">
        <v>0</v>
      </c>
      <c r="B1" s="929">
        <f>'[3]MSRP List Price'!B1:AN1</f>
        <v>0</v>
      </c>
      <c r="C1" s="929"/>
      <c r="D1" s="929"/>
      <c r="E1" s="929"/>
      <c r="F1" s="929"/>
      <c r="G1" s="929"/>
      <c r="H1" s="929"/>
      <c r="I1" s="929"/>
      <c r="J1" s="929"/>
      <c r="K1" s="929"/>
      <c r="L1" s="929"/>
      <c r="M1" s="1019"/>
    </row>
    <row r="2" spans="1:13" ht="25.8">
      <c r="A2" s="673" t="s">
        <v>276</v>
      </c>
      <c r="B2" s="674"/>
      <c r="C2" s="674"/>
      <c r="D2" s="674"/>
      <c r="E2" s="674"/>
      <c r="F2" s="674"/>
      <c r="G2" s="674"/>
      <c r="H2" s="674"/>
      <c r="I2" s="674"/>
      <c r="J2" s="674"/>
      <c r="K2" s="674"/>
      <c r="L2" s="674"/>
      <c r="M2" s="675"/>
    </row>
    <row r="3" spans="1:13" ht="25.8">
      <c r="A3" s="676" t="s">
        <v>277</v>
      </c>
      <c r="B3" s="677"/>
      <c r="C3" s="677"/>
      <c r="D3" s="677"/>
      <c r="E3" s="677"/>
      <c r="F3" s="677"/>
      <c r="G3" s="677"/>
      <c r="H3" s="677"/>
      <c r="I3" s="677"/>
      <c r="J3" s="677"/>
      <c r="K3" s="677"/>
      <c r="L3" s="677"/>
      <c r="M3" s="678"/>
    </row>
    <row r="4" spans="1:13" ht="25.8">
      <c r="A4" s="676" t="s">
        <v>35</v>
      </c>
      <c r="B4" s="677"/>
      <c r="C4" s="677"/>
      <c r="D4" s="677"/>
      <c r="E4" s="677"/>
      <c r="F4" s="677"/>
      <c r="G4" s="677"/>
      <c r="H4" s="677"/>
      <c r="I4" s="677"/>
      <c r="J4" s="677"/>
      <c r="K4" s="677"/>
      <c r="L4" s="677"/>
      <c r="M4" s="678"/>
    </row>
    <row r="5" spans="1:13" ht="25.8">
      <c r="A5" s="679" t="s">
        <v>3</v>
      </c>
      <c r="B5" s="680"/>
      <c r="C5" s="680"/>
      <c r="D5" s="680"/>
      <c r="E5" s="680"/>
      <c r="F5" s="680"/>
      <c r="G5" s="680"/>
      <c r="H5" s="680"/>
      <c r="I5" s="680"/>
      <c r="J5" s="680"/>
      <c r="K5" s="680"/>
      <c r="L5" s="680"/>
      <c r="M5" s="681"/>
    </row>
    <row r="6" spans="1:13" s="164" customFormat="1" ht="43.2">
      <c r="A6" s="1014" t="s">
        <v>4</v>
      </c>
      <c r="B6" s="170" t="s">
        <v>1210</v>
      </c>
      <c r="C6" s="170" t="s">
        <v>1211</v>
      </c>
      <c r="D6" s="170" t="s">
        <v>1212</v>
      </c>
      <c r="E6" s="170" t="s">
        <v>1213</v>
      </c>
      <c r="F6" s="170" t="s">
        <v>1214</v>
      </c>
      <c r="G6" s="170" t="s">
        <v>1215</v>
      </c>
      <c r="H6" s="170" t="s">
        <v>1216</v>
      </c>
      <c r="I6" s="170" t="s">
        <v>1217</v>
      </c>
      <c r="J6" s="170" t="s">
        <v>1218</v>
      </c>
      <c r="K6" s="170" t="s">
        <v>1219</v>
      </c>
      <c r="L6" s="170" t="s">
        <v>1220</v>
      </c>
      <c r="M6" s="170" t="s">
        <v>1221</v>
      </c>
    </row>
    <row r="7" spans="1:13" s="164" customFormat="1">
      <c r="A7" s="1015"/>
      <c r="B7" s="1016" t="s">
        <v>36</v>
      </c>
      <c r="C7" s="1017"/>
      <c r="D7" s="1017"/>
      <c r="E7" s="1017"/>
      <c r="F7" s="1017"/>
      <c r="G7" s="1017"/>
      <c r="H7" s="1017"/>
      <c r="I7" s="1017"/>
      <c r="J7" s="1017"/>
      <c r="K7" s="1017"/>
      <c r="L7" s="1017"/>
      <c r="M7" s="1018"/>
    </row>
    <row r="8" spans="1:13">
      <c r="A8" s="235" t="s">
        <v>7</v>
      </c>
      <c r="B8" s="180">
        <v>0.54</v>
      </c>
      <c r="C8" s="180">
        <v>0.49</v>
      </c>
      <c r="D8" s="180">
        <v>0.57999999999999996</v>
      </c>
      <c r="E8" s="180">
        <v>0.52</v>
      </c>
      <c r="F8" s="180">
        <v>0.54</v>
      </c>
      <c r="G8" s="180">
        <v>0.63</v>
      </c>
      <c r="H8" s="180">
        <v>0.61</v>
      </c>
      <c r="I8" s="180">
        <v>0.65</v>
      </c>
      <c r="J8" s="180">
        <v>0.2</v>
      </c>
      <c r="K8" s="180">
        <v>0.65</v>
      </c>
      <c r="L8" s="180">
        <v>0.65</v>
      </c>
      <c r="M8" s="180">
        <v>0.2</v>
      </c>
    </row>
    <row r="9" spans="1:13" s="198" customFormat="1">
      <c r="A9" s="236" t="s">
        <v>163</v>
      </c>
      <c r="B9" s="180">
        <v>0.2</v>
      </c>
      <c r="C9" s="180">
        <v>0.2</v>
      </c>
      <c r="D9" s="180">
        <v>0.2</v>
      </c>
      <c r="E9" s="180">
        <v>0.2</v>
      </c>
      <c r="F9" s="180">
        <v>0.2</v>
      </c>
      <c r="G9" s="180">
        <v>0.2</v>
      </c>
      <c r="H9" s="180">
        <v>0.2</v>
      </c>
      <c r="I9" s="180">
        <v>0.2</v>
      </c>
      <c r="J9" s="180">
        <v>0.2</v>
      </c>
      <c r="K9" s="180">
        <v>0.2</v>
      </c>
      <c r="L9" s="180">
        <v>0.2</v>
      </c>
      <c r="M9" s="180">
        <v>0.2</v>
      </c>
    </row>
    <row r="10" spans="1:13" s="198" customFormat="1">
      <c r="A10" s="236" t="s">
        <v>164</v>
      </c>
      <c r="B10" s="237">
        <v>0</v>
      </c>
      <c r="C10" s="237">
        <v>0</v>
      </c>
      <c r="D10" s="237">
        <v>0</v>
      </c>
      <c r="E10" s="237">
        <v>0</v>
      </c>
      <c r="F10" s="237">
        <v>0</v>
      </c>
      <c r="G10" s="237">
        <v>0</v>
      </c>
      <c r="H10" s="237">
        <v>0</v>
      </c>
      <c r="I10" s="237">
        <v>0</v>
      </c>
      <c r="J10" s="237">
        <v>0</v>
      </c>
      <c r="K10" s="237">
        <v>0</v>
      </c>
      <c r="L10" s="237">
        <v>0</v>
      </c>
      <c r="M10" s="237">
        <v>0</v>
      </c>
    </row>
    <row r="11" spans="1:13" s="198" customFormat="1">
      <c r="A11" s="236" t="s">
        <v>1222</v>
      </c>
      <c r="B11" s="180">
        <v>0.2</v>
      </c>
      <c r="C11" s="180">
        <v>0.2</v>
      </c>
      <c r="D11" s="180">
        <v>0.2</v>
      </c>
      <c r="E11" s="180">
        <v>0.2</v>
      </c>
      <c r="F11" s="180">
        <v>0.2</v>
      </c>
      <c r="G11" s="180">
        <v>0.2</v>
      </c>
      <c r="H11" s="180">
        <v>0.2</v>
      </c>
      <c r="I11" s="180">
        <v>0.2</v>
      </c>
      <c r="J11" s="180">
        <v>0.2</v>
      </c>
      <c r="K11" s="180">
        <v>0.2</v>
      </c>
      <c r="L11" s="180">
        <v>0.2</v>
      </c>
      <c r="M11" s="180">
        <v>0.2</v>
      </c>
    </row>
    <row r="12" spans="1:13">
      <c r="A12" s="235" t="s">
        <v>38</v>
      </c>
      <c r="B12" s="237" t="s">
        <v>207</v>
      </c>
      <c r="C12" s="237" t="s">
        <v>207</v>
      </c>
      <c r="D12" s="237" t="s">
        <v>207</v>
      </c>
      <c r="E12" s="237" t="s">
        <v>207</v>
      </c>
      <c r="F12" s="237" t="s">
        <v>207</v>
      </c>
      <c r="G12" s="237" t="s">
        <v>207</v>
      </c>
      <c r="H12" s="237" t="s">
        <v>207</v>
      </c>
      <c r="I12" s="237" t="s">
        <v>207</v>
      </c>
      <c r="J12" s="237" t="s">
        <v>207</v>
      </c>
      <c r="K12" s="237" t="s">
        <v>207</v>
      </c>
      <c r="L12" s="237" t="s">
        <v>207</v>
      </c>
      <c r="M12" s="237" t="s">
        <v>207</v>
      </c>
    </row>
    <row r="13" spans="1:13">
      <c r="A13" s="235" t="s">
        <v>39</v>
      </c>
      <c r="B13" s="180">
        <v>0</v>
      </c>
      <c r="C13" s="180">
        <v>0</v>
      </c>
      <c r="D13" s="180">
        <v>0</v>
      </c>
      <c r="E13" s="180">
        <v>0</v>
      </c>
      <c r="F13" s="180">
        <v>0</v>
      </c>
      <c r="G13" s="180">
        <v>0</v>
      </c>
      <c r="H13" s="180">
        <v>0</v>
      </c>
      <c r="I13" s="180">
        <v>0</v>
      </c>
      <c r="J13" s="180">
        <v>0</v>
      </c>
      <c r="K13" s="180">
        <v>0</v>
      </c>
      <c r="L13" s="180">
        <v>0</v>
      </c>
      <c r="M13" s="180">
        <v>0</v>
      </c>
    </row>
    <row r="14" spans="1:13">
      <c r="A14" s="235" t="s">
        <v>155</v>
      </c>
      <c r="B14" s="180">
        <v>0</v>
      </c>
      <c r="C14" s="180">
        <v>0</v>
      </c>
      <c r="D14" s="180">
        <v>0</v>
      </c>
      <c r="E14" s="180">
        <v>0</v>
      </c>
      <c r="F14" s="180">
        <v>0</v>
      </c>
      <c r="G14" s="180">
        <v>0</v>
      </c>
      <c r="H14" s="180">
        <v>0</v>
      </c>
      <c r="I14" s="180">
        <v>0</v>
      </c>
      <c r="J14" s="180">
        <v>0</v>
      </c>
      <c r="K14" s="180">
        <v>0</v>
      </c>
      <c r="L14" s="180">
        <v>0</v>
      </c>
      <c r="M14" s="180">
        <v>0</v>
      </c>
    </row>
    <row r="15" spans="1:13">
      <c r="A15" s="235" t="s">
        <v>156</v>
      </c>
      <c r="B15" s="180">
        <v>0</v>
      </c>
      <c r="C15" s="180">
        <v>0</v>
      </c>
      <c r="D15" s="180">
        <v>0</v>
      </c>
      <c r="E15" s="180">
        <v>0</v>
      </c>
      <c r="F15" s="180">
        <v>0</v>
      </c>
      <c r="G15" s="180">
        <v>0</v>
      </c>
      <c r="H15" s="180">
        <v>0</v>
      </c>
      <c r="I15" s="180">
        <v>0</v>
      </c>
      <c r="J15" s="180">
        <v>0</v>
      </c>
      <c r="K15" s="180">
        <v>0</v>
      </c>
      <c r="L15" s="180">
        <v>0</v>
      </c>
      <c r="M15" s="180">
        <v>0</v>
      </c>
    </row>
    <row r="16" spans="1:13">
      <c r="A16" s="235" t="s">
        <v>135</v>
      </c>
      <c r="B16" s="180">
        <v>0</v>
      </c>
      <c r="C16" s="180">
        <v>0</v>
      </c>
      <c r="D16" s="180">
        <v>0</v>
      </c>
      <c r="E16" s="180">
        <v>0</v>
      </c>
      <c r="F16" s="180">
        <v>0</v>
      </c>
      <c r="G16" s="180">
        <v>0</v>
      </c>
      <c r="H16" s="180">
        <v>0</v>
      </c>
      <c r="I16" s="180">
        <v>0</v>
      </c>
      <c r="J16" s="180">
        <v>0</v>
      </c>
      <c r="K16" s="180">
        <v>0</v>
      </c>
      <c r="L16" s="180">
        <v>0</v>
      </c>
      <c r="M16" s="180">
        <v>0</v>
      </c>
    </row>
    <row r="17" spans="1:13">
      <c r="A17" s="235" t="s">
        <v>136</v>
      </c>
      <c r="B17" s="180">
        <v>0</v>
      </c>
      <c r="C17" s="180">
        <v>0</v>
      </c>
      <c r="D17" s="180">
        <v>0</v>
      </c>
      <c r="E17" s="180">
        <v>0</v>
      </c>
      <c r="F17" s="180">
        <v>0</v>
      </c>
      <c r="G17" s="180">
        <v>0</v>
      </c>
      <c r="H17" s="180">
        <v>0</v>
      </c>
      <c r="I17" s="180">
        <v>0</v>
      </c>
      <c r="J17" s="180">
        <v>0</v>
      </c>
      <c r="K17" s="180">
        <v>0</v>
      </c>
      <c r="L17" s="180">
        <v>0</v>
      </c>
      <c r="M17" s="180">
        <v>0</v>
      </c>
    </row>
    <row r="21" spans="1:13">
      <c r="A21" s="172"/>
    </row>
  </sheetData>
  <mergeCells count="7">
    <mergeCell ref="A6:A7"/>
    <mergeCell ref="B7:M7"/>
    <mergeCell ref="B1:M1"/>
    <mergeCell ref="A2:M2"/>
    <mergeCell ref="A3:M3"/>
    <mergeCell ref="A4:M4"/>
    <mergeCell ref="A5:M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7"/>
  <sheetViews>
    <sheetView workbookViewId="0">
      <selection activeCell="B6" sqref="B6"/>
    </sheetView>
  </sheetViews>
  <sheetFormatPr defaultRowHeight="14.4"/>
  <cols>
    <col min="1" max="1" width="31.5546875" customWidth="1"/>
    <col min="2" max="13" width="11.21875" customWidth="1"/>
  </cols>
  <sheetData>
    <row r="1" spans="1:13" ht="21">
      <c r="A1" s="13" t="s">
        <v>0</v>
      </c>
      <c r="B1" s="1020">
        <f>'[4]MSRP List Price'!B1:T1</f>
        <v>0</v>
      </c>
      <c r="C1" s="1020"/>
      <c r="D1" s="1020"/>
      <c r="E1" s="1020"/>
      <c r="F1" s="1020"/>
      <c r="G1" s="1020"/>
      <c r="H1" s="1020"/>
      <c r="I1" s="1020"/>
      <c r="J1" s="1020"/>
      <c r="K1" s="1020"/>
      <c r="L1" s="1020"/>
      <c r="M1" s="1021"/>
    </row>
    <row r="2" spans="1:13" ht="25.8">
      <c r="A2" s="746" t="s">
        <v>330</v>
      </c>
      <c r="B2" s="747"/>
      <c r="C2" s="747"/>
      <c r="D2" s="747"/>
      <c r="E2" s="747"/>
      <c r="F2" s="747"/>
      <c r="G2" s="747"/>
      <c r="H2" s="747"/>
      <c r="I2" s="747"/>
      <c r="J2" s="747"/>
      <c r="K2" s="747"/>
      <c r="L2" s="747"/>
      <c r="M2" s="748"/>
    </row>
    <row r="3" spans="1:13" ht="25.8">
      <c r="A3" s="749" t="s">
        <v>331</v>
      </c>
      <c r="B3" s="750"/>
      <c r="C3" s="750"/>
      <c r="D3" s="750"/>
      <c r="E3" s="750"/>
      <c r="F3" s="750"/>
      <c r="G3" s="750"/>
      <c r="H3" s="750"/>
      <c r="I3" s="750"/>
      <c r="J3" s="750"/>
      <c r="K3" s="750"/>
      <c r="L3" s="750"/>
      <c r="M3" s="751"/>
    </row>
    <row r="4" spans="1:13" ht="25.8">
      <c r="A4" s="749" t="s">
        <v>35</v>
      </c>
      <c r="B4" s="750"/>
      <c r="C4" s="750"/>
      <c r="D4" s="750"/>
      <c r="E4" s="750"/>
      <c r="F4" s="750"/>
      <c r="G4" s="750"/>
      <c r="H4" s="750"/>
      <c r="I4" s="750"/>
      <c r="J4" s="750"/>
      <c r="K4" s="750"/>
      <c r="L4" s="750"/>
      <c r="M4" s="751"/>
    </row>
    <row r="5" spans="1:13" ht="25.8">
      <c r="A5" s="752" t="s">
        <v>3</v>
      </c>
      <c r="B5" s="753"/>
      <c r="C5" s="753"/>
      <c r="D5" s="753"/>
      <c r="E5" s="753"/>
      <c r="F5" s="753"/>
      <c r="G5" s="753"/>
      <c r="H5" s="753"/>
      <c r="I5" s="753"/>
      <c r="J5" s="753"/>
      <c r="K5" s="753"/>
      <c r="L5" s="753"/>
      <c r="M5" s="754"/>
    </row>
    <row r="6" spans="1:13" ht="43.2">
      <c r="A6" s="987" t="s">
        <v>1406</v>
      </c>
      <c r="B6" s="11" t="s">
        <v>1407</v>
      </c>
      <c r="C6" s="11" t="s">
        <v>1408</v>
      </c>
      <c r="D6" s="11" t="s">
        <v>1409</v>
      </c>
      <c r="E6" s="11" t="s">
        <v>1410</v>
      </c>
      <c r="F6" s="11" t="s">
        <v>1212</v>
      </c>
      <c r="G6" s="11" t="s">
        <v>1213</v>
      </c>
      <c r="H6" s="11" t="s">
        <v>1214</v>
      </c>
      <c r="I6" s="11" t="s">
        <v>1215</v>
      </c>
      <c r="J6" s="11" t="s">
        <v>1216</v>
      </c>
      <c r="K6" s="11" t="s">
        <v>1217</v>
      </c>
      <c r="L6" s="11" t="s">
        <v>1411</v>
      </c>
      <c r="M6" s="11" t="s">
        <v>1412</v>
      </c>
    </row>
    <row r="7" spans="1:13">
      <c r="A7" s="988"/>
      <c r="B7" s="984" t="s">
        <v>36</v>
      </c>
      <c r="C7" s="985"/>
      <c r="D7" s="985"/>
      <c r="E7" s="985"/>
      <c r="F7" s="985"/>
      <c r="G7" s="985"/>
      <c r="H7" s="985"/>
      <c r="I7" s="985"/>
      <c r="J7" s="985"/>
      <c r="K7" s="985"/>
      <c r="L7" s="985"/>
      <c r="M7" s="986"/>
    </row>
    <row r="8" spans="1:13">
      <c r="A8" s="238" t="s">
        <v>1413</v>
      </c>
      <c r="B8" s="12">
        <v>0.03</v>
      </c>
      <c r="C8" s="12">
        <v>0.03</v>
      </c>
      <c r="D8" s="12">
        <v>0.03</v>
      </c>
      <c r="E8" s="12">
        <v>0.12</v>
      </c>
      <c r="F8" s="12">
        <v>0.12</v>
      </c>
      <c r="G8" s="12">
        <v>0.03</v>
      </c>
      <c r="H8" s="12">
        <v>0.12</v>
      </c>
      <c r="I8" s="12">
        <v>0.15</v>
      </c>
      <c r="J8" s="12">
        <v>0.18</v>
      </c>
      <c r="K8" s="12">
        <v>0.11</v>
      </c>
      <c r="L8" s="12">
        <v>0.18</v>
      </c>
      <c r="M8" s="12">
        <v>0.03</v>
      </c>
    </row>
    <row r="9" spans="1:13">
      <c r="A9" s="238" t="s">
        <v>173</v>
      </c>
      <c r="B9" s="107" t="s">
        <v>208</v>
      </c>
      <c r="C9" s="107" t="s">
        <v>208</v>
      </c>
      <c r="D9" s="107" t="s">
        <v>208</v>
      </c>
      <c r="E9" s="107" t="s">
        <v>208</v>
      </c>
      <c r="F9" s="107" t="s">
        <v>208</v>
      </c>
      <c r="G9" s="107" t="s">
        <v>208</v>
      </c>
      <c r="H9" s="107" t="s">
        <v>208</v>
      </c>
      <c r="I9" s="107" t="s">
        <v>208</v>
      </c>
      <c r="J9" s="107" t="s">
        <v>208</v>
      </c>
      <c r="K9" s="107" t="s">
        <v>208</v>
      </c>
      <c r="L9" s="107" t="s">
        <v>208</v>
      </c>
      <c r="M9" s="107" t="s">
        <v>208</v>
      </c>
    </row>
    <row r="10" spans="1:13">
      <c r="A10" s="239" t="s">
        <v>163</v>
      </c>
      <c r="B10" s="12">
        <v>0.05</v>
      </c>
      <c r="C10" s="12">
        <v>0.05</v>
      </c>
      <c r="D10" s="12">
        <v>0.05</v>
      </c>
      <c r="E10" s="12">
        <v>0.05</v>
      </c>
      <c r="F10" s="12">
        <v>0.05</v>
      </c>
      <c r="G10" s="12">
        <v>0.05</v>
      </c>
      <c r="H10" s="12">
        <v>0.05</v>
      </c>
      <c r="I10" s="12">
        <v>0.05</v>
      </c>
      <c r="J10" s="12">
        <v>0.05</v>
      </c>
      <c r="K10" s="12">
        <v>0.05</v>
      </c>
      <c r="L10" s="12">
        <v>0.05</v>
      </c>
      <c r="M10" s="12">
        <v>0.05</v>
      </c>
    </row>
    <row r="11" spans="1:13">
      <c r="A11" s="15" t="s">
        <v>164</v>
      </c>
      <c r="B11" s="107">
        <v>0</v>
      </c>
      <c r="C11" s="107">
        <v>0</v>
      </c>
      <c r="D11" s="107">
        <v>0</v>
      </c>
      <c r="E11" s="107">
        <v>0</v>
      </c>
      <c r="F11" s="107">
        <v>0</v>
      </c>
      <c r="G11" s="107">
        <v>0</v>
      </c>
      <c r="H11" s="107">
        <v>0</v>
      </c>
      <c r="I11" s="107">
        <v>0</v>
      </c>
      <c r="J11" s="107">
        <v>0</v>
      </c>
      <c r="K11" s="107">
        <v>0</v>
      </c>
      <c r="L11" s="107">
        <v>0</v>
      </c>
      <c r="M11" s="107">
        <v>0</v>
      </c>
    </row>
    <row r="12" spans="1:13">
      <c r="A12" s="14" t="s">
        <v>38</v>
      </c>
      <c r="B12" s="12">
        <v>0.05</v>
      </c>
      <c r="C12" s="12">
        <v>0.05</v>
      </c>
      <c r="D12" s="12">
        <v>0.05</v>
      </c>
      <c r="E12" s="12">
        <v>0.05</v>
      </c>
      <c r="F12" s="12">
        <v>0.05</v>
      </c>
      <c r="G12" s="12">
        <v>0.05</v>
      </c>
      <c r="H12" s="12">
        <v>0.05</v>
      </c>
      <c r="I12" s="12">
        <v>0.05</v>
      </c>
      <c r="J12" s="12">
        <v>0.05</v>
      </c>
      <c r="K12" s="12">
        <v>0.05</v>
      </c>
      <c r="L12" s="12">
        <v>0.05</v>
      </c>
      <c r="M12" s="12">
        <v>0.05</v>
      </c>
    </row>
    <row r="13" spans="1:13">
      <c r="A13" s="14" t="s">
        <v>39</v>
      </c>
      <c r="B13" s="12">
        <v>0</v>
      </c>
      <c r="C13" s="12">
        <v>0</v>
      </c>
      <c r="D13" s="12">
        <v>0</v>
      </c>
      <c r="E13" s="12">
        <v>0</v>
      </c>
      <c r="F13" s="12">
        <v>0</v>
      </c>
      <c r="G13" s="12">
        <v>0</v>
      </c>
      <c r="H13" s="12">
        <v>0</v>
      </c>
      <c r="I13" s="12">
        <v>0</v>
      </c>
      <c r="J13" s="12">
        <v>0</v>
      </c>
      <c r="K13" s="12">
        <v>0</v>
      </c>
      <c r="L13" s="12">
        <v>0</v>
      </c>
      <c r="M13" s="12">
        <v>0</v>
      </c>
    </row>
    <row r="14" spans="1:13">
      <c r="A14" s="14" t="s">
        <v>155</v>
      </c>
      <c r="B14" s="12">
        <v>0</v>
      </c>
      <c r="C14" s="12">
        <v>0</v>
      </c>
      <c r="D14" s="12">
        <v>0</v>
      </c>
      <c r="E14" s="12">
        <v>0</v>
      </c>
      <c r="F14" s="12">
        <v>0</v>
      </c>
      <c r="G14" s="12">
        <v>0</v>
      </c>
      <c r="H14" s="12">
        <v>0</v>
      </c>
      <c r="I14" s="12">
        <v>0</v>
      </c>
      <c r="J14" s="12">
        <v>0</v>
      </c>
      <c r="K14" s="12">
        <v>0</v>
      </c>
      <c r="L14" s="12">
        <v>0</v>
      </c>
      <c r="M14" s="12">
        <v>0</v>
      </c>
    </row>
    <row r="15" spans="1:13">
      <c r="A15" s="14" t="s">
        <v>156</v>
      </c>
      <c r="B15" s="12">
        <v>0</v>
      </c>
      <c r="C15" s="12">
        <v>0</v>
      </c>
      <c r="D15" s="12">
        <v>0</v>
      </c>
      <c r="E15" s="12">
        <v>0</v>
      </c>
      <c r="F15" s="12">
        <v>0</v>
      </c>
      <c r="G15" s="12">
        <v>0</v>
      </c>
      <c r="H15" s="12">
        <v>0</v>
      </c>
      <c r="I15" s="12">
        <v>0</v>
      </c>
      <c r="J15" s="12">
        <v>0</v>
      </c>
      <c r="K15" s="12">
        <v>0</v>
      </c>
      <c r="L15" s="12">
        <v>0</v>
      </c>
      <c r="M15" s="12">
        <v>0</v>
      </c>
    </row>
    <row r="16" spans="1:13">
      <c r="A16" s="14" t="s">
        <v>135</v>
      </c>
      <c r="B16" s="12">
        <v>0</v>
      </c>
      <c r="C16" s="12">
        <v>0</v>
      </c>
      <c r="D16" s="12">
        <v>0</v>
      </c>
      <c r="E16" s="12">
        <v>0</v>
      </c>
      <c r="F16" s="12">
        <v>0</v>
      </c>
      <c r="G16" s="12">
        <v>0</v>
      </c>
      <c r="H16" s="12">
        <v>0</v>
      </c>
      <c r="I16" s="12">
        <v>0</v>
      </c>
      <c r="J16" s="12">
        <v>0</v>
      </c>
      <c r="K16" s="12">
        <v>0</v>
      </c>
      <c r="L16" s="12">
        <v>0</v>
      </c>
      <c r="M16" s="12">
        <v>0</v>
      </c>
    </row>
    <row r="17" spans="1:13">
      <c r="A17" s="14" t="s">
        <v>136</v>
      </c>
      <c r="B17" s="12">
        <v>0</v>
      </c>
      <c r="C17" s="12">
        <v>0</v>
      </c>
      <c r="D17" s="12">
        <v>0</v>
      </c>
      <c r="E17" s="12">
        <v>0</v>
      </c>
      <c r="F17" s="12">
        <v>0</v>
      </c>
      <c r="G17" s="12">
        <v>0</v>
      </c>
      <c r="H17" s="12">
        <v>0</v>
      </c>
      <c r="I17" s="12">
        <v>0</v>
      </c>
      <c r="J17" s="12">
        <v>0</v>
      </c>
      <c r="K17" s="12">
        <v>0</v>
      </c>
      <c r="L17" s="12">
        <v>0</v>
      </c>
      <c r="M17" s="12">
        <v>0</v>
      </c>
    </row>
  </sheetData>
  <mergeCells count="7">
    <mergeCell ref="A6:A7"/>
    <mergeCell ref="B7:M7"/>
    <mergeCell ref="B1:M1"/>
    <mergeCell ref="A2:M2"/>
    <mergeCell ref="A3:M3"/>
    <mergeCell ref="A4:M4"/>
    <mergeCell ref="A5: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27"/>
  <sheetViews>
    <sheetView showGridLines="0" workbookViewId="0">
      <selection activeCell="L439" sqref="L438:L439"/>
    </sheetView>
  </sheetViews>
  <sheetFormatPr defaultRowHeight="14.4"/>
  <cols>
    <col min="1" max="1" width="15.77734375" customWidth="1"/>
    <col min="3" max="3" width="13.21875" customWidth="1"/>
    <col min="4" max="4" width="15.44140625" customWidth="1"/>
    <col min="5" max="5" width="42.21875" customWidth="1"/>
    <col min="6" max="6" width="12" customWidth="1"/>
    <col min="7" max="7" width="10.77734375" customWidth="1"/>
    <col min="8" max="8" width="18.44140625" customWidth="1"/>
    <col min="10" max="10" width="14.77734375" customWidth="1"/>
    <col min="11" max="11" width="12.21875" customWidth="1"/>
    <col min="14" max="14" width="12" customWidth="1"/>
  </cols>
  <sheetData>
    <row r="1" spans="1:14">
      <c r="A1" s="323" t="s">
        <v>1790</v>
      </c>
    </row>
    <row r="2" spans="1:14" s="101" customFormat="1" ht="23.4">
      <c r="A2" s="150"/>
      <c r="B2" s="150"/>
      <c r="C2" s="605" t="s">
        <v>252</v>
      </c>
      <c r="D2" s="606"/>
      <c r="E2" s="606"/>
      <c r="F2" s="606"/>
      <c r="G2" s="607"/>
      <c r="H2" s="606"/>
      <c r="J2" s="151"/>
    </row>
    <row r="3" spans="1:14" s="101" customFormat="1" ht="18">
      <c r="A3" s="150"/>
      <c r="B3" s="150"/>
      <c r="C3" s="608" t="s">
        <v>253</v>
      </c>
      <c r="D3" s="606"/>
      <c r="E3" s="606"/>
      <c r="F3" s="606"/>
      <c r="G3" s="607"/>
      <c r="H3" s="606"/>
      <c r="J3" s="151"/>
    </row>
    <row r="4" spans="1:14" s="101" customFormat="1" ht="15.6">
      <c r="A4" s="150"/>
      <c r="B4" s="150"/>
      <c r="C4" s="609" t="s">
        <v>273</v>
      </c>
      <c r="D4" s="610"/>
      <c r="E4" s="610"/>
      <c r="F4" s="610"/>
      <c r="G4" s="611"/>
      <c r="H4" s="610"/>
      <c r="J4" s="151"/>
    </row>
    <row r="5" spans="1:14" s="101" customFormat="1" ht="30.75" customHeight="1">
      <c r="A5" s="601" t="s">
        <v>1162</v>
      </c>
      <c r="B5" s="601" t="s">
        <v>1159</v>
      </c>
      <c r="C5" s="601" t="s">
        <v>2079</v>
      </c>
      <c r="D5" s="601" t="s">
        <v>257</v>
      </c>
      <c r="E5" s="601" t="s">
        <v>258</v>
      </c>
      <c r="F5" s="601" t="s">
        <v>259</v>
      </c>
      <c r="G5" s="601" t="s">
        <v>260</v>
      </c>
      <c r="H5" s="612" t="s">
        <v>2080</v>
      </c>
      <c r="I5" s="601" t="s">
        <v>263</v>
      </c>
      <c r="J5" s="603" t="s">
        <v>89</v>
      </c>
      <c r="K5" s="604" t="s">
        <v>1656</v>
      </c>
      <c r="L5" s="604"/>
      <c r="M5" s="604"/>
      <c r="N5" s="604"/>
    </row>
    <row r="6" spans="1:14" s="101" customFormat="1" ht="53.7" customHeight="1">
      <c r="A6" s="602"/>
      <c r="B6" s="602"/>
      <c r="C6" s="602"/>
      <c r="D6" s="602"/>
      <c r="E6" s="602"/>
      <c r="F6" s="602"/>
      <c r="G6" s="602"/>
      <c r="H6" s="613"/>
      <c r="I6" s="602"/>
      <c r="J6" s="603"/>
      <c r="K6" s="152" t="s">
        <v>93</v>
      </c>
      <c r="L6" s="152" t="s">
        <v>264</v>
      </c>
      <c r="M6" s="152" t="s">
        <v>95</v>
      </c>
      <c r="N6" s="152" t="s">
        <v>97</v>
      </c>
    </row>
    <row r="7" spans="1:14" s="101" customFormat="1">
      <c r="A7" s="246" t="s">
        <v>265</v>
      </c>
      <c r="B7" s="246">
        <v>58</v>
      </c>
      <c r="C7" s="225" t="s">
        <v>266</v>
      </c>
      <c r="D7" s="226"/>
      <c r="E7" s="226" t="s">
        <v>267</v>
      </c>
      <c r="F7" s="351">
        <v>2759</v>
      </c>
      <c r="G7" s="215">
        <v>0.14000000000000001</v>
      </c>
      <c r="H7" s="351">
        <f t="shared" ref="H7:H38" si="0">F7-(F7*G7)</f>
        <v>2372.7399999999998</v>
      </c>
      <c r="I7" s="154" t="s">
        <v>1223</v>
      </c>
      <c r="J7" s="71"/>
      <c r="K7" s="68"/>
      <c r="L7" s="68"/>
      <c r="M7" s="68"/>
      <c r="N7" s="68"/>
    </row>
    <row r="8" spans="1:14" s="101" customFormat="1">
      <c r="A8" s="246" t="s">
        <v>1160</v>
      </c>
      <c r="B8" s="246" t="s">
        <v>1161</v>
      </c>
      <c r="C8" s="247" t="s">
        <v>287</v>
      </c>
      <c r="D8" s="226"/>
      <c r="E8" s="95" t="s">
        <v>1163</v>
      </c>
      <c r="F8" s="186">
        <v>7680</v>
      </c>
      <c r="G8" s="215">
        <v>0.54</v>
      </c>
      <c r="H8" s="351">
        <f t="shared" si="0"/>
        <v>3532.7999999999993</v>
      </c>
      <c r="I8" s="154" t="s">
        <v>1223</v>
      </c>
      <c r="J8" s="40"/>
      <c r="K8" s="68"/>
      <c r="L8" s="68"/>
      <c r="M8" s="68"/>
      <c r="N8" s="41"/>
    </row>
    <row r="9" spans="1:14" s="101" customFormat="1">
      <c r="A9" s="246" t="s">
        <v>1160</v>
      </c>
      <c r="B9" s="246" t="s">
        <v>1161</v>
      </c>
      <c r="C9" s="247" t="s">
        <v>289</v>
      </c>
      <c r="D9" s="226"/>
      <c r="E9" s="95" t="s">
        <v>1164</v>
      </c>
      <c r="F9" s="186">
        <v>10190</v>
      </c>
      <c r="G9" s="215">
        <v>0.54</v>
      </c>
      <c r="H9" s="351">
        <f t="shared" si="0"/>
        <v>4687.3999999999996</v>
      </c>
      <c r="I9" s="154" t="s">
        <v>1223</v>
      </c>
      <c r="J9" s="40">
        <v>24</v>
      </c>
      <c r="K9" s="68" t="s">
        <v>244</v>
      </c>
      <c r="L9" s="68" t="s">
        <v>244</v>
      </c>
      <c r="M9" s="68" t="s">
        <v>244</v>
      </c>
      <c r="N9" s="41">
        <v>4.6259860675186559E-2</v>
      </c>
    </row>
    <row r="10" spans="1:14" s="101" customFormat="1">
      <c r="A10" s="246" t="s">
        <v>1160</v>
      </c>
      <c r="B10" s="246" t="s">
        <v>1161</v>
      </c>
      <c r="C10" s="247" t="s">
        <v>288</v>
      </c>
      <c r="D10" s="226"/>
      <c r="E10" s="95" t="s">
        <v>1165</v>
      </c>
      <c r="F10" s="186">
        <v>8940</v>
      </c>
      <c r="G10" s="215">
        <v>0.54</v>
      </c>
      <c r="H10" s="351">
        <f t="shared" si="0"/>
        <v>4112.3999999999996</v>
      </c>
      <c r="I10" s="154" t="s">
        <v>1223</v>
      </c>
      <c r="J10" s="40">
        <v>36</v>
      </c>
      <c r="K10" s="41">
        <v>2.9172953945737067E-2</v>
      </c>
      <c r="L10" s="41">
        <v>3.173050387976814E-2</v>
      </c>
      <c r="M10" s="41">
        <v>2.9172953945737067E-2</v>
      </c>
      <c r="N10" s="41">
        <v>3.2090249340310774E-2</v>
      </c>
    </row>
    <row r="11" spans="1:14">
      <c r="A11" s="95"/>
      <c r="B11" s="95"/>
      <c r="C11" s="95"/>
      <c r="D11" s="95" t="s">
        <v>1166</v>
      </c>
      <c r="E11" s="95" t="s">
        <v>1167</v>
      </c>
      <c r="F11" s="186">
        <v>450</v>
      </c>
      <c r="G11" s="215">
        <v>0.2</v>
      </c>
      <c r="H11" s="351">
        <f t="shared" si="0"/>
        <v>360</v>
      </c>
      <c r="I11" s="154" t="s">
        <v>1223</v>
      </c>
      <c r="J11" s="224">
        <v>48</v>
      </c>
      <c r="K11" s="41">
        <v>2.2747435976189303E-2</v>
      </c>
      <c r="L11" s="41">
        <v>2.4598178933570122E-2</v>
      </c>
      <c r="M11" s="41">
        <v>2.2747435976189303E-2</v>
      </c>
      <c r="N11" s="41" t="s">
        <v>244</v>
      </c>
    </row>
    <row r="12" spans="1:14">
      <c r="A12" s="95"/>
      <c r="B12" s="95"/>
      <c r="C12" s="95"/>
      <c r="D12" s="95" t="s">
        <v>1168</v>
      </c>
      <c r="E12" s="95" t="s">
        <v>1169</v>
      </c>
      <c r="F12" s="186">
        <v>0</v>
      </c>
      <c r="G12" s="215">
        <v>0.2</v>
      </c>
      <c r="H12" s="351">
        <f t="shared" si="0"/>
        <v>0</v>
      </c>
      <c r="I12" s="154" t="s">
        <v>1223</v>
      </c>
      <c r="J12" s="224">
        <v>60</v>
      </c>
      <c r="K12" s="41">
        <v>1.8904256546730558E-2</v>
      </c>
      <c r="L12" s="41">
        <v>2.0332249766870914E-2</v>
      </c>
      <c r="M12" s="41">
        <v>1.8904256546730558E-2</v>
      </c>
      <c r="N12" s="41" t="s">
        <v>244</v>
      </c>
    </row>
    <row r="13" spans="1:14">
      <c r="A13" s="95"/>
      <c r="B13" s="95"/>
      <c r="C13" s="95"/>
      <c r="D13" s="95" t="s">
        <v>1170</v>
      </c>
      <c r="E13" s="95" t="s">
        <v>1171</v>
      </c>
      <c r="F13" s="186">
        <v>499</v>
      </c>
      <c r="G13" s="215">
        <v>0.2</v>
      </c>
      <c r="H13" s="351">
        <f t="shared" si="0"/>
        <v>399.2</v>
      </c>
      <c r="I13" s="154" t="s">
        <v>1223</v>
      </c>
      <c r="J13" s="45"/>
      <c r="K13" s="233"/>
      <c r="L13" s="233"/>
      <c r="M13" s="233"/>
      <c r="N13" s="233"/>
    </row>
    <row r="14" spans="1:14">
      <c r="A14" s="95"/>
      <c r="B14" s="95"/>
      <c r="C14" s="95"/>
      <c r="D14" s="95" t="s">
        <v>1172</v>
      </c>
      <c r="E14" s="95" t="s">
        <v>1173</v>
      </c>
      <c r="F14" s="186">
        <v>59</v>
      </c>
      <c r="G14" s="215">
        <v>0.2</v>
      </c>
      <c r="H14" s="351">
        <f t="shared" si="0"/>
        <v>47.2</v>
      </c>
      <c r="I14" s="154" t="s">
        <v>1223</v>
      </c>
      <c r="J14" s="45"/>
      <c r="K14" s="233"/>
      <c r="L14" s="233"/>
      <c r="M14" s="233"/>
      <c r="N14" s="233"/>
    </row>
    <row r="15" spans="1:14">
      <c r="A15" s="95"/>
      <c r="B15" s="95"/>
      <c r="C15" s="95"/>
      <c r="D15" s="95" t="s">
        <v>1174</v>
      </c>
      <c r="E15" s="95" t="s">
        <v>1175</v>
      </c>
      <c r="F15" s="186">
        <v>299</v>
      </c>
      <c r="G15" s="215">
        <v>0.2</v>
      </c>
      <c r="H15" s="351">
        <f t="shared" si="0"/>
        <v>239.2</v>
      </c>
      <c r="I15" s="154" t="s">
        <v>1223</v>
      </c>
      <c r="J15" s="45"/>
      <c r="K15" s="233"/>
      <c r="L15" s="233"/>
      <c r="M15" s="233"/>
      <c r="N15" s="233"/>
    </row>
    <row r="16" spans="1:14">
      <c r="A16" s="95"/>
      <c r="B16" s="95"/>
      <c r="C16" s="95"/>
      <c r="D16" s="95" t="s">
        <v>1176</v>
      </c>
      <c r="E16" s="95" t="s">
        <v>1177</v>
      </c>
      <c r="F16" s="186">
        <v>1095</v>
      </c>
      <c r="G16" s="215">
        <v>0.2</v>
      </c>
      <c r="H16" s="351">
        <f t="shared" si="0"/>
        <v>876</v>
      </c>
      <c r="I16" s="154" t="s">
        <v>1223</v>
      </c>
      <c r="J16" s="45"/>
      <c r="K16" s="233"/>
      <c r="L16" s="233"/>
      <c r="M16" s="233"/>
      <c r="N16" s="233"/>
    </row>
    <row r="17" spans="1:14">
      <c r="A17" s="95"/>
      <c r="B17" s="95"/>
      <c r="C17" s="95"/>
      <c r="D17" s="95" t="s">
        <v>1178</v>
      </c>
      <c r="E17" s="95" t="s">
        <v>1179</v>
      </c>
      <c r="F17" s="186">
        <v>100</v>
      </c>
      <c r="G17" s="215">
        <v>0.2</v>
      </c>
      <c r="H17" s="351">
        <f t="shared" si="0"/>
        <v>80</v>
      </c>
      <c r="I17" s="154" t="s">
        <v>1223</v>
      </c>
      <c r="J17" s="45"/>
      <c r="K17" s="233"/>
      <c r="L17" s="233"/>
      <c r="M17" s="233"/>
      <c r="N17" s="233"/>
    </row>
    <row r="18" spans="1:14">
      <c r="A18" s="95"/>
      <c r="B18" s="95"/>
      <c r="C18" s="95"/>
      <c r="D18" s="95" t="s">
        <v>1180</v>
      </c>
      <c r="E18" s="95" t="s">
        <v>1181</v>
      </c>
      <c r="F18" s="186">
        <v>349</v>
      </c>
      <c r="G18" s="215">
        <v>0.2</v>
      </c>
      <c r="H18" s="351">
        <f t="shared" si="0"/>
        <v>279.2</v>
      </c>
      <c r="I18" s="154" t="s">
        <v>1223</v>
      </c>
    </row>
    <row r="19" spans="1:14">
      <c r="A19" s="95"/>
      <c r="B19" s="95"/>
      <c r="C19" s="95"/>
      <c r="D19" s="95" t="s">
        <v>1182</v>
      </c>
      <c r="E19" s="95" t="s">
        <v>449</v>
      </c>
      <c r="F19" s="186">
        <v>1095</v>
      </c>
      <c r="G19" s="215">
        <v>0.2</v>
      </c>
      <c r="H19" s="351">
        <f t="shared" si="0"/>
        <v>876</v>
      </c>
      <c r="I19" s="154" t="s">
        <v>1223</v>
      </c>
    </row>
    <row r="20" spans="1:14">
      <c r="A20" s="95"/>
      <c r="B20" s="95"/>
      <c r="C20" s="95"/>
      <c r="D20" s="95" t="s">
        <v>1183</v>
      </c>
      <c r="E20" s="95" t="s">
        <v>1184</v>
      </c>
      <c r="F20" s="186">
        <v>1495</v>
      </c>
      <c r="G20" s="215">
        <v>0.2</v>
      </c>
      <c r="H20" s="351">
        <f t="shared" si="0"/>
        <v>1196</v>
      </c>
      <c r="I20" s="154" t="s">
        <v>1223</v>
      </c>
    </row>
    <row r="21" spans="1:14">
      <c r="A21" s="95"/>
      <c r="B21" s="95"/>
      <c r="C21" s="95"/>
      <c r="D21" s="95" t="s">
        <v>1185</v>
      </c>
      <c r="E21" s="95" t="s">
        <v>397</v>
      </c>
      <c r="F21" s="186">
        <v>349</v>
      </c>
      <c r="G21" s="215">
        <v>0.2</v>
      </c>
      <c r="H21" s="351">
        <f t="shared" si="0"/>
        <v>279.2</v>
      </c>
      <c r="I21" s="154" t="s">
        <v>1223</v>
      </c>
    </row>
    <row r="22" spans="1:14">
      <c r="A22" s="95"/>
      <c r="B22" s="95"/>
      <c r="C22" s="95"/>
      <c r="D22" s="95" t="s">
        <v>1186</v>
      </c>
      <c r="E22" s="95" t="s">
        <v>1187</v>
      </c>
      <c r="F22" s="186">
        <v>579</v>
      </c>
      <c r="G22" s="215">
        <v>0.2</v>
      </c>
      <c r="H22" s="351">
        <f t="shared" si="0"/>
        <v>463.2</v>
      </c>
      <c r="I22" s="154" t="s">
        <v>1223</v>
      </c>
    </row>
    <row r="23" spans="1:14">
      <c r="A23" s="95"/>
      <c r="B23" s="95"/>
      <c r="C23" s="95"/>
      <c r="D23" s="95" t="s">
        <v>1188</v>
      </c>
      <c r="E23" s="95" t="s">
        <v>1189</v>
      </c>
      <c r="F23" s="186">
        <v>600</v>
      </c>
      <c r="G23" s="215">
        <v>0.2</v>
      </c>
      <c r="H23" s="351">
        <f t="shared" si="0"/>
        <v>480</v>
      </c>
      <c r="I23" s="154" t="s">
        <v>1223</v>
      </c>
    </row>
    <row r="24" spans="1:14">
      <c r="A24" s="95"/>
      <c r="B24" s="95"/>
      <c r="C24" s="95"/>
      <c r="D24" s="95" t="s">
        <v>1190</v>
      </c>
      <c r="E24" s="95" t="s">
        <v>1191</v>
      </c>
      <c r="F24" s="186">
        <v>999</v>
      </c>
      <c r="G24" s="215">
        <v>0.2</v>
      </c>
      <c r="H24" s="351">
        <f t="shared" si="0"/>
        <v>799.2</v>
      </c>
      <c r="I24" s="154" t="s">
        <v>1223</v>
      </c>
    </row>
    <row r="25" spans="1:14">
      <c r="A25" s="95"/>
      <c r="B25" s="95"/>
      <c r="C25" s="95"/>
      <c r="D25" s="95" t="s">
        <v>1192</v>
      </c>
      <c r="E25" s="95" t="s">
        <v>1193</v>
      </c>
      <c r="F25" s="186">
        <v>499</v>
      </c>
      <c r="G25" s="215">
        <v>0.2</v>
      </c>
      <c r="H25" s="351">
        <f t="shared" si="0"/>
        <v>399.2</v>
      </c>
      <c r="I25" s="154" t="s">
        <v>1223</v>
      </c>
    </row>
    <row r="26" spans="1:14">
      <c r="A26" s="95"/>
      <c r="B26" s="95"/>
      <c r="C26" s="95"/>
      <c r="D26" s="95" t="s">
        <v>1194</v>
      </c>
      <c r="E26" s="95" t="s">
        <v>604</v>
      </c>
      <c r="F26" s="186">
        <v>279</v>
      </c>
      <c r="G26" s="215">
        <v>0.2</v>
      </c>
      <c r="H26" s="351">
        <f t="shared" si="0"/>
        <v>223.2</v>
      </c>
      <c r="I26" s="154" t="s">
        <v>1223</v>
      </c>
    </row>
    <row r="27" spans="1:14">
      <c r="A27" s="95"/>
      <c r="B27" s="95"/>
      <c r="C27" s="95"/>
      <c r="D27" s="95" t="s">
        <v>416</v>
      </c>
      <c r="E27" s="95" t="s">
        <v>417</v>
      </c>
      <c r="F27" s="186">
        <v>299</v>
      </c>
      <c r="G27" s="215">
        <v>0.2</v>
      </c>
      <c r="H27" s="351">
        <f t="shared" si="0"/>
        <v>239.2</v>
      </c>
      <c r="I27" s="154" t="s">
        <v>1223</v>
      </c>
    </row>
    <row r="28" spans="1:14">
      <c r="A28" s="95"/>
      <c r="B28" s="95"/>
      <c r="C28" s="95"/>
      <c r="D28" s="95" t="s">
        <v>1195</v>
      </c>
      <c r="E28" s="95" t="s">
        <v>1196</v>
      </c>
      <c r="F28" s="186">
        <v>299</v>
      </c>
      <c r="G28" s="215">
        <v>0.2</v>
      </c>
      <c r="H28" s="351">
        <f t="shared" si="0"/>
        <v>239.2</v>
      </c>
      <c r="I28" s="154" t="s">
        <v>1223</v>
      </c>
    </row>
    <row r="29" spans="1:14">
      <c r="A29" s="95"/>
      <c r="B29" s="95"/>
      <c r="C29" s="95"/>
      <c r="D29" s="95" t="s">
        <v>1197</v>
      </c>
      <c r="E29" s="95" t="s">
        <v>1198</v>
      </c>
      <c r="F29" s="186">
        <v>56</v>
      </c>
      <c r="G29" s="215">
        <v>0.2</v>
      </c>
      <c r="H29" s="351">
        <f t="shared" si="0"/>
        <v>44.8</v>
      </c>
      <c r="I29" s="154" t="s">
        <v>1223</v>
      </c>
    </row>
    <row r="30" spans="1:14">
      <c r="A30" s="95"/>
      <c r="B30" s="95"/>
      <c r="C30" s="95"/>
      <c r="D30" s="95" t="s">
        <v>1199</v>
      </c>
      <c r="E30" s="95" t="s">
        <v>1200</v>
      </c>
      <c r="F30" s="186">
        <v>1299</v>
      </c>
      <c r="G30" s="215">
        <v>0.2</v>
      </c>
      <c r="H30" s="351">
        <f t="shared" si="0"/>
        <v>1039.2</v>
      </c>
      <c r="I30" s="154" t="s">
        <v>1223</v>
      </c>
    </row>
    <row r="31" spans="1:14">
      <c r="A31" s="95"/>
      <c r="B31" s="95"/>
      <c r="C31" s="95"/>
      <c r="D31" s="95" t="s">
        <v>1201</v>
      </c>
      <c r="E31" s="95" t="s">
        <v>1202</v>
      </c>
      <c r="F31" s="186">
        <v>1199</v>
      </c>
      <c r="G31" s="215">
        <v>0.2</v>
      </c>
      <c r="H31" s="351">
        <f t="shared" si="0"/>
        <v>959.2</v>
      </c>
      <c r="I31" s="154" t="s">
        <v>1223</v>
      </c>
    </row>
    <row r="32" spans="1:14">
      <c r="A32" s="95"/>
      <c r="B32" s="95"/>
      <c r="C32" s="95"/>
      <c r="D32" s="95" t="s">
        <v>1203</v>
      </c>
      <c r="E32" s="95" t="s">
        <v>1204</v>
      </c>
      <c r="F32" s="186">
        <v>795</v>
      </c>
      <c r="G32" s="215">
        <v>0.2</v>
      </c>
      <c r="H32" s="351">
        <f t="shared" si="0"/>
        <v>636</v>
      </c>
      <c r="I32" s="154" t="s">
        <v>1223</v>
      </c>
    </row>
    <row r="33" spans="1:9">
      <c r="A33" s="95"/>
      <c r="B33" s="95"/>
      <c r="C33" s="95"/>
      <c r="D33" s="95" t="s">
        <v>1205</v>
      </c>
      <c r="E33" s="95" t="s">
        <v>1206</v>
      </c>
      <c r="F33" s="186">
        <v>2500</v>
      </c>
      <c r="G33" s="215">
        <v>0.2</v>
      </c>
      <c r="H33" s="351">
        <f t="shared" si="0"/>
        <v>2000</v>
      </c>
      <c r="I33" s="154" t="s">
        <v>1223</v>
      </c>
    </row>
    <row r="34" spans="1:9">
      <c r="A34" s="246" t="s">
        <v>1160</v>
      </c>
      <c r="B34" s="246" t="s">
        <v>1161</v>
      </c>
      <c r="C34" s="95" t="s">
        <v>290</v>
      </c>
      <c r="D34" s="95"/>
      <c r="E34" s="95" t="s">
        <v>1207</v>
      </c>
      <c r="F34" s="186">
        <v>8940</v>
      </c>
      <c r="G34" s="215">
        <v>0.54</v>
      </c>
      <c r="H34" s="351">
        <f t="shared" si="0"/>
        <v>4112.3999999999996</v>
      </c>
      <c r="I34" s="154" t="s">
        <v>1223</v>
      </c>
    </row>
    <row r="35" spans="1:9">
      <c r="A35" s="246" t="s">
        <v>1160</v>
      </c>
      <c r="B35" s="246" t="s">
        <v>1161</v>
      </c>
      <c r="C35" s="95" t="s">
        <v>292</v>
      </c>
      <c r="D35" s="95"/>
      <c r="E35" s="95" t="s">
        <v>1208</v>
      </c>
      <c r="F35" s="186">
        <v>11450</v>
      </c>
      <c r="G35" s="215">
        <v>0.54</v>
      </c>
      <c r="H35" s="351">
        <f t="shared" si="0"/>
        <v>5267</v>
      </c>
      <c r="I35" s="154" t="s">
        <v>1223</v>
      </c>
    </row>
    <row r="36" spans="1:9">
      <c r="A36" s="246" t="s">
        <v>1160</v>
      </c>
      <c r="B36" s="246" t="s">
        <v>1161</v>
      </c>
      <c r="C36" s="95" t="s">
        <v>291</v>
      </c>
      <c r="D36" s="95"/>
      <c r="E36" s="95" t="s">
        <v>1209</v>
      </c>
      <c r="F36" s="186">
        <v>10190</v>
      </c>
      <c r="G36" s="215">
        <v>0.54</v>
      </c>
      <c r="H36" s="351">
        <f t="shared" si="0"/>
        <v>4687.3999999999996</v>
      </c>
      <c r="I36" s="154" t="s">
        <v>1223</v>
      </c>
    </row>
    <row r="37" spans="1:9">
      <c r="A37" s="95"/>
      <c r="B37" s="95"/>
      <c r="C37" s="95"/>
      <c r="D37" s="95" t="s">
        <v>1166</v>
      </c>
      <c r="E37" s="95" t="s">
        <v>1167</v>
      </c>
      <c r="F37" s="186">
        <v>450</v>
      </c>
      <c r="G37" s="215">
        <v>0.2</v>
      </c>
      <c r="H37" s="351">
        <f t="shared" si="0"/>
        <v>360</v>
      </c>
      <c r="I37" s="154" t="s">
        <v>1223</v>
      </c>
    </row>
    <row r="38" spans="1:9">
      <c r="A38" s="95"/>
      <c r="B38" s="95"/>
      <c r="C38" s="95"/>
      <c r="D38" s="95" t="s">
        <v>1168</v>
      </c>
      <c r="E38" s="95" t="s">
        <v>1169</v>
      </c>
      <c r="F38" s="186">
        <v>0</v>
      </c>
      <c r="G38" s="215">
        <v>0.2</v>
      </c>
      <c r="H38" s="351">
        <f t="shared" si="0"/>
        <v>0</v>
      </c>
      <c r="I38" s="154" t="s">
        <v>1223</v>
      </c>
    </row>
    <row r="39" spans="1:9">
      <c r="A39" s="95"/>
      <c r="B39" s="95"/>
      <c r="C39" s="95"/>
      <c r="D39" s="95" t="s">
        <v>1170</v>
      </c>
      <c r="E39" s="95" t="s">
        <v>1171</v>
      </c>
      <c r="F39" s="186">
        <v>499</v>
      </c>
      <c r="G39" s="215">
        <v>0.2</v>
      </c>
      <c r="H39" s="351">
        <f t="shared" ref="H39:H70" si="1">F39-(F39*G39)</f>
        <v>399.2</v>
      </c>
      <c r="I39" s="154" t="s">
        <v>1223</v>
      </c>
    </row>
    <row r="40" spans="1:9">
      <c r="A40" s="95"/>
      <c r="B40" s="95"/>
      <c r="C40" s="95"/>
      <c r="D40" s="95" t="s">
        <v>1172</v>
      </c>
      <c r="E40" s="95" t="s">
        <v>1173</v>
      </c>
      <c r="F40" s="186">
        <v>59</v>
      </c>
      <c r="G40" s="215">
        <v>0.2</v>
      </c>
      <c r="H40" s="351">
        <f t="shared" si="1"/>
        <v>47.2</v>
      </c>
      <c r="I40" s="154" t="s">
        <v>1223</v>
      </c>
    </row>
    <row r="41" spans="1:9">
      <c r="A41" s="95"/>
      <c r="B41" s="95"/>
      <c r="C41" s="95"/>
      <c r="D41" s="95" t="s">
        <v>1174</v>
      </c>
      <c r="E41" s="95" t="s">
        <v>1175</v>
      </c>
      <c r="F41" s="186">
        <v>299</v>
      </c>
      <c r="G41" s="215">
        <v>0.2</v>
      </c>
      <c r="H41" s="351">
        <f t="shared" si="1"/>
        <v>239.2</v>
      </c>
      <c r="I41" s="154" t="s">
        <v>1223</v>
      </c>
    </row>
    <row r="42" spans="1:9">
      <c r="A42" s="95"/>
      <c r="B42" s="95"/>
      <c r="C42" s="95"/>
      <c r="D42" s="95" t="s">
        <v>1176</v>
      </c>
      <c r="E42" s="95" t="s">
        <v>1177</v>
      </c>
      <c r="F42" s="186">
        <v>1095</v>
      </c>
      <c r="G42" s="215">
        <v>0.2</v>
      </c>
      <c r="H42" s="351">
        <f t="shared" si="1"/>
        <v>876</v>
      </c>
      <c r="I42" s="154" t="s">
        <v>1223</v>
      </c>
    </row>
    <row r="43" spans="1:9">
      <c r="A43" s="95"/>
      <c r="B43" s="95"/>
      <c r="C43" s="95"/>
      <c r="D43" s="95" t="s">
        <v>1178</v>
      </c>
      <c r="E43" s="95" t="s">
        <v>1179</v>
      </c>
      <c r="F43" s="186">
        <v>100</v>
      </c>
      <c r="G43" s="215">
        <v>0.2</v>
      </c>
      <c r="H43" s="351">
        <f t="shared" si="1"/>
        <v>80</v>
      </c>
      <c r="I43" s="154" t="s">
        <v>1223</v>
      </c>
    </row>
    <row r="44" spans="1:9">
      <c r="A44" s="95"/>
      <c r="B44" s="95"/>
      <c r="C44" s="95"/>
      <c r="D44" s="95" t="s">
        <v>1180</v>
      </c>
      <c r="E44" s="95" t="s">
        <v>1181</v>
      </c>
      <c r="F44" s="186">
        <v>349</v>
      </c>
      <c r="G44" s="215">
        <v>0.2</v>
      </c>
      <c r="H44" s="351">
        <f t="shared" si="1"/>
        <v>279.2</v>
      </c>
      <c r="I44" s="154" t="s">
        <v>1223</v>
      </c>
    </row>
    <row r="45" spans="1:9">
      <c r="A45" s="95"/>
      <c r="B45" s="95"/>
      <c r="C45" s="95"/>
      <c r="D45" s="95" t="s">
        <v>1182</v>
      </c>
      <c r="E45" s="95" t="s">
        <v>449</v>
      </c>
      <c r="F45" s="186">
        <v>1095</v>
      </c>
      <c r="G45" s="215">
        <v>0.2</v>
      </c>
      <c r="H45" s="351">
        <f t="shared" si="1"/>
        <v>876</v>
      </c>
      <c r="I45" s="154" t="s">
        <v>1223</v>
      </c>
    </row>
    <row r="46" spans="1:9">
      <c r="A46" s="95"/>
      <c r="B46" s="95"/>
      <c r="C46" s="95"/>
      <c r="D46" s="95" t="s">
        <v>1183</v>
      </c>
      <c r="E46" s="95" t="s">
        <v>1184</v>
      </c>
      <c r="F46" s="186">
        <v>1495</v>
      </c>
      <c r="G46" s="215">
        <v>0.2</v>
      </c>
      <c r="H46" s="351">
        <f t="shared" si="1"/>
        <v>1196</v>
      </c>
      <c r="I46" s="154" t="s">
        <v>1223</v>
      </c>
    </row>
    <row r="47" spans="1:9">
      <c r="A47" s="95"/>
      <c r="B47" s="95"/>
      <c r="C47" s="95"/>
      <c r="D47" s="95" t="s">
        <v>1185</v>
      </c>
      <c r="E47" s="95" t="s">
        <v>397</v>
      </c>
      <c r="F47" s="186">
        <v>349</v>
      </c>
      <c r="G47" s="215">
        <v>0.2</v>
      </c>
      <c r="H47" s="351">
        <f t="shared" si="1"/>
        <v>279.2</v>
      </c>
      <c r="I47" s="154" t="s">
        <v>1223</v>
      </c>
    </row>
    <row r="48" spans="1:9">
      <c r="A48" s="95"/>
      <c r="B48" s="95"/>
      <c r="C48" s="95"/>
      <c r="D48" s="95" t="s">
        <v>1186</v>
      </c>
      <c r="E48" s="95" t="s">
        <v>1187</v>
      </c>
      <c r="F48" s="186">
        <v>579</v>
      </c>
      <c r="G48" s="215">
        <v>0.2</v>
      </c>
      <c r="H48" s="351">
        <f t="shared" si="1"/>
        <v>463.2</v>
      </c>
      <c r="I48" s="154" t="s">
        <v>1223</v>
      </c>
    </row>
    <row r="49" spans="1:9">
      <c r="A49" s="95"/>
      <c r="B49" s="95"/>
      <c r="C49" s="95"/>
      <c r="D49" s="95" t="s">
        <v>1188</v>
      </c>
      <c r="E49" s="95" t="s">
        <v>1189</v>
      </c>
      <c r="F49" s="186">
        <v>600</v>
      </c>
      <c r="G49" s="215">
        <v>0.2</v>
      </c>
      <c r="H49" s="351">
        <f t="shared" si="1"/>
        <v>480</v>
      </c>
      <c r="I49" s="154" t="s">
        <v>1223</v>
      </c>
    </row>
    <row r="50" spans="1:9">
      <c r="A50" s="95"/>
      <c r="B50" s="95"/>
      <c r="C50" s="95"/>
      <c r="D50" s="95" t="s">
        <v>1190</v>
      </c>
      <c r="E50" s="95" t="s">
        <v>1191</v>
      </c>
      <c r="F50" s="186">
        <v>999</v>
      </c>
      <c r="G50" s="215">
        <v>0.2</v>
      </c>
      <c r="H50" s="351">
        <f t="shared" si="1"/>
        <v>799.2</v>
      </c>
      <c r="I50" s="154" t="s">
        <v>1223</v>
      </c>
    </row>
    <row r="51" spans="1:9">
      <c r="A51" s="95"/>
      <c r="B51" s="95"/>
      <c r="C51" s="95"/>
      <c r="D51" s="95" t="s">
        <v>1192</v>
      </c>
      <c r="E51" s="95" t="s">
        <v>1193</v>
      </c>
      <c r="F51" s="186">
        <v>499</v>
      </c>
      <c r="G51" s="215">
        <v>0.2</v>
      </c>
      <c r="H51" s="351">
        <f t="shared" si="1"/>
        <v>399.2</v>
      </c>
      <c r="I51" s="154" t="s">
        <v>1223</v>
      </c>
    </row>
    <row r="52" spans="1:9">
      <c r="A52" s="95"/>
      <c r="B52" s="95"/>
      <c r="C52" s="95"/>
      <c r="D52" s="95" t="s">
        <v>1194</v>
      </c>
      <c r="E52" s="95" t="s">
        <v>604</v>
      </c>
      <c r="F52" s="186">
        <v>279</v>
      </c>
      <c r="G52" s="215">
        <v>0.2</v>
      </c>
      <c r="H52" s="351">
        <f t="shared" si="1"/>
        <v>223.2</v>
      </c>
      <c r="I52" s="154" t="s">
        <v>1223</v>
      </c>
    </row>
    <row r="53" spans="1:9">
      <c r="A53" s="95"/>
      <c r="B53" s="95"/>
      <c r="C53" s="95"/>
      <c r="D53" s="95" t="s">
        <v>416</v>
      </c>
      <c r="E53" s="95" t="s">
        <v>417</v>
      </c>
      <c r="F53" s="186">
        <v>299</v>
      </c>
      <c r="G53" s="215">
        <v>0.2</v>
      </c>
      <c r="H53" s="351">
        <f t="shared" si="1"/>
        <v>239.2</v>
      </c>
      <c r="I53" s="154" t="s">
        <v>1223</v>
      </c>
    </row>
    <row r="54" spans="1:9">
      <c r="A54" s="95"/>
      <c r="B54" s="95"/>
      <c r="C54" s="95"/>
      <c r="D54" s="95" t="s">
        <v>1195</v>
      </c>
      <c r="E54" s="95" t="s">
        <v>1196</v>
      </c>
      <c r="F54" s="186">
        <v>299</v>
      </c>
      <c r="G54" s="215">
        <v>0.2</v>
      </c>
      <c r="H54" s="351">
        <f t="shared" si="1"/>
        <v>239.2</v>
      </c>
      <c r="I54" s="154" t="s">
        <v>1223</v>
      </c>
    </row>
    <row r="55" spans="1:9">
      <c r="A55" s="95"/>
      <c r="B55" s="95"/>
      <c r="C55" s="95"/>
      <c r="D55" s="95" t="s">
        <v>1197</v>
      </c>
      <c r="E55" s="95" t="s">
        <v>1198</v>
      </c>
      <c r="F55" s="186">
        <v>56</v>
      </c>
      <c r="G55" s="215">
        <v>0.2</v>
      </c>
      <c r="H55" s="351">
        <f t="shared" si="1"/>
        <v>44.8</v>
      </c>
      <c r="I55" s="154" t="s">
        <v>1223</v>
      </c>
    </row>
    <row r="56" spans="1:9">
      <c r="A56" s="95"/>
      <c r="B56" s="95"/>
      <c r="C56" s="95"/>
      <c r="D56" s="95" t="s">
        <v>1199</v>
      </c>
      <c r="E56" s="95" t="s">
        <v>1200</v>
      </c>
      <c r="F56" s="186">
        <v>1299</v>
      </c>
      <c r="G56" s="215">
        <v>0.2</v>
      </c>
      <c r="H56" s="351">
        <f t="shared" si="1"/>
        <v>1039.2</v>
      </c>
      <c r="I56" s="154" t="s">
        <v>1223</v>
      </c>
    </row>
    <row r="57" spans="1:9">
      <c r="A57" s="95"/>
      <c r="B57" s="95"/>
      <c r="C57" s="95"/>
      <c r="D57" s="95" t="s">
        <v>1201</v>
      </c>
      <c r="E57" s="95" t="s">
        <v>1202</v>
      </c>
      <c r="F57" s="186">
        <v>1199</v>
      </c>
      <c r="G57" s="215">
        <v>0.2</v>
      </c>
      <c r="H57" s="351">
        <f t="shared" si="1"/>
        <v>959.2</v>
      </c>
      <c r="I57" s="154" t="s">
        <v>1223</v>
      </c>
    </row>
    <row r="58" spans="1:9">
      <c r="A58" s="95"/>
      <c r="B58" s="95"/>
      <c r="C58" s="95"/>
      <c r="D58" s="95" t="s">
        <v>1203</v>
      </c>
      <c r="E58" s="95" t="s">
        <v>1204</v>
      </c>
      <c r="F58" s="186">
        <v>795</v>
      </c>
      <c r="G58" s="215">
        <v>0.2</v>
      </c>
      <c r="H58" s="351">
        <f t="shared" si="1"/>
        <v>636</v>
      </c>
      <c r="I58" s="154" t="s">
        <v>1223</v>
      </c>
    </row>
    <row r="59" spans="1:9">
      <c r="A59" s="95"/>
      <c r="B59" s="95"/>
      <c r="C59" s="95"/>
      <c r="D59" s="95" t="s">
        <v>1205</v>
      </c>
      <c r="E59" s="95" t="s">
        <v>1206</v>
      </c>
      <c r="F59" s="186">
        <v>2500</v>
      </c>
      <c r="G59" s="215">
        <v>0.2</v>
      </c>
      <c r="H59" s="351">
        <f t="shared" si="1"/>
        <v>2000</v>
      </c>
      <c r="I59" s="154" t="s">
        <v>1223</v>
      </c>
    </row>
    <row r="60" spans="1:9" s="198" customFormat="1" ht="28.8">
      <c r="A60" s="359" t="s">
        <v>461</v>
      </c>
      <c r="B60" s="359" t="s">
        <v>1161</v>
      </c>
      <c r="C60" s="196" t="s">
        <v>293</v>
      </c>
      <c r="D60" s="196"/>
      <c r="E60" s="196" t="s">
        <v>1224</v>
      </c>
      <c r="F60" s="197">
        <v>7370</v>
      </c>
      <c r="G60" s="409">
        <v>0.49</v>
      </c>
      <c r="H60" s="364">
        <f t="shared" si="1"/>
        <v>3758.7000000000003</v>
      </c>
      <c r="I60" s="360" t="s">
        <v>1223</v>
      </c>
    </row>
    <row r="61" spans="1:9">
      <c r="A61" s="95"/>
      <c r="B61" s="95"/>
      <c r="C61" s="95" t="s">
        <v>294</v>
      </c>
      <c r="D61" s="95"/>
      <c r="E61" s="95" t="s">
        <v>1225</v>
      </c>
      <c r="F61" s="186">
        <v>8630</v>
      </c>
      <c r="G61" s="215">
        <v>0.49</v>
      </c>
      <c r="H61" s="351">
        <f t="shared" si="1"/>
        <v>4401.3</v>
      </c>
      <c r="I61" s="154" t="s">
        <v>1223</v>
      </c>
    </row>
    <row r="62" spans="1:9">
      <c r="A62" s="95"/>
      <c r="B62" s="95"/>
      <c r="C62" s="95" t="s">
        <v>295</v>
      </c>
      <c r="D62" s="95"/>
      <c r="E62" s="95" t="s">
        <v>1226</v>
      </c>
      <c r="F62" s="186">
        <v>9440</v>
      </c>
      <c r="G62" s="215">
        <v>0.49</v>
      </c>
      <c r="H62" s="351">
        <f t="shared" si="1"/>
        <v>4814.3999999999996</v>
      </c>
      <c r="I62" s="154" t="s">
        <v>1223</v>
      </c>
    </row>
    <row r="63" spans="1:9">
      <c r="A63" s="95"/>
      <c r="B63" s="95"/>
      <c r="C63" s="95" t="s">
        <v>296</v>
      </c>
      <c r="D63" s="95"/>
      <c r="E63" s="95" t="s">
        <v>1227</v>
      </c>
      <c r="F63" s="186">
        <v>10580</v>
      </c>
      <c r="G63" s="215">
        <v>0.49</v>
      </c>
      <c r="H63" s="351">
        <f t="shared" si="1"/>
        <v>5395.8</v>
      </c>
      <c r="I63" s="154" t="s">
        <v>1223</v>
      </c>
    </row>
    <row r="64" spans="1:9">
      <c r="A64" s="95"/>
      <c r="B64" s="95"/>
      <c r="C64" s="95" t="s">
        <v>297</v>
      </c>
      <c r="D64" s="95"/>
      <c r="E64" s="95" t="s">
        <v>1228</v>
      </c>
      <c r="F64" s="186">
        <v>11840</v>
      </c>
      <c r="G64" s="215">
        <v>0.49</v>
      </c>
      <c r="H64" s="351">
        <f t="shared" si="1"/>
        <v>6038.4000000000005</v>
      </c>
      <c r="I64" s="154" t="s">
        <v>1223</v>
      </c>
    </row>
    <row r="65" spans="1:9">
      <c r="A65" s="95"/>
      <c r="B65" s="95"/>
      <c r="C65" s="95" t="s">
        <v>298</v>
      </c>
      <c r="D65" s="95"/>
      <c r="E65" s="95" t="s">
        <v>1229</v>
      </c>
      <c r="F65" s="186">
        <v>12650</v>
      </c>
      <c r="G65" s="215">
        <v>0.49</v>
      </c>
      <c r="H65" s="351">
        <f t="shared" si="1"/>
        <v>6451.5</v>
      </c>
      <c r="I65" s="154" t="s">
        <v>1223</v>
      </c>
    </row>
    <row r="66" spans="1:9">
      <c r="A66" s="95"/>
      <c r="B66" s="95"/>
      <c r="C66" s="95"/>
      <c r="D66" s="95" t="s">
        <v>1230</v>
      </c>
      <c r="E66" s="95" t="s">
        <v>1167</v>
      </c>
      <c r="F66" s="186">
        <v>450</v>
      </c>
      <c r="G66" s="215">
        <v>0.2</v>
      </c>
      <c r="H66" s="351">
        <f t="shared" si="1"/>
        <v>360</v>
      </c>
      <c r="I66" s="154" t="s">
        <v>1223</v>
      </c>
    </row>
    <row r="67" spans="1:9">
      <c r="A67" s="95"/>
      <c r="B67" s="95"/>
      <c r="C67" s="95"/>
      <c r="D67" s="95" t="s">
        <v>1168</v>
      </c>
      <c r="E67" s="95" t="s">
        <v>1169</v>
      </c>
      <c r="F67" s="186">
        <v>0</v>
      </c>
      <c r="G67" s="215">
        <v>0.2</v>
      </c>
      <c r="H67" s="351">
        <f t="shared" si="1"/>
        <v>0</v>
      </c>
      <c r="I67" s="154" t="s">
        <v>1223</v>
      </c>
    </row>
    <row r="68" spans="1:9">
      <c r="A68" s="95"/>
      <c r="B68" s="95"/>
      <c r="C68" s="95"/>
      <c r="D68" s="95" t="s">
        <v>1170</v>
      </c>
      <c r="E68" s="95" t="s">
        <v>1171</v>
      </c>
      <c r="F68" s="186">
        <v>499</v>
      </c>
      <c r="G68" s="215">
        <v>0.2</v>
      </c>
      <c r="H68" s="351">
        <f t="shared" si="1"/>
        <v>399.2</v>
      </c>
      <c r="I68" s="154" t="s">
        <v>1223</v>
      </c>
    </row>
    <row r="69" spans="1:9">
      <c r="A69" s="95"/>
      <c r="B69" s="95"/>
      <c r="C69" s="95"/>
      <c r="D69" s="95" t="s">
        <v>1172</v>
      </c>
      <c r="E69" s="95" t="s">
        <v>1173</v>
      </c>
      <c r="F69" s="186">
        <v>59</v>
      </c>
      <c r="G69" s="215">
        <v>0.2</v>
      </c>
      <c r="H69" s="351">
        <f t="shared" si="1"/>
        <v>47.2</v>
      </c>
      <c r="I69" s="154" t="s">
        <v>1223</v>
      </c>
    </row>
    <row r="70" spans="1:9">
      <c r="A70" s="95"/>
      <c r="B70" s="95"/>
      <c r="C70" s="95"/>
      <c r="D70" s="95" t="s">
        <v>1174</v>
      </c>
      <c r="E70" s="95" t="s">
        <v>1175</v>
      </c>
      <c r="F70" s="186">
        <v>299</v>
      </c>
      <c r="G70" s="215">
        <v>0.2</v>
      </c>
      <c r="H70" s="351">
        <f t="shared" si="1"/>
        <v>239.2</v>
      </c>
      <c r="I70" s="154" t="s">
        <v>1223</v>
      </c>
    </row>
    <row r="71" spans="1:9">
      <c r="A71" s="95"/>
      <c r="B71" s="95"/>
      <c r="C71" s="95"/>
      <c r="D71" s="95" t="s">
        <v>1231</v>
      </c>
      <c r="E71" s="95" t="s">
        <v>1177</v>
      </c>
      <c r="F71" s="186">
        <v>1095</v>
      </c>
      <c r="G71" s="215">
        <v>0.2</v>
      </c>
      <c r="H71" s="351">
        <f t="shared" ref="H71:H135" si="2">F71-(F71*G71)</f>
        <v>876</v>
      </c>
      <c r="I71" s="154" t="s">
        <v>1223</v>
      </c>
    </row>
    <row r="72" spans="1:9">
      <c r="A72" s="95"/>
      <c r="B72" s="95"/>
      <c r="C72" s="95"/>
      <c r="D72" s="95" t="s">
        <v>1178</v>
      </c>
      <c r="E72" s="95" t="s">
        <v>1179</v>
      </c>
      <c r="F72" s="186">
        <v>100</v>
      </c>
      <c r="G72" s="215">
        <v>0.2</v>
      </c>
      <c r="H72" s="351">
        <f t="shared" si="2"/>
        <v>80</v>
      </c>
      <c r="I72" s="154" t="s">
        <v>1223</v>
      </c>
    </row>
    <row r="73" spans="1:9">
      <c r="A73" s="95"/>
      <c r="B73" s="95"/>
      <c r="C73" s="95"/>
      <c r="D73" s="95" t="s">
        <v>1180</v>
      </c>
      <c r="E73" s="95" t="s">
        <v>1181</v>
      </c>
      <c r="F73" s="186">
        <v>349</v>
      </c>
      <c r="G73" s="215">
        <v>0.2</v>
      </c>
      <c r="H73" s="351">
        <f t="shared" si="2"/>
        <v>279.2</v>
      </c>
      <c r="I73" s="154" t="s">
        <v>1223</v>
      </c>
    </row>
    <row r="74" spans="1:9">
      <c r="A74" s="95"/>
      <c r="B74" s="95"/>
      <c r="C74" s="95"/>
      <c r="D74" s="95" t="s">
        <v>1182</v>
      </c>
      <c r="E74" s="95" t="s">
        <v>449</v>
      </c>
      <c r="F74" s="186">
        <v>1095</v>
      </c>
      <c r="G74" s="215">
        <v>0.2</v>
      </c>
      <c r="H74" s="351">
        <f t="shared" si="2"/>
        <v>876</v>
      </c>
      <c r="I74" s="154" t="s">
        <v>1223</v>
      </c>
    </row>
    <row r="75" spans="1:9">
      <c r="A75" s="95"/>
      <c r="B75" s="95"/>
      <c r="C75" s="95"/>
      <c r="D75" s="95" t="s">
        <v>1183</v>
      </c>
      <c r="E75" s="95" t="s">
        <v>1184</v>
      </c>
      <c r="F75" s="186">
        <v>1495</v>
      </c>
      <c r="G75" s="215">
        <v>0.2</v>
      </c>
      <c r="H75" s="351">
        <f t="shared" si="2"/>
        <v>1196</v>
      </c>
      <c r="I75" s="154" t="s">
        <v>1223</v>
      </c>
    </row>
    <row r="76" spans="1:9">
      <c r="A76" s="95"/>
      <c r="B76" s="95"/>
      <c r="C76" s="95"/>
      <c r="D76" s="95" t="s">
        <v>1185</v>
      </c>
      <c r="E76" s="95" t="s">
        <v>397</v>
      </c>
      <c r="F76" s="186">
        <v>349</v>
      </c>
      <c r="G76" s="215">
        <v>0.2</v>
      </c>
      <c r="H76" s="351">
        <f t="shared" si="2"/>
        <v>279.2</v>
      </c>
      <c r="I76" s="154" t="s">
        <v>1223</v>
      </c>
    </row>
    <row r="77" spans="1:9">
      <c r="A77" s="95"/>
      <c r="B77" s="95"/>
      <c r="C77" s="95"/>
      <c r="D77" s="95" t="s">
        <v>1186</v>
      </c>
      <c r="E77" s="95" t="s">
        <v>1187</v>
      </c>
      <c r="F77" s="186">
        <v>579</v>
      </c>
      <c r="G77" s="215">
        <v>0.2</v>
      </c>
      <c r="H77" s="351">
        <f t="shared" si="2"/>
        <v>463.2</v>
      </c>
      <c r="I77" s="154" t="s">
        <v>1223</v>
      </c>
    </row>
    <row r="78" spans="1:9">
      <c r="A78" s="95"/>
      <c r="B78" s="95"/>
      <c r="C78" s="95"/>
      <c r="D78" s="95" t="s">
        <v>1188</v>
      </c>
      <c r="E78" s="95" t="s">
        <v>1189</v>
      </c>
      <c r="F78" s="186">
        <v>600</v>
      </c>
      <c r="G78" s="215">
        <v>0.2</v>
      </c>
      <c r="H78" s="351">
        <f t="shared" si="2"/>
        <v>480</v>
      </c>
      <c r="I78" s="154" t="s">
        <v>1223</v>
      </c>
    </row>
    <row r="79" spans="1:9">
      <c r="A79" s="95"/>
      <c r="B79" s="95"/>
      <c r="C79" s="95"/>
      <c r="D79" s="95" t="s">
        <v>1190</v>
      </c>
      <c r="E79" s="95" t="s">
        <v>1191</v>
      </c>
      <c r="F79" s="186">
        <v>999</v>
      </c>
      <c r="G79" s="215">
        <v>0.2</v>
      </c>
      <c r="H79" s="351">
        <f t="shared" si="2"/>
        <v>799.2</v>
      </c>
      <c r="I79" s="154" t="s">
        <v>1223</v>
      </c>
    </row>
    <row r="80" spans="1:9">
      <c r="A80" s="95"/>
      <c r="B80" s="95"/>
      <c r="C80" s="95"/>
      <c r="D80" s="95" t="s">
        <v>1232</v>
      </c>
      <c r="E80" s="95" t="s">
        <v>1193</v>
      </c>
      <c r="F80" s="186">
        <v>499</v>
      </c>
      <c r="G80" s="215">
        <v>0.2</v>
      </c>
      <c r="H80" s="351">
        <f t="shared" si="2"/>
        <v>399.2</v>
      </c>
      <c r="I80" s="154" t="s">
        <v>1223</v>
      </c>
    </row>
    <row r="81" spans="1:9">
      <c r="A81" s="95"/>
      <c r="B81" s="95"/>
      <c r="C81" s="95"/>
      <c r="D81" s="95" t="s">
        <v>1194</v>
      </c>
      <c r="E81" s="95" t="s">
        <v>604</v>
      </c>
      <c r="F81" s="186">
        <v>279</v>
      </c>
      <c r="G81" s="215">
        <v>0.2</v>
      </c>
      <c r="H81" s="351">
        <f t="shared" si="2"/>
        <v>223.2</v>
      </c>
      <c r="I81" s="154" t="s">
        <v>1223</v>
      </c>
    </row>
    <row r="82" spans="1:9">
      <c r="A82" s="95"/>
      <c r="B82" s="95"/>
      <c r="C82" s="95"/>
      <c r="D82" s="95" t="s">
        <v>416</v>
      </c>
      <c r="E82" s="95" t="s">
        <v>417</v>
      </c>
      <c r="F82" s="186">
        <v>299</v>
      </c>
      <c r="G82" s="215">
        <v>0.2</v>
      </c>
      <c r="H82" s="351">
        <f t="shared" si="2"/>
        <v>239.2</v>
      </c>
      <c r="I82" s="154" t="s">
        <v>1223</v>
      </c>
    </row>
    <row r="83" spans="1:9">
      <c r="A83" s="95"/>
      <c r="B83" s="95"/>
      <c r="C83" s="95"/>
      <c r="D83" s="95" t="s">
        <v>1195</v>
      </c>
      <c r="E83" s="95" t="s">
        <v>1196</v>
      </c>
      <c r="F83" s="186">
        <v>299</v>
      </c>
      <c r="G83" s="215">
        <v>0.2</v>
      </c>
      <c r="H83" s="351">
        <f t="shared" si="2"/>
        <v>239.2</v>
      </c>
      <c r="I83" s="154" t="s">
        <v>1223</v>
      </c>
    </row>
    <row r="84" spans="1:9">
      <c r="A84" s="95"/>
      <c r="B84" s="95"/>
      <c r="C84" s="95"/>
      <c r="D84" s="95" t="s">
        <v>1197</v>
      </c>
      <c r="E84" s="95" t="s">
        <v>1198</v>
      </c>
      <c r="F84" s="186">
        <v>56</v>
      </c>
      <c r="G84" s="215">
        <v>0.2</v>
      </c>
      <c r="H84" s="351">
        <f t="shared" si="2"/>
        <v>44.8</v>
      </c>
      <c r="I84" s="154" t="s">
        <v>1223</v>
      </c>
    </row>
    <row r="85" spans="1:9">
      <c r="A85" s="95"/>
      <c r="B85" s="95"/>
      <c r="C85" s="95"/>
      <c r="D85" s="95" t="s">
        <v>1199</v>
      </c>
      <c r="E85" s="95" t="s">
        <v>1200</v>
      </c>
      <c r="F85" s="186">
        <v>1299</v>
      </c>
      <c r="G85" s="215">
        <v>0.2</v>
      </c>
      <c r="H85" s="351">
        <f t="shared" si="2"/>
        <v>1039.2</v>
      </c>
      <c r="I85" s="154" t="s">
        <v>1223</v>
      </c>
    </row>
    <row r="86" spans="1:9">
      <c r="A86" s="95"/>
      <c r="B86" s="95"/>
      <c r="C86" s="95"/>
      <c r="D86" s="95" t="s">
        <v>1201</v>
      </c>
      <c r="E86" s="95" t="s">
        <v>1202</v>
      </c>
      <c r="F86" s="186">
        <v>1199</v>
      </c>
      <c r="G86" s="215">
        <v>0.2</v>
      </c>
      <c r="H86" s="351">
        <f t="shared" si="2"/>
        <v>959.2</v>
      </c>
      <c r="I86" s="154" t="s">
        <v>1223</v>
      </c>
    </row>
    <row r="87" spans="1:9">
      <c r="A87" s="95"/>
      <c r="B87" s="95"/>
      <c r="C87" s="95"/>
      <c r="D87" s="95" t="s">
        <v>1203</v>
      </c>
      <c r="E87" s="95" t="s">
        <v>1204</v>
      </c>
      <c r="F87" s="186">
        <v>795</v>
      </c>
      <c r="G87" s="215">
        <v>0.2</v>
      </c>
      <c r="H87" s="351">
        <f t="shared" si="2"/>
        <v>636</v>
      </c>
      <c r="I87" s="154" t="s">
        <v>1223</v>
      </c>
    </row>
    <row r="88" spans="1:9" s="101" customFormat="1">
      <c r="A88" s="226"/>
      <c r="B88" s="226"/>
      <c r="C88" s="226"/>
      <c r="D88" s="226" t="s">
        <v>1205</v>
      </c>
      <c r="E88" s="226" t="s">
        <v>1206</v>
      </c>
      <c r="F88" s="557">
        <v>2500</v>
      </c>
      <c r="G88" s="215">
        <v>0.2</v>
      </c>
      <c r="H88" s="351">
        <f t="shared" si="2"/>
        <v>2000</v>
      </c>
      <c r="I88" s="154" t="s">
        <v>1223</v>
      </c>
    </row>
    <row r="89" spans="1:9" s="101" customFormat="1">
      <c r="A89" s="226"/>
      <c r="B89" s="226"/>
      <c r="C89" s="226"/>
      <c r="D89" s="226"/>
      <c r="E89" s="226"/>
      <c r="F89" s="557"/>
      <c r="G89" s="215"/>
      <c r="H89" s="351"/>
      <c r="I89" s="154"/>
    </row>
    <row r="90" spans="1:9" s="363" customFormat="1" ht="28.8">
      <c r="A90" s="359" t="s">
        <v>461</v>
      </c>
      <c r="B90" s="359" t="s">
        <v>1161</v>
      </c>
      <c r="C90" s="361" t="s">
        <v>2452</v>
      </c>
      <c r="D90" s="361"/>
      <c r="E90" s="361" t="s">
        <v>2453</v>
      </c>
      <c r="F90" s="577">
        <v>4439</v>
      </c>
      <c r="G90" s="409">
        <v>0.49</v>
      </c>
      <c r="H90" s="364">
        <f t="shared" ref="H90:H117" si="3">F90-(F90*G90)</f>
        <v>2263.89</v>
      </c>
      <c r="I90" s="360" t="s">
        <v>1223</v>
      </c>
    </row>
    <row r="91" spans="1:9" s="101" customFormat="1" hidden="1">
      <c r="A91" s="359"/>
      <c r="B91" s="359"/>
      <c r="C91" s="226" t="s">
        <v>2454</v>
      </c>
      <c r="D91" s="226"/>
      <c r="E91" s="226" t="s">
        <v>2458</v>
      </c>
      <c r="F91" s="557"/>
      <c r="G91" s="409"/>
      <c r="H91" s="364"/>
      <c r="I91" s="360"/>
    </row>
    <row r="92" spans="1:9" s="142" customFormat="1">
      <c r="A92" s="595"/>
      <c r="B92" s="595"/>
      <c r="C92" s="596" t="s">
        <v>2454</v>
      </c>
      <c r="D92" s="596"/>
      <c r="E92" s="596" t="s">
        <v>2458</v>
      </c>
      <c r="F92" s="597">
        <v>12290</v>
      </c>
      <c r="G92" s="598">
        <v>0.49</v>
      </c>
      <c r="H92" s="599">
        <f t="shared" ref="H92" si="4">F92-(F92*G92)</f>
        <v>6267.9000000000005</v>
      </c>
      <c r="I92" s="600" t="s">
        <v>1223</v>
      </c>
    </row>
    <row r="93" spans="1:9" s="101" customFormat="1">
      <c r="A93" s="226"/>
      <c r="B93" s="226"/>
      <c r="C93" s="226"/>
      <c r="D93" s="226" t="s">
        <v>2409</v>
      </c>
      <c r="E93" s="226" t="s">
        <v>2410</v>
      </c>
      <c r="F93" s="576">
        <v>4995</v>
      </c>
      <c r="G93" s="215">
        <v>0.2</v>
      </c>
      <c r="H93" s="351">
        <f t="shared" si="3"/>
        <v>3996</v>
      </c>
      <c r="I93" s="154" t="s">
        <v>1223</v>
      </c>
    </row>
    <row r="94" spans="1:9" s="101" customFormat="1">
      <c r="A94" s="226"/>
      <c r="B94" s="226"/>
      <c r="C94" s="226"/>
      <c r="D94" s="226" t="s">
        <v>2411</v>
      </c>
      <c r="E94" s="226" t="s">
        <v>2412</v>
      </c>
      <c r="F94" s="557">
        <v>7245</v>
      </c>
      <c r="G94" s="215">
        <v>0.2</v>
      </c>
      <c r="H94" s="351">
        <f t="shared" si="3"/>
        <v>5796</v>
      </c>
      <c r="I94" s="154" t="s">
        <v>1223</v>
      </c>
    </row>
    <row r="95" spans="1:9" s="101" customFormat="1">
      <c r="A95" s="226"/>
      <c r="B95" s="226"/>
      <c r="C95" s="226"/>
      <c r="D95" s="226" t="s">
        <v>2413</v>
      </c>
      <c r="E95" s="226" t="s">
        <v>2414</v>
      </c>
      <c r="F95" s="557">
        <v>786</v>
      </c>
      <c r="G95" s="215">
        <v>0.2</v>
      </c>
      <c r="H95" s="351">
        <f t="shared" si="3"/>
        <v>628.79999999999995</v>
      </c>
      <c r="I95" s="154" t="s">
        <v>1223</v>
      </c>
    </row>
    <row r="96" spans="1:9" s="101" customFormat="1">
      <c r="A96" s="226"/>
      <c r="B96" s="226"/>
      <c r="C96" s="226"/>
      <c r="D96" s="226" t="s">
        <v>2415</v>
      </c>
      <c r="E96" s="226" t="s">
        <v>2416</v>
      </c>
      <c r="F96" s="557">
        <v>1123</v>
      </c>
      <c r="G96" s="215">
        <v>0.2</v>
      </c>
      <c r="H96" s="351">
        <f t="shared" si="3"/>
        <v>898.4</v>
      </c>
      <c r="I96" s="154" t="s">
        <v>1223</v>
      </c>
    </row>
    <row r="97" spans="1:9" s="101" customFormat="1">
      <c r="A97" s="226"/>
      <c r="B97" s="226"/>
      <c r="C97" s="226"/>
      <c r="D97" s="226" t="s">
        <v>2417</v>
      </c>
      <c r="E97" s="226" t="s">
        <v>2418</v>
      </c>
      <c r="F97" s="557">
        <v>2640</v>
      </c>
      <c r="G97" s="215">
        <v>0.2</v>
      </c>
      <c r="H97" s="351">
        <f t="shared" si="3"/>
        <v>2112</v>
      </c>
      <c r="I97" s="154" t="s">
        <v>1223</v>
      </c>
    </row>
    <row r="98" spans="1:9" s="101" customFormat="1">
      <c r="A98" s="226"/>
      <c r="B98" s="226"/>
      <c r="C98" s="226"/>
      <c r="D98" s="226" t="s">
        <v>2419</v>
      </c>
      <c r="E98" s="226" t="s">
        <v>2420</v>
      </c>
      <c r="F98" s="557">
        <v>1460</v>
      </c>
      <c r="G98" s="215">
        <v>0.2</v>
      </c>
      <c r="H98" s="351">
        <f t="shared" si="3"/>
        <v>1168</v>
      </c>
      <c r="I98" s="154" t="s">
        <v>1223</v>
      </c>
    </row>
    <row r="99" spans="1:9" s="101" customFormat="1">
      <c r="A99" s="226"/>
      <c r="B99" s="226"/>
      <c r="C99" s="226"/>
      <c r="D99" s="226" t="s">
        <v>2421</v>
      </c>
      <c r="E99" s="226" t="s">
        <v>2422</v>
      </c>
      <c r="F99" s="557">
        <v>5245</v>
      </c>
      <c r="G99" s="215">
        <v>0.2</v>
      </c>
      <c r="H99" s="351">
        <f t="shared" si="3"/>
        <v>4196</v>
      </c>
      <c r="I99" s="154" t="s">
        <v>1223</v>
      </c>
    </row>
    <row r="100" spans="1:9" s="101" customFormat="1">
      <c r="A100" s="226"/>
      <c r="B100" s="226"/>
      <c r="C100" s="226"/>
      <c r="D100" s="226" t="s">
        <v>2423</v>
      </c>
      <c r="E100" s="226" t="s">
        <v>2424</v>
      </c>
      <c r="F100" s="557">
        <v>1910</v>
      </c>
      <c r="G100" s="215">
        <v>0.2</v>
      </c>
      <c r="H100" s="351">
        <f t="shared" si="3"/>
        <v>1528</v>
      </c>
      <c r="I100" s="154" t="s">
        <v>1223</v>
      </c>
    </row>
    <row r="101" spans="1:9" s="101" customFormat="1">
      <c r="A101" s="226"/>
      <c r="B101" s="226"/>
      <c r="C101" s="226"/>
      <c r="D101" s="226" t="s">
        <v>2425</v>
      </c>
      <c r="E101" s="226" t="s">
        <v>2426</v>
      </c>
      <c r="F101" s="557">
        <v>247</v>
      </c>
      <c r="G101" s="215">
        <v>0.2</v>
      </c>
      <c r="H101" s="351">
        <f t="shared" si="3"/>
        <v>197.6</v>
      </c>
      <c r="I101" s="154" t="s">
        <v>1223</v>
      </c>
    </row>
    <row r="102" spans="1:9" s="101" customFormat="1">
      <c r="A102" s="226"/>
      <c r="B102" s="226"/>
      <c r="C102" s="226"/>
      <c r="D102" s="226" t="s">
        <v>2427</v>
      </c>
      <c r="E102" s="226" t="s">
        <v>449</v>
      </c>
      <c r="F102" s="557">
        <v>1095</v>
      </c>
      <c r="G102" s="215">
        <v>0.2</v>
      </c>
      <c r="H102" s="351">
        <f t="shared" si="3"/>
        <v>876</v>
      </c>
      <c r="I102" s="154" t="s">
        <v>1223</v>
      </c>
    </row>
    <row r="103" spans="1:9" s="101" customFormat="1">
      <c r="A103" s="226"/>
      <c r="B103" s="226"/>
      <c r="C103" s="226"/>
      <c r="D103" s="226" t="s">
        <v>2428</v>
      </c>
      <c r="E103" s="226" t="s">
        <v>2429</v>
      </c>
      <c r="F103" s="557">
        <v>469</v>
      </c>
      <c r="G103" s="215">
        <v>0.2</v>
      </c>
      <c r="H103" s="351">
        <f t="shared" si="3"/>
        <v>375.2</v>
      </c>
      <c r="I103" s="154" t="s">
        <v>1223</v>
      </c>
    </row>
    <row r="104" spans="1:9" s="101" customFormat="1">
      <c r="A104" s="226"/>
      <c r="B104" s="226"/>
      <c r="C104" s="226"/>
      <c r="D104" s="226" t="s">
        <v>2430</v>
      </c>
      <c r="E104" s="226" t="s">
        <v>2431</v>
      </c>
      <c r="F104" s="557">
        <v>199</v>
      </c>
      <c r="G104" s="215">
        <v>0.2</v>
      </c>
      <c r="H104" s="351">
        <f t="shared" si="3"/>
        <v>159.19999999999999</v>
      </c>
      <c r="I104" s="154" t="s">
        <v>1223</v>
      </c>
    </row>
    <row r="105" spans="1:9" s="101" customFormat="1">
      <c r="A105" s="226"/>
      <c r="B105" s="226"/>
      <c r="C105" s="226"/>
      <c r="D105" s="226" t="s">
        <v>2432</v>
      </c>
      <c r="E105" s="226" t="s">
        <v>2433</v>
      </c>
      <c r="F105" s="557">
        <v>788</v>
      </c>
      <c r="G105" s="215">
        <v>0.2</v>
      </c>
      <c r="H105" s="351">
        <f t="shared" si="3"/>
        <v>630.4</v>
      </c>
      <c r="I105" s="154" t="s">
        <v>1223</v>
      </c>
    </row>
    <row r="106" spans="1:9" s="101" customFormat="1">
      <c r="A106" s="226"/>
      <c r="B106" s="226"/>
      <c r="C106" s="226"/>
      <c r="D106" s="226" t="s">
        <v>2434</v>
      </c>
      <c r="E106" s="226" t="s">
        <v>2435</v>
      </c>
      <c r="F106" s="557">
        <v>249</v>
      </c>
      <c r="G106" s="215">
        <v>0.2</v>
      </c>
      <c r="H106" s="351">
        <f t="shared" si="3"/>
        <v>199.2</v>
      </c>
      <c r="I106" s="154" t="s">
        <v>1223</v>
      </c>
    </row>
    <row r="107" spans="1:9" s="101" customFormat="1">
      <c r="A107" s="226"/>
      <c r="B107" s="226"/>
      <c r="C107" s="226"/>
      <c r="D107" s="226" t="s">
        <v>2436</v>
      </c>
      <c r="E107" s="226" t="s">
        <v>2437</v>
      </c>
      <c r="F107" s="557">
        <v>78</v>
      </c>
      <c r="G107" s="215">
        <v>0.2</v>
      </c>
      <c r="H107" s="351">
        <f t="shared" si="3"/>
        <v>62.4</v>
      </c>
      <c r="I107" s="154" t="s">
        <v>1223</v>
      </c>
    </row>
    <row r="108" spans="1:9" s="101" customFormat="1">
      <c r="A108" s="226"/>
      <c r="B108" s="226"/>
      <c r="C108" s="226"/>
      <c r="D108" s="226" t="s">
        <v>2438</v>
      </c>
      <c r="E108" s="226" t="s">
        <v>2439</v>
      </c>
      <c r="F108" s="557">
        <v>187</v>
      </c>
      <c r="G108" s="215">
        <v>0.2</v>
      </c>
      <c r="H108" s="351">
        <f t="shared" si="3"/>
        <v>149.6</v>
      </c>
      <c r="I108" s="154" t="s">
        <v>1223</v>
      </c>
    </row>
    <row r="109" spans="1:9" s="101" customFormat="1">
      <c r="A109" s="226"/>
      <c r="B109" s="226"/>
      <c r="C109" s="226"/>
      <c r="D109" s="226" t="s">
        <v>2440</v>
      </c>
      <c r="E109" s="226" t="s">
        <v>2441</v>
      </c>
      <c r="F109" s="557">
        <v>187</v>
      </c>
      <c r="G109" s="215">
        <v>0.2</v>
      </c>
      <c r="H109" s="351">
        <f t="shared" si="3"/>
        <v>149.6</v>
      </c>
      <c r="I109" s="154" t="s">
        <v>1223</v>
      </c>
    </row>
    <row r="110" spans="1:9" s="101" customFormat="1">
      <c r="A110" s="226"/>
      <c r="B110" s="226"/>
      <c r="C110" s="226"/>
      <c r="D110" s="226" t="s">
        <v>2442</v>
      </c>
      <c r="E110" s="226" t="s">
        <v>2443</v>
      </c>
      <c r="F110" s="557">
        <v>284</v>
      </c>
      <c r="G110" s="215">
        <v>0.2</v>
      </c>
      <c r="H110" s="351">
        <f t="shared" si="3"/>
        <v>227.2</v>
      </c>
      <c r="I110" s="154" t="s">
        <v>1223</v>
      </c>
    </row>
    <row r="111" spans="1:9" s="101" customFormat="1">
      <c r="A111" s="226"/>
      <c r="B111" s="226"/>
      <c r="C111" s="226"/>
      <c r="D111" s="226" t="s">
        <v>2444</v>
      </c>
      <c r="E111" s="226" t="s">
        <v>2445</v>
      </c>
      <c r="F111" s="557">
        <v>284</v>
      </c>
      <c r="G111" s="215">
        <v>0.2</v>
      </c>
      <c r="H111" s="351">
        <f t="shared" si="3"/>
        <v>227.2</v>
      </c>
      <c r="I111" s="154" t="s">
        <v>1223</v>
      </c>
    </row>
    <row r="112" spans="1:9" s="101" customFormat="1">
      <c r="A112" s="226"/>
      <c r="B112" s="226"/>
      <c r="C112" s="226"/>
      <c r="D112" s="226" t="s">
        <v>2446</v>
      </c>
      <c r="E112" s="226" t="s">
        <v>2447</v>
      </c>
      <c r="F112" s="557">
        <v>0</v>
      </c>
      <c r="G112" s="215">
        <v>0.2</v>
      </c>
      <c r="H112" s="351">
        <f t="shared" si="3"/>
        <v>0</v>
      </c>
      <c r="I112" s="154" t="s">
        <v>1223</v>
      </c>
    </row>
    <row r="113" spans="1:9" s="101" customFormat="1">
      <c r="A113" s="226"/>
      <c r="B113" s="226"/>
      <c r="C113" s="226"/>
      <c r="D113" s="226" t="s">
        <v>574</v>
      </c>
      <c r="E113" s="226" t="s">
        <v>575</v>
      </c>
      <c r="F113" s="557">
        <v>0</v>
      </c>
      <c r="G113" s="215">
        <v>0.2</v>
      </c>
      <c r="H113" s="351">
        <f t="shared" si="3"/>
        <v>0</v>
      </c>
      <c r="I113" s="154" t="s">
        <v>1223</v>
      </c>
    </row>
    <row r="114" spans="1:9" s="101" customFormat="1">
      <c r="A114" s="226"/>
      <c r="B114" s="226"/>
      <c r="C114" s="226"/>
      <c r="D114" s="226" t="s">
        <v>576</v>
      </c>
      <c r="E114" s="226" t="s">
        <v>577</v>
      </c>
      <c r="F114" s="557">
        <v>0</v>
      </c>
      <c r="G114" s="215">
        <v>0.2</v>
      </c>
      <c r="H114" s="351">
        <f t="shared" si="3"/>
        <v>0</v>
      </c>
      <c r="I114" s="154" t="s">
        <v>1223</v>
      </c>
    </row>
    <row r="115" spans="1:9" s="101" customFormat="1">
      <c r="A115" s="226"/>
      <c r="B115" s="226"/>
      <c r="C115" s="226"/>
      <c r="D115" s="226" t="s">
        <v>1439</v>
      </c>
      <c r="E115" s="226" t="s">
        <v>1440</v>
      </c>
      <c r="F115" s="557">
        <v>0</v>
      </c>
      <c r="G115" s="215">
        <v>0.2</v>
      </c>
      <c r="H115" s="351">
        <f t="shared" si="3"/>
        <v>0</v>
      </c>
      <c r="I115" s="154" t="s">
        <v>1223</v>
      </c>
    </row>
    <row r="116" spans="1:9" s="101" customFormat="1">
      <c r="A116" s="226"/>
      <c r="B116" s="226"/>
      <c r="C116" s="226"/>
      <c r="D116" s="226" t="s">
        <v>2448</v>
      </c>
      <c r="E116" s="226" t="s">
        <v>2449</v>
      </c>
      <c r="F116" s="557">
        <v>308</v>
      </c>
      <c r="G116" s="215">
        <v>0.2</v>
      </c>
      <c r="H116" s="351">
        <f t="shared" si="3"/>
        <v>246.4</v>
      </c>
      <c r="I116" s="154" t="s">
        <v>1223</v>
      </c>
    </row>
    <row r="117" spans="1:9" s="101" customFormat="1">
      <c r="A117" s="226"/>
      <c r="B117" s="226"/>
      <c r="C117" s="226"/>
      <c r="D117" s="226" t="s">
        <v>2450</v>
      </c>
      <c r="E117" s="226" t="s">
        <v>2451</v>
      </c>
      <c r="F117" s="557">
        <v>898</v>
      </c>
      <c r="G117" s="215">
        <v>0.2</v>
      </c>
      <c r="H117" s="351">
        <f t="shared" si="3"/>
        <v>718.4</v>
      </c>
      <c r="I117" s="154" t="s">
        <v>1223</v>
      </c>
    </row>
    <row r="118" spans="1:9" s="101" customFormat="1">
      <c r="A118" s="226"/>
      <c r="B118" s="226"/>
      <c r="C118" s="226"/>
      <c r="D118" s="226" t="s">
        <v>2471</v>
      </c>
      <c r="E118" s="226" t="s">
        <v>2468</v>
      </c>
      <c r="F118" s="557">
        <v>202</v>
      </c>
      <c r="G118" s="215">
        <v>0.2</v>
      </c>
      <c r="H118" s="351">
        <f t="shared" ref="H118" si="5">F118-(F118*G118)</f>
        <v>161.6</v>
      </c>
      <c r="I118" s="154" t="s">
        <v>1223</v>
      </c>
    </row>
    <row r="119" spans="1:9">
      <c r="A119" s="95"/>
      <c r="B119" s="95"/>
      <c r="C119" s="95"/>
      <c r="D119" s="95"/>
      <c r="E119" s="95"/>
      <c r="F119" s="186"/>
      <c r="G119" s="215"/>
      <c r="H119" s="351"/>
      <c r="I119" s="154"/>
    </row>
    <row r="120" spans="1:9">
      <c r="A120" s="95"/>
      <c r="B120" s="95"/>
      <c r="C120" s="95"/>
      <c r="D120" s="95"/>
      <c r="E120" s="95"/>
      <c r="F120" s="186"/>
      <c r="G120" s="215"/>
      <c r="H120" s="351"/>
      <c r="I120" s="154"/>
    </row>
    <row r="121" spans="1:9">
      <c r="A121" s="95"/>
      <c r="B121" s="95"/>
      <c r="C121" s="95"/>
      <c r="D121" s="95"/>
      <c r="E121" s="95"/>
      <c r="F121" s="186"/>
      <c r="G121" s="215"/>
      <c r="H121" s="351"/>
      <c r="I121" s="154"/>
    </row>
    <row r="122" spans="1:9">
      <c r="A122" s="246" t="s">
        <v>1237</v>
      </c>
      <c r="B122" s="246" t="s">
        <v>1233</v>
      </c>
      <c r="C122" s="95" t="s">
        <v>299</v>
      </c>
      <c r="D122" s="95" t="s">
        <v>299</v>
      </c>
      <c r="E122" s="95" t="s">
        <v>1234</v>
      </c>
      <c r="F122" s="186">
        <v>10210</v>
      </c>
      <c r="G122" s="215">
        <v>0.57999999999999996</v>
      </c>
      <c r="H122" s="351">
        <f t="shared" si="2"/>
        <v>4288.2000000000007</v>
      </c>
      <c r="I122" s="154" t="s">
        <v>1223</v>
      </c>
    </row>
    <row r="123" spans="1:9">
      <c r="A123" s="95"/>
      <c r="B123" s="95"/>
      <c r="C123" s="95" t="s">
        <v>301</v>
      </c>
      <c r="D123" s="95" t="s">
        <v>301</v>
      </c>
      <c r="E123" s="95" t="s">
        <v>1235</v>
      </c>
      <c r="F123" s="186">
        <v>12720</v>
      </c>
      <c r="G123" s="215">
        <v>0.57999999999999996</v>
      </c>
      <c r="H123" s="351">
        <f t="shared" si="2"/>
        <v>5342.4000000000005</v>
      </c>
      <c r="I123" s="154" t="s">
        <v>1223</v>
      </c>
    </row>
    <row r="124" spans="1:9">
      <c r="A124" s="95"/>
      <c r="B124" s="95"/>
      <c r="C124" s="95" t="s">
        <v>300</v>
      </c>
      <c r="D124" s="95" t="s">
        <v>300</v>
      </c>
      <c r="E124" s="95" t="s">
        <v>1236</v>
      </c>
      <c r="F124" s="186">
        <v>11460</v>
      </c>
      <c r="G124" s="215">
        <v>0.57999999999999996</v>
      </c>
      <c r="H124" s="351">
        <f t="shared" si="2"/>
        <v>4813.2000000000007</v>
      </c>
      <c r="I124" s="154" t="s">
        <v>1223</v>
      </c>
    </row>
    <row r="125" spans="1:9">
      <c r="A125" s="95"/>
      <c r="B125" s="95"/>
      <c r="C125" s="95"/>
      <c r="D125" s="95" t="s">
        <v>1166</v>
      </c>
      <c r="E125" s="95" t="s">
        <v>1167</v>
      </c>
      <c r="F125" s="186">
        <v>450</v>
      </c>
      <c r="G125" s="215">
        <v>0.2</v>
      </c>
      <c r="H125" s="351">
        <f t="shared" si="2"/>
        <v>360</v>
      </c>
      <c r="I125" s="154" t="s">
        <v>1223</v>
      </c>
    </row>
    <row r="126" spans="1:9">
      <c r="A126" s="95"/>
      <c r="B126" s="95"/>
      <c r="C126" s="95"/>
      <c r="D126" s="95" t="s">
        <v>1168</v>
      </c>
      <c r="E126" s="95" t="s">
        <v>1169</v>
      </c>
      <c r="F126" s="186">
        <v>0</v>
      </c>
      <c r="G126" s="215">
        <v>0.2</v>
      </c>
      <c r="H126" s="351">
        <f t="shared" si="2"/>
        <v>0</v>
      </c>
      <c r="I126" s="154" t="s">
        <v>1223</v>
      </c>
    </row>
    <row r="127" spans="1:9">
      <c r="A127" s="95"/>
      <c r="B127" s="95"/>
      <c r="C127" s="95"/>
      <c r="D127" s="95" t="s">
        <v>1170</v>
      </c>
      <c r="E127" s="95" t="s">
        <v>1171</v>
      </c>
      <c r="F127" s="186">
        <v>499</v>
      </c>
      <c r="G127" s="215">
        <v>0.2</v>
      </c>
      <c r="H127" s="351">
        <f t="shared" si="2"/>
        <v>399.2</v>
      </c>
      <c r="I127" s="154" t="s">
        <v>1223</v>
      </c>
    </row>
    <row r="128" spans="1:9">
      <c r="A128" s="95"/>
      <c r="B128" s="95"/>
      <c r="C128" s="95"/>
      <c r="D128" s="95" t="s">
        <v>1172</v>
      </c>
      <c r="E128" s="95" t="s">
        <v>1173</v>
      </c>
      <c r="F128" s="186">
        <v>59</v>
      </c>
      <c r="G128" s="215">
        <v>0.2</v>
      </c>
      <c r="H128" s="351">
        <f t="shared" si="2"/>
        <v>47.2</v>
      </c>
      <c r="I128" s="154" t="s">
        <v>1223</v>
      </c>
    </row>
    <row r="129" spans="1:9">
      <c r="A129" s="95"/>
      <c r="B129" s="95"/>
      <c r="C129" s="95"/>
      <c r="D129" s="95" t="s">
        <v>1174</v>
      </c>
      <c r="E129" s="95" t="s">
        <v>1175</v>
      </c>
      <c r="F129" s="186">
        <v>299</v>
      </c>
      <c r="G129" s="215">
        <v>0.2</v>
      </c>
      <c r="H129" s="351">
        <f t="shared" si="2"/>
        <v>239.2</v>
      </c>
      <c r="I129" s="154" t="s">
        <v>1223</v>
      </c>
    </row>
    <row r="130" spans="1:9">
      <c r="A130" s="95"/>
      <c r="B130" s="95"/>
      <c r="C130" s="95"/>
      <c r="D130" s="95" t="s">
        <v>1176</v>
      </c>
      <c r="E130" s="95" t="s">
        <v>1177</v>
      </c>
      <c r="F130" s="186">
        <v>1095</v>
      </c>
      <c r="G130" s="215">
        <v>0.2</v>
      </c>
      <c r="H130" s="351">
        <f t="shared" si="2"/>
        <v>876</v>
      </c>
      <c r="I130" s="154" t="s">
        <v>1223</v>
      </c>
    </row>
    <row r="131" spans="1:9">
      <c r="A131" s="95"/>
      <c r="B131" s="95"/>
      <c r="C131" s="95"/>
      <c r="D131" s="95" t="s">
        <v>1178</v>
      </c>
      <c r="E131" s="95" t="s">
        <v>1179</v>
      </c>
      <c r="F131" s="186">
        <v>100</v>
      </c>
      <c r="G131" s="215">
        <v>0.2</v>
      </c>
      <c r="H131" s="351">
        <f t="shared" si="2"/>
        <v>80</v>
      </c>
      <c r="I131" s="154" t="s">
        <v>1223</v>
      </c>
    </row>
    <row r="132" spans="1:9">
      <c r="A132" s="95"/>
      <c r="B132" s="95"/>
      <c r="C132" s="95"/>
      <c r="D132" s="95" t="s">
        <v>1180</v>
      </c>
      <c r="E132" s="95" t="s">
        <v>1181</v>
      </c>
      <c r="F132" s="186">
        <v>349</v>
      </c>
      <c r="G132" s="215">
        <v>0.2</v>
      </c>
      <c r="H132" s="351">
        <f t="shared" si="2"/>
        <v>279.2</v>
      </c>
      <c r="I132" s="154" t="s">
        <v>1223</v>
      </c>
    </row>
    <row r="133" spans="1:9">
      <c r="A133" s="95"/>
      <c r="B133" s="95"/>
      <c r="C133" s="95"/>
      <c r="D133" s="95" t="s">
        <v>1182</v>
      </c>
      <c r="E133" s="95" t="s">
        <v>449</v>
      </c>
      <c r="F133" s="186">
        <v>1095</v>
      </c>
      <c r="G133" s="215">
        <v>0.2</v>
      </c>
      <c r="H133" s="351">
        <f t="shared" si="2"/>
        <v>876</v>
      </c>
      <c r="I133" s="154" t="s">
        <v>1223</v>
      </c>
    </row>
    <row r="134" spans="1:9">
      <c r="A134" s="95"/>
      <c r="B134" s="95"/>
      <c r="C134" s="95"/>
      <c r="D134" s="95" t="s">
        <v>1183</v>
      </c>
      <c r="E134" s="95" t="s">
        <v>1184</v>
      </c>
      <c r="F134" s="186">
        <v>1495</v>
      </c>
      <c r="G134" s="215">
        <v>0.2</v>
      </c>
      <c r="H134" s="351">
        <f t="shared" si="2"/>
        <v>1196</v>
      </c>
      <c r="I134" s="154" t="s">
        <v>1223</v>
      </c>
    </row>
    <row r="135" spans="1:9">
      <c r="A135" s="95"/>
      <c r="B135" s="95"/>
      <c r="C135" s="95"/>
      <c r="D135" s="95" t="s">
        <v>1185</v>
      </c>
      <c r="E135" s="95" t="s">
        <v>397</v>
      </c>
      <c r="F135" s="186">
        <v>349</v>
      </c>
      <c r="G135" s="215">
        <v>0.2</v>
      </c>
      <c r="H135" s="351">
        <f t="shared" si="2"/>
        <v>279.2</v>
      </c>
      <c r="I135" s="154" t="s">
        <v>1223</v>
      </c>
    </row>
    <row r="136" spans="1:9">
      <c r="A136" s="95"/>
      <c r="B136" s="95"/>
      <c r="C136" s="95"/>
      <c r="D136" s="95" t="s">
        <v>1186</v>
      </c>
      <c r="E136" s="95" t="s">
        <v>1187</v>
      </c>
      <c r="F136" s="186">
        <v>579</v>
      </c>
      <c r="G136" s="215">
        <v>0.2</v>
      </c>
      <c r="H136" s="351">
        <f t="shared" ref="H136:H167" si="6">F136-(F136*G136)</f>
        <v>463.2</v>
      </c>
      <c r="I136" s="154" t="s">
        <v>1223</v>
      </c>
    </row>
    <row r="137" spans="1:9">
      <c r="A137" s="95"/>
      <c r="B137" s="95"/>
      <c r="C137" s="95"/>
      <c r="D137" s="95" t="s">
        <v>1188</v>
      </c>
      <c r="E137" s="95" t="s">
        <v>1189</v>
      </c>
      <c r="F137" s="186">
        <v>600</v>
      </c>
      <c r="G137" s="215">
        <v>0.2</v>
      </c>
      <c r="H137" s="351">
        <f t="shared" si="6"/>
        <v>480</v>
      </c>
      <c r="I137" s="154" t="s">
        <v>1223</v>
      </c>
    </row>
    <row r="138" spans="1:9">
      <c r="A138" s="95"/>
      <c r="B138" s="95"/>
      <c r="C138" s="95"/>
      <c r="D138" s="95" t="s">
        <v>1190</v>
      </c>
      <c r="E138" s="95" t="s">
        <v>1191</v>
      </c>
      <c r="F138" s="186">
        <v>999</v>
      </c>
      <c r="G138" s="215">
        <v>0.2</v>
      </c>
      <c r="H138" s="351">
        <f t="shared" si="6"/>
        <v>799.2</v>
      </c>
      <c r="I138" s="154" t="s">
        <v>1223</v>
      </c>
    </row>
    <row r="139" spans="1:9">
      <c r="A139" s="95"/>
      <c r="B139" s="95"/>
      <c r="C139" s="95"/>
      <c r="D139" s="95" t="s">
        <v>1192</v>
      </c>
      <c r="E139" s="95" t="s">
        <v>1193</v>
      </c>
      <c r="F139" s="186">
        <v>499</v>
      </c>
      <c r="G139" s="215">
        <v>0.2</v>
      </c>
      <c r="H139" s="351">
        <f t="shared" si="6"/>
        <v>399.2</v>
      </c>
      <c r="I139" s="154" t="s">
        <v>1223</v>
      </c>
    </row>
    <row r="140" spans="1:9">
      <c r="A140" s="95"/>
      <c r="B140" s="95"/>
      <c r="C140" s="95"/>
      <c r="D140" s="95" t="s">
        <v>1194</v>
      </c>
      <c r="E140" s="95" t="s">
        <v>604</v>
      </c>
      <c r="F140" s="186">
        <v>279</v>
      </c>
      <c r="G140" s="215">
        <v>0.2</v>
      </c>
      <c r="H140" s="351">
        <f t="shared" si="6"/>
        <v>223.2</v>
      </c>
      <c r="I140" s="154" t="s">
        <v>1223</v>
      </c>
    </row>
    <row r="141" spans="1:9">
      <c r="A141" s="95"/>
      <c r="B141" s="95"/>
      <c r="C141" s="95"/>
      <c r="D141" s="95" t="s">
        <v>416</v>
      </c>
      <c r="E141" s="95" t="s">
        <v>417</v>
      </c>
      <c r="F141" s="186">
        <v>299</v>
      </c>
      <c r="G141" s="215">
        <v>0.2</v>
      </c>
      <c r="H141" s="351">
        <f t="shared" si="6"/>
        <v>239.2</v>
      </c>
      <c r="I141" s="154" t="s">
        <v>1223</v>
      </c>
    </row>
    <row r="142" spans="1:9">
      <c r="A142" s="95"/>
      <c r="B142" s="95"/>
      <c r="C142" s="95"/>
      <c r="D142" s="95" t="s">
        <v>1195</v>
      </c>
      <c r="E142" s="95" t="s">
        <v>1196</v>
      </c>
      <c r="F142" s="186">
        <v>299</v>
      </c>
      <c r="G142" s="215">
        <v>0.2</v>
      </c>
      <c r="H142" s="351">
        <f t="shared" si="6"/>
        <v>239.2</v>
      </c>
      <c r="I142" s="154" t="s">
        <v>1223</v>
      </c>
    </row>
    <row r="143" spans="1:9">
      <c r="A143" s="95"/>
      <c r="B143" s="95"/>
      <c r="C143" s="95"/>
      <c r="D143" s="95" t="s">
        <v>1197</v>
      </c>
      <c r="E143" s="95" t="s">
        <v>1198</v>
      </c>
      <c r="F143" s="186">
        <v>56</v>
      </c>
      <c r="G143" s="215">
        <v>0.2</v>
      </c>
      <c r="H143" s="351">
        <f t="shared" si="6"/>
        <v>44.8</v>
      </c>
      <c r="I143" s="154" t="s">
        <v>1223</v>
      </c>
    </row>
    <row r="144" spans="1:9">
      <c r="A144" s="95"/>
      <c r="B144" s="95"/>
      <c r="C144" s="95"/>
      <c r="D144" s="95" t="s">
        <v>1199</v>
      </c>
      <c r="E144" s="95" t="s">
        <v>1200</v>
      </c>
      <c r="F144" s="186">
        <v>1299</v>
      </c>
      <c r="G144" s="215">
        <v>0.2</v>
      </c>
      <c r="H144" s="351">
        <f t="shared" si="6"/>
        <v>1039.2</v>
      </c>
      <c r="I144" s="154" t="s">
        <v>1223</v>
      </c>
    </row>
    <row r="145" spans="1:9">
      <c r="A145" s="95"/>
      <c r="B145" s="95"/>
      <c r="C145" s="95"/>
      <c r="D145" s="95" t="s">
        <v>1201</v>
      </c>
      <c r="E145" s="95" t="s">
        <v>1202</v>
      </c>
      <c r="F145" s="186">
        <v>1199</v>
      </c>
      <c r="G145" s="215">
        <v>0.2</v>
      </c>
      <c r="H145" s="351">
        <f t="shared" si="6"/>
        <v>959.2</v>
      </c>
      <c r="I145" s="154" t="s">
        <v>1223</v>
      </c>
    </row>
    <row r="146" spans="1:9">
      <c r="A146" s="95"/>
      <c r="B146" s="95"/>
      <c r="C146" s="95"/>
      <c r="D146" s="95" t="s">
        <v>1203</v>
      </c>
      <c r="E146" s="95" t="s">
        <v>1204</v>
      </c>
      <c r="F146" s="186">
        <v>795</v>
      </c>
      <c r="G146" s="215">
        <v>0.2</v>
      </c>
      <c r="H146" s="351">
        <f t="shared" si="6"/>
        <v>636</v>
      </c>
      <c r="I146" s="154" t="s">
        <v>1223</v>
      </c>
    </row>
    <row r="147" spans="1:9">
      <c r="A147" s="95"/>
      <c r="B147" s="95"/>
      <c r="C147" s="95"/>
      <c r="D147" s="95" t="s">
        <v>1205</v>
      </c>
      <c r="E147" s="95" t="s">
        <v>1206</v>
      </c>
      <c r="F147" s="186">
        <v>2500</v>
      </c>
      <c r="G147" s="215">
        <v>0.2</v>
      </c>
      <c r="H147" s="351">
        <f t="shared" si="6"/>
        <v>2000</v>
      </c>
      <c r="I147" s="154" t="s">
        <v>1223</v>
      </c>
    </row>
    <row r="148" spans="1:9" s="198" customFormat="1" ht="28.8">
      <c r="A148" s="359" t="s">
        <v>1238</v>
      </c>
      <c r="B148" s="359" t="s">
        <v>1233</v>
      </c>
      <c r="C148" s="196" t="s">
        <v>302</v>
      </c>
      <c r="D148" s="196"/>
      <c r="E148" s="196" t="s">
        <v>1239</v>
      </c>
      <c r="F148" s="197">
        <v>13160</v>
      </c>
      <c r="G148" s="409">
        <v>0.52</v>
      </c>
      <c r="H148" s="364">
        <f t="shared" si="6"/>
        <v>6316.8</v>
      </c>
      <c r="I148" s="360" t="s">
        <v>1223</v>
      </c>
    </row>
    <row r="149" spans="1:9" s="198" customFormat="1" ht="28.8">
      <c r="A149" s="359" t="s">
        <v>1238</v>
      </c>
      <c r="B149" s="359" t="s">
        <v>1233</v>
      </c>
      <c r="C149" s="196" t="s">
        <v>303</v>
      </c>
      <c r="D149" s="196"/>
      <c r="E149" s="196" t="s">
        <v>1240</v>
      </c>
      <c r="F149" s="197">
        <v>14420</v>
      </c>
      <c r="G149" s="409">
        <v>0.52</v>
      </c>
      <c r="H149" s="364">
        <f t="shared" si="6"/>
        <v>6921.5999999999995</v>
      </c>
      <c r="I149" s="360" t="s">
        <v>1223</v>
      </c>
    </row>
    <row r="150" spans="1:9" s="198" customFormat="1" ht="28.8">
      <c r="A150" s="359" t="s">
        <v>1238</v>
      </c>
      <c r="B150" s="359" t="s">
        <v>1233</v>
      </c>
      <c r="C150" s="196" t="s">
        <v>304</v>
      </c>
      <c r="D150" s="196"/>
      <c r="E150" s="196" t="s">
        <v>1241</v>
      </c>
      <c r="F150" s="197">
        <v>15230</v>
      </c>
      <c r="G150" s="409">
        <v>0.52</v>
      </c>
      <c r="H150" s="364">
        <f t="shared" si="6"/>
        <v>7310.4</v>
      </c>
      <c r="I150" s="360" t="s">
        <v>1223</v>
      </c>
    </row>
    <row r="151" spans="1:9">
      <c r="A151" s="95"/>
      <c r="B151" s="95"/>
      <c r="C151" s="95"/>
      <c r="D151" s="95" t="s">
        <v>1230</v>
      </c>
      <c r="E151" s="95" t="s">
        <v>1167</v>
      </c>
      <c r="F151" s="186">
        <v>450</v>
      </c>
      <c r="G151" s="215">
        <v>0.2</v>
      </c>
      <c r="H151" s="351">
        <f t="shared" si="6"/>
        <v>360</v>
      </c>
      <c r="I151" s="154" t="s">
        <v>1223</v>
      </c>
    </row>
    <row r="152" spans="1:9">
      <c r="A152" s="95"/>
      <c r="B152" s="95"/>
      <c r="C152" s="95"/>
      <c r="D152" s="95" t="s">
        <v>1168</v>
      </c>
      <c r="E152" s="95" t="s">
        <v>1169</v>
      </c>
      <c r="F152" s="186">
        <v>0</v>
      </c>
      <c r="G152" s="215">
        <v>0.2</v>
      </c>
      <c r="H152" s="351">
        <f t="shared" si="6"/>
        <v>0</v>
      </c>
      <c r="I152" s="154" t="s">
        <v>1223</v>
      </c>
    </row>
    <row r="153" spans="1:9">
      <c r="A153" s="95"/>
      <c r="B153" s="95"/>
      <c r="C153" s="95"/>
      <c r="D153" s="95" t="s">
        <v>1170</v>
      </c>
      <c r="E153" s="95" t="s">
        <v>1171</v>
      </c>
      <c r="F153" s="186">
        <v>499</v>
      </c>
      <c r="G153" s="215">
        <v>0.2</v>
      </c>
      <c r="H153" s="351">
        <f t="shared" si="6"/>
        <v>399.2</v>
      </c>
      <c r="I153" s="154" t="s">
        <v>1223</v>
      </c>
    </row>
    <row r="154" spans="1:9">
      <c r="A154" s="95"/>
      <c r="B154" s="95"/>
      <c r="C154" s="95"/>
      <c r="D154" s="95" t="s">
        <v>1172</v>
      </c>
      <c r="E154" s="95" t="s">
        <v>1173</v>
      </c>
      <c r="F154" s="186">
        <v>59</v>
      </c>
      <c r="G154" s="215">
        <v>0.2</v>
      </c>
      <c r="H154" s="351">
        <f t="shared" si="6"/>
        <v>47.2</v>
      </c>
      <c r="I154" s="154" t="s">
        <v>1223</v>
      </c>
    </row>
    <row r="155" spans="1:9">
      <c r="A155" s="95"/>
      <c r="B155" s="95"/>
      <c r="C155" s="95"/>
      <c r="D155" s="95" t="s">
        <v>1174</v>
      </c>
      <c r="E155" s="95" t="s">
        <v>1175</v>
      </c>
      <c r="F155" s="186">
        <v>299</v>
      </c>
      <c r="G155" s="215">
        <v>0.2</v>
      </c>
      <c r="H155" s="351">
        <f t="shared" si="6"/>
        <v>239.2</v>
      </c>
      <c r="I155" s="154" t="s">
        <v>1223</v>
      </c>
    </row>
    <row r="156" spans="1:9">
      <c r="A156" s="95"/>
      <c r="B156" s="95"/>
      <c r="C156" s="95"/>
      <c r="D156" s="95" t="s">
        <v>1231</v>
      </c>
      <c r="E156" s="95" t="s">
        <v>1177</v>
      </c>
      <c r="F156" s="186">
        <v>1095</v>
      </c>
      <c r="G156" s="215">
        <v>0.2</v>
      </c>
      <c r="H156" s="351">
        <f t="shared" si="6"/>
        <v>876</v>
      </c>
      <c r="I156" s="154" t="s">
        <v>1223</v>
      </c>
    </row>
    <row r="157" spans="1:9">
      <c r="A157" s="95"/>
      <c r="B157" s="95"/>
      <c r="C157" s="95"/>
      <c r="D157" s="95" t="s">
        <v>1178</v>
      </c>
      <c r="E157" s="95" t="s">
        <v>1179</v>
      </c>
      <c r="F157" s="186">
        <v>100</v>
      </c>
      <c r="G157" s="215">
        <v>0.2</v>
      </c>
      <c r="H157" s="351">
        <f t="shared" si="6"/>
        <v>80</v>
      </c>
      <c r="I157" s="154" t="s">
        <v>1223</v>
      </c>
    </row>
    <row r="158" spans="1:9">
      <c r="A158" s="95"/>
      <c r="B158" s="95"/>
      <c r="C158" s="95"/>
      <c r="D158" s="95" t="s">
        <v>1180</v>
      </c>
      <c r="E158" s="95" t="s">
        <v>1181</v>
      </c>
      <c r="F158" s="186">
        <v>349</v>
      </c>
      <c r="G158" s="215">
        <v>0.2</v>
      </c>
      <c r="H158" s="351">
        <f t="shared" si="6"/>
        <v>279.2</v>
      </c>
      <c r="I158" s="154" t="s">
        <v>1223</v>
      </c>
    </row>
    <row r="159" spans="1:9">
      <c r="A159" s="95"/>
      <c r="B159" s="95"/>
      <c r="C159" s="95"/>
      <c r="D159" s="95" t="s">
        <v>1182</v>
      </c>
      <c r="E159" s="95" t="s">
        <v>449</v>
      </c>
      <c r="F159" s="186">
        <v>1095</v>
      </c>
      <c r="G159" s="215">
        <v>0.2</v>
      </c>
      <c r="H159" s="351">
        <f t="shared" si="6"/>
        <v>876</v>
      </c>
      <c r="I159" s="154" t="s">
        <v>1223</v>
      </c>
    </row>
    <row r="160" spans="1:9">
      <c r="A160" s="95"/>
      <c r="B160" s="95"/>
      <c r="C160" s="95"/>
      <c r="D160" s="95" t="s">
        <v>1183</v>
      </c>
      <c r="E160" s="95" t="s">
        <v>1184</v>
      </c>
      <c r="F160" s="186">
        <v>1495</v>
      </c>
      <c r="G160" s="215">
        <v>0.2</v>
      </c>
      <c r="H160" s="351">
        <f t="shared" si="6"/>
        <v>1196</v>
      </c>
      <c r="I160" s="154" t="s">
        <v>1223</v>
      </c>
    </row>
    <row r="161" spans="1:9">
      <c r="A161" s="95"/>
      <c r="B161" s="95"/>
      <c r="C161" s="95"/>
      <c r="D161" s="95" t="s">
        <v>1185</v>
      </c>
      <c r="E161" s="95" t="s">
        <v>397</v>
      </c>
      <c r="F161" s="186">
        <v>349</v>
      </c>
      <c r="G161" s="215">
        <v>0.2</v>
      </c>
      <c r="H161" s="351">
        <f t="shared" si="6"/>
        <v>279.2</v>
      </c>
      <c r="I161" s="154" t="s">
        <v>1223</v>
      </c>
    </row>
    <row r="162" spans="1:9">
      <c r="A162" s="95"/>
      <c r="B162" s="95"/>
      <c r="C162" s="95"/>
      <c r="D162" s="95" t="s">
        <v>1186</v>
      </c>
      <c r="E162" s="95" t="s">
        <v>1187</v>
      </c>
      <c r="F162" s="186">
        <v>579</v>
      </c>
      <c r="G162" s="215">
        <v>0.2</v>
      </c>
      <c r="H162" s="351">
        <f t="shared" si="6"/>
        <v>463.2</v>
      </c>
      <c r="I162" s="154" t="s">
        <v>1223</v>
      </c>
    </row>
    <row r="163" spans="1:9">
      <c r="A163" s="95"/>
      <c r="B163" s="95"/>
      <c r="C163" s="95"/>
      <c r="D163" s="95" t="s">
        <v>1188</v>
      </c>
      <c r="E163" s="95" t="s">
        <v>1189</v>
      </c>
      <c r="F163" s="186">
        <v>600</v>
      </c>
      <c r="G163" s="215">
        <v>0.2</v>
      </c>
      <c r="H163" s="351">
        <f t="shared" si="6"/>
        <v>480</v>
      </c>
      <c r="I163" s="154" t="s">
        <v>1223</v>
      </c>
    </row>
    <row r="164" spans="1:9">
      <c r="A164" s="95"/>
      <c r="B164" s="95"/>
      <c r="C164" s="95"/>
      <c r="D164" s="95" t="s">
        <v>1190</v>
      </c>
      <c r="E164" s="95" t="s">
        <v>1191</v>
      </c>
      <c r="F164" s="186">
        <v>999</v>
      </c>
      <c r="G164" s="215">
        <v>0.2</v>
      </c>
      <c r="H164" s="351">
        <f t="shared" si="6"/>
        <v>799.2</v>
      </c>
      <c r="I164" s="154" t="s">
        <v>1223</v>
      </c>
    </row>
    <row r="165" spans="1:9">
      <c r="A165" s="95"/>
      <c r="B165" s="95"/>
      <c r="C165" s="95"/>
      <c r="D165" s="95" t="s">
        <v>1232</v>
      </c>
      <c r="E165" s="95" t="s">
        <v>1193</v>
      </c>
      <c r="F165" s="186">
        <v>499</v>
      </c>
      <c r="G165" s="215">
        <v>0.2</v>
      </c>
      <c r="H165" s="351">
        <f t="shared" si="6"/>
        <v>399.2</v>
      </c>
      <c r="I165" s="154" t="s">
        <v>1223</v>
      </c>
    </row>
    <row r="166" spans="1:9">
      <c r="A166" s="95"/>
      <c r="B166" s="95"/>
      <c r="C166" s="95"/>
      <c r="D166" s="95" t="s">
        <v>1194</v>
      </c>
      <c r="E166" s="95" t="s">
        <v>604</v>
      </c>
      <c r="F166" s="186">
        <v>279</v>
      </c>
      <c r="G166" s="215">
        <v>0.2</v>
      </c>
      <c r="H166" s="351">
        <f t="shared" si="6"/>
        <v>223.2</v>
      </c>
      <c r="I166" s="154" t="s">
        <v>1223</v>
      </c>
    </row>
    <row r="167" spans="1:9">
      <c r="A167" s="95"/>
      <c r="B167" s="95"/>
      <c r="C167" s="95"/>
      <c r="D167" s="95" t="s">
        <v>416</v>
      </c>
      <c r="E167" s="95" t="s">
        <v>417</v>
      </c>
      <c r="F167" s="186">
        <v>299</v>
      </c>
      <c r="G167" s="215">
        <v>0.2</v>
      </c>
      <c r="H167" s="351">
        <f t="shared" si="6"/>
        <v>239.2</v>
      </c>
      <c r="I167" s="154" t="s">
        <v>1223</v>
      </c>
    </row>
    <row r="168" spans="1:9">
      <c r="A168" s="95"/>
      <c r="B168" s="95"/>
      <c r="C168" s="95"/>
      <c r="D168" s="95" t="s">
        <v>1195</v>
      </c>
      <c r="E168" s="95" t="s">
        <v>1196</v>
      </c>
      <c r="F168" s="186">
        <v>299</v>
      </c>
      <c r="G168" s="215">
        <v>0.2</v>
      </c>
      <c r="H168" s="351">
        <f t="shared" ref="H168:H199" si="7">F168-(F168*G168)</f>
        <v>239.2</v>
      </c>
      <c r="I168" s="154" t="s">
        <v>1223</v>
      </c>
    </row>
    <row r="169" spans="1:9">
      <c r="A169" s="95"/>
      <c r="B169" s="95"/>
      <c r="C169" s="95"/>
      <c r="D169" s="95" t="s">
        <v>1197</v>
      </c>
      <c r="E169" s="95" t="s">
        <v>1198</v>
      </c>
      <c r="F169" s="186">
        <v>56</v>
      </c>
      <c r="G169" s="215">
        <v>0.2</v>
      </c>
      <c r="H169" s="351">
        <f t="shared" si="7"/>
        <v>44.8</v>
      </c>
      <c r="I169" s="154" t="s">
        <v>1223</v>
      </c>
    </row>
    <row r="170" spans="1:9">
      <c r="A170" s="95"/>
      <c r="B170" s="95"/>
      <c r="C170" s="95"/>
      <c r="D170" s="95" t="s">
        <v>1199</v>
      </c>
      <c r="E170" s="95" t="s">
        <v>1200</v>
      </c>
      <c r="F170" s="186">
        <v>1299</v>
      </c>
      <c r="G170" s="215">
        <v>0.2</v>
      </c>
      <c r="H170" s="351">
        <f t="shared" si="7"/>
        <v>1039.2</v>
      </c>
      <c r="I170" s="154" t="s">
        <v>1223</v>
      </c>
    </row>
    <row r="171" spans="1:9">
      <c r="A171" s="95"/>
      <c r="B171" s="95"/>
      <c r="C171" s="95"/>
      <c r="D171" s="95" t="s">
        <v>1201</v>
      </c>
      <c r="E171" s="95" t="s">
        <v>1202</v>
      </c>
      <c r="F171" s="186">
        <v>1199</v>
      </c>
      <c r="G171" s="215">
        <v>0.2</v>
      </c>
      <c r="H171" s="351">
        <f t="shared" si="7"/>
        <v>959.2</v>
      </c>
      <c r="I171" s="154" t="s">
        <v>1223</v>
      </c>
    </row>
    <row r="172" spans="1:9">
      <c r="A172" s="95"/>
      <c r="B172" s="95"/>
      <c r="C172" s="95"/>
      <c r="D172" s="95" t="s">
        <v>1203</v>
      </c>
      <c r="E172" s="95" t="s">
        <v>1204</v>
      </c>
      <c r="F172" s="186">
        <v>795</v>
      </c>
      <c r="G172" s="215">
        <v>0.2</v>
      </c>
      <c r="H172" s="351">
        <f t="shared" si="7"/>
        <v>636</v>
      </c>
      <c r="I172" s="154" t="s">
        <v>1223</v>
      </c>
    </row>
    <row r="173" spans="1:9">
      <c r="A173" s="95"/>
      <c r="B173" s="95"/>
      <c r="C173" s="95"/>
      <c r="D173" s="95" t="s">
        <v>1205</v>
      </c>
      <c r="E173" s="95" t="s">
        <v>1206</v>
      </c>
      <c r="F173" s="186">
        <v>2500</v>
      </c>
      <c r="G173" s="215">
        <v>0.2</v>
      </c>
      <c r="H173" s="351">
        <f t="shared" si="7"/>
        <v>2000</v>
      </c>
      <c r="I173" s="154" t="s">
        <v>1223</v>
      </c>
    </row>
    <row r="174" spans="1:9" hidden="1">
      <c r="A174" s="246" t="s">
        <v>1391</v>
      </c>
      <c r="B174" s="246" t="s">
        <v>1392</v>
      </c>
      <c r="C174" s="95" t="s">
        <v>310</v>
      </c>
      <c r="D174" s="95"/>
      <c r="E174" s="95" t="s">
        <v>1393</v>
      </c>
      <c r="F174" s="186">
        <v>17850</v>
      </c>
      <c r="G174" s="215">
        <v>0.54</v>
      </c>
      <c r="H174" s="351">
        <f t="shared" si="7"/>
        <v>8211</v>
      </c>
      <c r="I174" s="154" t="s">
        <v>1223</v>
      </c>
    </row>
    <row r="175" spans="1:9" hidden="1">
      <c r="A175" s="95"/>
      <c r="B175" s="95"/>
      <c r="C175" s="95"/>
      <c r="D175" s="95" t="s">
        <v>1352</v>
      </c>
      <c r="E175" s="95" t="s">
        <v>1353</v>
      </c>
      <c r="F175" s="186">
        <v>699</v>
      </c>
      <c r="G175" s="215">
        <v>0.2</v>
      </c>
      <c r="H175" s="351">
        <f t="shared" si="7"/>
        <v>559.20000000000005</v>
      </c>
      <c r="I175" s="154" t="s">
        <v>1223</v>
      </c>
    </row>
    <row r="176" spans="1:9" hidden="1">
      <c r="A176" s="95"/>
      <c r="B176" s="95"/>
      <c r="C176" s="95"/>
      <c r="D176" s="95" t="s">
        <v>1354</v>
      </c>
      <c r="E176" s="95" t="s">
        <v>371</v>
      </c>
      <c r="F176" s="186">
        <v>2995</v>
      </c>
      <c r="G176" s="215">
        <v>0.2</v>
      </c>
      <c r="H176" s="351">
        <f t="shared" si="7"/>
        <v>2396</v>
      </c>
      <c r="I176" s="154" t="s">
        <v>1223</v>
      </c>
    </row>
    <row r="177" spans="1:9" hidden="1">
      <c r="A177" s="95"/>
      <c r="B177" s="95"/>
      <c r="C177" s="95"/>
      <c r="D177" s="95" t="s">
        <v>1355</v>
      </c>
      <c r="E177" s="95" t="s">
        <v>1356</v>
      </c>
      <c r="F177" s="186">
        <v>4995</v>
      </c>
      <c r="G177" s="215">
        <v>0.2</v>
      </c>
      <c r="H177" s="351">
        <f t="shared" si="7"/>
        <v>3996</v>
      </c>
      <c r="I177" s="154" t="s">
        <v>1223</v>
      </c>
    </row>
    <row r="178" spans="1:9" hidden="1">
      <c r="A178" s="95"/>
      <c r="B178" s="95"/>
      <c r="C178" s="95"/>
      <c r="D178" s="95" t="s">
        <v>386</v>
      </c>
      <c r="E178" s="95" t="s">
        <v>387</v>
      </c>
      <c r="F178" s="186">
        <v>99</v>
      </c>
      <c r="G178" s="215">
        <v>0.2</v>
      </c>
      <c r="H178" s="351">
        <f t="shared" si="7"/>
        <v>79.2</v>
      </c>
      <c r="I178" s="154" t="s">
        <v>1223</v>
      </c>
    </row>
    <row r="179" spans="1:9" hidden="1">
      <c r="A179" s="95"/>
      <c r="B179" s="95"/>
      <c r="C179" s="95"/>
      <c r="D179" s="95" t="s">
        <v>1357</v>
      </c>
      <c r="E179" s="95" t="s">
        <v>1358</v>
      </c>
      <c r="F179" s="186">
        <v>2600</v>
      </c>
      <c r="G179" s="215">
        <v>0.2</v>
      </c>
      <c r="H179" s="351">
        <f t="shared" si="7"/>
        <v>2080</v>
      </c>
      <c r="I179" s="154" t="s">
        <v>1223</v>
      </c>
    </row>
    <row r="180" spans="1:9" hidden="1">
      <c r="A180" s="95"/>
      <c r="B180" s="95"/>
      <c r="C180" s="95"/>
      <c r="D180" s="95" t="s">
        <v>1365</v>
      </c>
      <c r="E180" s="95" t="s">
        <v>1181</v>
      </c>
      <c r="F180" s="186">
        <v>341</v>
      </c>
      <c r="G180" s="215">
        <v>0.2</v>
      </c>
      <c r="H180" s="351">
        <f t="shared" si="7"/>
        <v>272.8</v>
      </c>
      <c r="I180" s="154" t="s">
        <v>1223</v>
      </c>
    </row>
    <row r="181" spans="1:9" hidden="1">
      <c r="A181" s="95"/>
      <c r="B181" s="95"/>
      <c r="C181" s="95"/>
      <c r="D181" s="95" t="s">
        <v>1368</v>
      </c>
      <c r="E181" s="95" t="s">
        <v>449</v>
      </c>
      <c r="F181" s="186">
        <v>1095</v>
      </c>
      <c r="G181" s="215">
        <v>0.2</v>
      </c>
      <c r="H181" s="351">
        <f t="shared" si="7"/>
        <v>876</v>
      </c>
      <c r="I181" s="154" t="s">
        <v>1223</v>
      </c>
    </row>
    <row r="182" spans="1:9" hidden="1">
      <c r="A182" s="95"/>
      <c r="B182" s="95"/>
      <c r="C182" s="95"/>
      <c r="D182" s="95" t="s">
        <v>1369</v>
      </c>
      <c r="E182" s="95" t="s">
        <v>1370</v>
      </c>
      <c r="F182" s="186">
        <v>1399</v>
      </c>
      <c r="G182" s="215">
        <v>0.2</v>
      </c>
      <c r="H182" s="351">
        <f t="shared" si="7"/>
        <v>1119.2</v>
      </c>
      <c r="I182" s="154" t="s">
        <v>1223</v>
      </c>
    </row>
    <row r="183" spans="1:9" hidden="1">
      <c r="A183" s="95"/>
      <c r="B183" s="95"/>
      <c r="C183" s="95"/>
      <c r="D183" s="95" t="s">
        <v>1186</v>
      </c>
      <c r="E183" s="95" t="s">
        <v>1187</v>
      </c>
      <c r="F183" s="186">
        <v>579</v>
      </c>
      <c r="G183" s="215">
        <v>0.2</v>
      </c>
      <c r="H183" s="351">
        <f t="shared" si="7"/>
        <v>463.2</v>
      </c>
      <c r="I183" s="154" t="s">
        <v>1223</v>
      </c>
    </row>
    <row r="184" spans="1:9" hidden="1">
      <c r="A184" s="95"/>
      <c r="B184" s="95"/>
      <c r="C184" s="95"/>
      <c r="D184" s="95" t="s">
        <v>1371</v>
      </c>
      <c r="E184" s="95" t="s">
        <v>1372</v>
      </c>
      <c r="F184" s="186">
        <v>2200</v>
      </c>
      <c r="G184" s="215">
        <v>0.2</v>
      </c>
      <c r="H184" s="351">
        <f t="shared" si="7"/>
        <v>1760</v>
      </c>
      <c r="I184" s="154" t="s">
        <v>1223</v>
      </c>
    </row>
    <row r="185" spans="1:9" hidden="1">
      <c r="A185" s="95"/>
      <c r="B185" s="95"/>
      <c r="C185" s="95"/>
      <c r="D185" s="95" t="s">
        <v>1373</v>
      </c>
      <c r="E185" s="95" t="s">
        <v>1374</v>
      </c>
      <c r="F185" s="186">
        <v>600</v>
      </c>
      <c r="G185" s="215">
        <v>0.2</v>
      </c>
      <c r="H185" s="351">
        <f t="shared" si="7"/>
        <v>480</v>
      </c>
      <c r="I185" s="154" t="s">
        <v>1223</v>
      </c>
    </row>
    <row r="186" spans="1:9" hidden="1">
      <c r="A186" s="95"/>
      <c r="B186" s="95"/>
      <c r="C186" s="95"/>
      <c r="D186" s="95" t="s">
        <v>1375</v>
      </c>
      <c r="E186" s="95" t="s">
        <v>1376</v>
      </c>
      <c r="F186" s="186">
        <v>999</v>
      </c>
      <c r="G186" s="215">
        <v>0.2</v>
      </c>
      <c r="H186" s="351">
        <f t="shared" si="7"/>
        <v>799.2</v>
      </c>
      <c r="I186" s="154" t="s">
        <v>1223</v>
      </c>
    </row>
    <row r="187" spans="1:9" hidden="1">
      <c r="A187" s="95"/>
      <c r="B187" s="95"/>
      <c r="C187" s="95"/>
      <c r="D187" s="95" t="s">
        <v>1377</v>
      </c>
      <c r="E187" s="95" t="s">
        <v>1378</v>
      </c>
      <c r="F187" s="186">
        <v>499</v>
      </c>
      <c r="G187" s="215">
        <v>0.2</v>
      </c>
      <c r="H187" s="351">
        <f t="shared" si="7"/>
        <v>399.2</v>
      </c>
      <c r="I187" s="154" t="s">
        <v>1223</v>
      </c>
    </row>
    <row r="188" spans="1:9" hidden="1">
      <c r="A188" s="95"/>
      <c r="B188" s="95"/>
      <c r="C188" s="95"/>
      <c r="D188" s="95" t="s">
        <v>1201</v>
      </c>
      <c r="E188" s="95" t="s">
        <v>1202</v>
      </c>
      <c r="F188" s="186">
        <v>1199</v>
      </c>
      <c r="G188" s="215">
        <v>0.2</v>
      </c>
      <c r="H188" s="351">
        <f t="shared" si="7"/>
        <v>959.2</v>
      </c>
      <c r="I188" s="154" t="s">
        <v>1223</v>
      </c>
    </row>
    <row r="189" spans="1:9" hidden="1">
      <c r="A189" s="95"/>
      <c r="B189" s="95"/>
      <c r="C189" s="95"/>
      <c r="D189" s="95" t="s">
        <v>1203</v>
      </c>
      <c r="E189" s="95" t="s">
        <v>1204</v>
      </c>
      <c r="F189" s="186">
        <v>795</v>
      </c>
      <c r="G189" s="215">
        <v>0.2</v>
      </c>
      <c r="H189" s="351">
        <f t="shared" si="7"/>
        <v>636</v>
      </c>
      <c r="I189" s="154" t="s">
        <v>1223</v>
      </c>
    </row>
    <row r="190" spans="1:9" hidden="1">
      <c r="A190" s="95"/>
      <c r="B190" s="95"/>
      <c r="C190" s="95"/>
      <c r="D190" s="95" t="s">
        <v>1379</v>
      </c>
      <c r="E190" s="95" t="s">
        <v>1380</v>
      </c>
      <c r="F190" s="186">
        <v>2500</v>
      </c>
      <c r="G190" s="215">
        <v>0.2</v>
      </c>
      <c r="H190" s="351">
        <f t="shared" si="7"/>
        <v>2000</v>
      </c>
      <c r="I190" s="154" t="s">
        <v>1223</v>
      </c>
    </row>
    <row r="191" spans="1:9" hidden="1">
      <c r="A191" s="95"/>
      <c r="B191" s="95"/>
      <c r="C191" s="95"/>
      <c r="D191" s="95" t="s">
        <v>1381</v>
      </c>
      <c r="E191" s="95" t="s">
        <v>1382</v>
      </c>
      <c r="F191" s="186">
        <v>175</v>
      </c>
      <c r="G191" s="215">
        <v>0.2</v>
      </c>
      <c r="H191" s="351">
        <f t="shared" si="7"/>
        <v>140</v>
      </c>
      <c r="I191" s="154" t="s">
        <v>1223</v>
      </c>
    </row>
    <row r="192" spans="1:9" hidden="1">
      <c r="A192" s="95"/>
      <c r="B192" s="95"/>
      <c r="C192" s="95"/>
      <c r="D192" s="95" t="s">
        <v>1194</v>
      </c>
      <c r="E192" s="95" t="s">
        <v>604</v>
      </c>
      <c r="F192" s="186">
        <v>279</v>
      </c>
      <c r="G192" s="215">
        <v>0.2</v>
      </c>
      <c r="H192" s="351">
        <f t="shared" si="7"/>
        <v>223.2</v>
      </c>
      <c r="I192" s="154" t="s">
        <v>1223</v>
      </c>
    </row>
    <row r="193" spans="1:9" hidden="1">
      <c r="A193" s="95"/>
      <c r="B193" s="95"/>
      <c r="C193" s="95"/>
      <c r="D193" s="95" t="s">
        <v>1383</v>
      </c>
      <c r="E193" s="95" t="s">
        <v>1384</v>
      </c>
      <c r="F193" s="186">
        <v>99</v>
      </c>
      <c r="G193" s="215">
        <v>0.2</v>
      </c>
      <c r="H193" s="351">
        <f t="shared" si="7"/>
        <v>79.2</v>
      </c>
      <c r="I193" s="154" t="s">
        <v>1223</v>
      </c>
    </row>
    <row r="194" spans="1:9" hidden="1">
      <c r="A194" s="95"/>
      <c r="B194" s="95"/>
      <c r="C194" s="95"/>
      <c r="D194" s="95" t="s">
        <v>1385</v>
      </c>
      <c r="E194" s="95" t="s">
        <v>417</v>
      </c>
      <c r="F194" s="186">
        <v>299</v>
      </c>
      <c r="G194" s="215">
        <v>0.2</v>
      </c>
      <c r="H194" s="351">
        <f t="shared" si="7"/>
        <v>239.2</v>
      </c>
      <c r="I194" s="154" t="s">
        <v>1223</v>
      </c>
    </row>
    <row r="195" spans="1:9" hidden="1">
      <c r="A195" s="95"/>
      <c r="B195" s="95"/>
      <c r="C195" s="95"/>
      <c r="D195" s="95" t="s">
        <v>1386</v>
      </c>
      <c r="E195" s="95" t="s">
        <v>1387</v>
      </c>
      <c r="F195" s="186">
        <v>299</v>
      </c>
      <c r="G195" s="215">
        <v>0.2</v>
      </c>
      <c r="H195" s="351">
        <f t="shared" si="7"/>
        <v>239.2</v>
      </c>
      <c r="I195" s="154" t="s">
        <v>1223</v>
      </c>
    </row>
    <row r="196" spans="1:9" hidden="1">
      <c r="A196" s="95"/>
      <c r="B196" s="95"/>
      <c r="C196" s="95"/>
      <c r="D196" s="95" t="s">
        <v>1195</v>
      </c>
      <c r="E196" s="95" t="s">
        <v>1196</v>
      </c>
      <c r="F196" s="186">
        <v>299</v>
      </c>
      <c r="G196" s="215">
        <v>0.2</v>
      </c>
      <c r="H196" s="351">
        <f t="shared" si="7"/>
        <v>239.2</v>
      </c>
      <c r="I196" s="154" t="s">
        <v>1223</v>
      </c>
    </row>
    <row r="197" spans="1:9" hidden="1">
      <c r="A197" s="95"/>
      <c r="B197" s="95"/>
      <c r="C197" s="95"/>
      <c r="D197" s="95" t="s">
        <v>1388</v>
      </c>
      <c r="E197" s="95" t="s">
        <v>1389</v>
      </c>
      <c r="F197" s="186">
        <v>139</v>
      </c>
      <c r="G197" s="215">
        <v>0.2</v>
      </c>
      <c r="H197" s="351">
        <f t="shared" si="7"/>
        <v>111.2</v>
      </c>
      <c r="I197" s="154" t="s">
        <v>1223</v>
      </c>
    </row>
    <row r="198" spans="1:9" hidden="1">
      <c r="A198" s="246" t="s">
        <v>1395</v>
      </c>
      <c r="B198" s="246" t="s">
        <v>1396</v>
      </c>
      <c r="C198" s="95" t="s">
        <v>312</v>
      </c>
      <c r="D198" s="95"/>
      <c r="E198" s="95" t="s">
        <v>1397</v>
      </c>
      <c r="F198" s="186">
        <v>23300</v>
      </c>
      <c r="G198" s="215">
        <v>0.61</v>
      </c>
      <c r="H198" s="351">
        <f t="shared" si="7"/>
        <v>9087</v>
      </c>
      <c r="I198" s="154" t="s">
        <v>1223</v>
      </c>
    </row>
    <row r="199" spans="1:9" hidden="1">
      <c r="A199" s="95"/>
      <c r="B199" s="95"/>
      <c r="C199" s="95"/>
      <c r="D199" s="95" t="s">
        <v>1352</v>
      </c>
      <c r="E199" s="95" t="s">
        <v>1353</v>
      </c>
      <c r="F199" s="186">
        <v>699</v>
      </c>
      <c r="G199" s="215">
        <v>0.2</v>
      </c>
      <c r="H199" s="351">
        <f t="shared" si="7"/>
        <v>559.20000000000005</v>
      </c>
      <c r="I199" s="154" t="s">
        <v>1223</v>
      </c>
    </row>
    <row r="200" spans="1:9" hidden="1">
      <c r="A200" s="95"/>
      <c r="B200" s="95"/>
      <c r="C200" s="95"/>
      <c r="D200" s="95" t="s">
        <v>1354</v>
      </c>
      <c r="E200" s="95" t="s">
        <v>371</v>
      </c>
      <c r="F200" s="186">
        <v>2995</v>
      </c>
      <c r="G200" s="215">
        <v>0.2</v>
      </c>
      <c r="H200" s="351">
        <f t="shared" ref="H200:H221" si="8">F200-(F200*G200)</f>
        <v>2396</v>
      </c>
      <c r="I200" s="154" t="s">
        <v>1223</v>
      </c>
    </row>
    <row r="201" spans="1:9" hidden="1">
      <c r="A201" s="95"/>
      <c r="B201" s="95"/>
      <c r="C201" s="95"/>
      <c r="D201" s="95" t="s">
        <v>1355</v>
      </c>
      <c r="E201" s="95" t="s">
        <v>1356</v>
      </c>
      <c r="F201" s="186">
        <v>4995</v>
      </c>
      <c r="G201" s="215">
        <v>0.2</v>
      </c>
      <c r="H201" s="351">
        <f t="shared" si="8"/>
        <v>3996</v>
      </c>
      <c r="I201" s="154" t="s">
        <v>1223</v>
      </c>
    </row>
    <row r="202" spans="1:9" hidden="1">
      <c r="A202" s="95"/>
      <c r="B202" s="95"/>
      <c r="C202" s="95"/>
      <c r="D202" s="95" t="s">
        <v>386</v>
      </c>
      <c r="E202" s="95" t="s">
        <v>387</v>
      </c>
      <c r="F202" s="186">
        <v>99</v>
      </c>
      <c r="G202" s="215">
        <v>0.2</v>
      </c>
      <c r="H202" s="351">
        <f t="shared" si="8"/>
        <v>79.2</v>
      </c>
      <c r="I202" s="154" t="s">
        <v>1223</v>
      </c>
    </row>
    <row r="203" spans="1:9" hidden="1">
      <c r="A203" s="95"/>
      <c r="B203" s="95"/>
      <c r="C203" s="95"/>
      <c r="D203" s="95" t="s">
        <v>1357</v>
      </c>
      <c r="E203" s="95" t="s">
        <v>1358</v>
      </c>
      <c r="F203" s="186">
        <v>2600</v>
      </c>
      <c r="G203" s="215">
        <v>0.2</v>
      </c>
      <c r="H203" s="351">
        <f t="shared" si="8"/>
        <v>2080</v>
      </c>
      <c r="I203" s="154" t="s">
        <v>1223</v>
      </c>
    </row>
    <row r="204" spans="1:9" hidden="1">
      <c r="A204" s="95"/>
      <c r="B204" s="95"/>
      <c r="C204" s="95"/>
      <c r="D204" s="95" t="s">
        <v>1365</v>
      </c>
      <c r="E204" s="95" t="s">
        <v>1181</v>
      </c>
      <c r="F204" s="186">
        <v>341</v>
      </c>
      <c r="G204" s="215">
        <v>0.2</v>
      </c>
      <c r="H204" s="351">
        <f t="shared" si="8"/>
        <v>272.8</v>
      </c>
      <c r="I204" s="154" t="s">
        <v>1223</v>
      </c>
    </row>
    <row r="205" spans="1:9" hidden="1">
      <c r="A205" s="95"/>
      <c r="B205" s="95"/>
      <c r="C205" s="95"/>
      <c r="D205" s="95" t="s">
        <v>1368</v>
      </c>
      <c r="E205" s="95" t="s">
        <v>449</v>
      </c>
      <c r="F205" s="186">
        <v>1095</v>
      </c>
      <c r="G205" s="215">
        <v>0.2</v>
      </c>
      <c r="H205" s="351">
        <f t="shared" si="8"/>
        <v>876</v>
      </c>
      <c r="I205" s="154" t="s">
        <v>1223</v>
      </c>
    </row>
    <row r="206" spans="1:9" hidden="1">
      <c r="A206" s="95"/>
      <c r="B206" s="95"/>
      <c r="C206" s="95"/>
      <c r="D206" s="95" t="s">
        <v>1369</v>
      </c>
      <c r="E206" s="95" t="s">
        <v>1370</v>
      </c>
      <c r="F206" s="186">
        <v>1399</v>
      </c>
      <c r="G206" s="215">
        <v>0.2</v>
      </c>
      <c r="H206" s="351">
        <f t="shared" si="8"/>
        <v>1119.2</v>
      </c>
      <c r="I206" s="154" t="s">
        <v>1223</v>
      </c>
    </row>
    <row r="207" spans="1:9" hidden="1">
      <c r="A207" s="95"/>
      <c r="B207" s="95"/>
      <c r="C207" s="95"/>
      <c r="D207" s="95" t="s">
        <v>1186</v>
      </c>
      <c r="E207" s="95" t="s">
        <v>1187</v>
      </c>
      <c r="F207" s="186">
        <v>579</v>
      </c>
      <c r="G207" s="215">
        <v>0.2</v>
      </c>
      <c r="H207" s="351">
        <f t="shared" si="8"/>
        <v>463.2</v>
      </c>
      <c r="I207" s="154" t="s">
        <v>1223</v>
      </c>
    </row>
    <row r="208" spans="1:9" hidden="1">
      <c r="A208" s="95"/>
      <c r="B208" s="95"/>
      <c r="C208" s="95"/>
      <c r="D208" s="95" t="s">
        <v>1371</v>
      </c>
      <c r="E208" s="95" t="s">
        <v>1372</v>
      </c>
      <c r="F208" s="186">
        <v>2200</v>
      </c>
      <c r="G208" s="215">
        <v>0.2</v>
      </c>
      <c r="H208" s="351">
        <f t="shared" si="8"/>
        <v>1760</v>
      </c>
      <c r="I208" s="154" t="s">
        <v>1223</v>
      </c>
    </row>
    <row r="209" spans="1:9" hidden="1">
      <c r="A209" s="95"/>
      <c r="B209" s="95"/>
      <c r="C209" s="95"/>
      <c r="D209" s="95" t="s">
        <v>1373</v>
      </c>
      <c r="E209" s="95" t="s">
        <v>1374</v>
      </c>
      <c r="F209" s="186">
        <v>600</v>
      </c>
      <c r="G209" s="215">
        <v>0.2</v>
      </c>
      <c r="H209" s="351">
        <f t="shared" si="8"/>
        <v>480</v>
      </c>
      <c r="I209" s="154" t="s">
        <v>1223</v>
      </c>
    </row>
    <row r="210" spans="1:9" hidden="1">
      <c r="A210" s="95"/>
      <c r="B210" s="95"/>
      <c r="C210" s="95"/>
      <c r="D210" s="95" t="s">
        <v>1375</v>
      </c>
      <c r="E210" s="95" t="s">
        <v>1376</v>
      </c>
      <c r="F210" s="186">
        <v>999</v>
      </c>
      <c r="G210" s="215">
        <v>0.2</v>
      </c>
      <c r="H210" s="351">
        <f t="shared" si="8"/>
        <v>799.2</v>
      </c>
      <c r="I210" s="154" t="s">
        <v>1223</v>
      </c>
    </row>
    <row r="211" spans="1:9" hidden="1">
      <c r="A211" s="95"/>
      <c r="B211" s="95"/>
      <c r="C211" s="95"/>
      <c r="D211" s="95" t="s">
        <v>1377</v>
      </c>
      <c r="E211" s="95" t="s">
        <v>1378</v>
      </c>
      <c r="F211" s="186">
        <v>499</v>
      </c>
      <c r="G211" s="215">
        <v>0.2</v>
      </c>
      <c r="H211" s="351">
        <f t="shared" si="8"/>
        <v>399.2</v>
      </c>
      <c r="I211" s="154" t="s">
        <v>1223</v>
      </c>
    </row>
    <row r="212" spans="1:9" hidden="1">
      <c r="A212" s="95"/>
      <c r="B212" s="95"/>
      <c r="C212" s="95"/>
      <c r="D212" s="95" t="s">
        <v>1201</v>
      </c>
      <c r="E212" s="95" t="s">
        <v>1202</v>
      </c>
      <c r="F212" s="186">
        <v>1199</v>
      </c>
      <c r="G212" s="215">
        <v>0.2</v>
      </c>
      <c r="H212" s="351">
        <f t="shared" si="8"/>
        <v>959.2</v>
      </c>
      <c r="I212" s="154" t="s">
        <v>1223</v>
      </c>
    </row>
    <row r="213" spans="1:9" hidden="1">
      <c r="A213" s="95"/>
      <c r="B213" s="95"/>
      <c r="C213" s="95"/>
      <c r="D213" s="95" t="s">
        <v>1203</v>
      </c>
      <c r="E213" s="95" t="s">
        <v>1204</v>
      </c>
      <c r="F213" s="186">
        <v>795</v>
      </c>
      <c r="G213" s="215">
        <v>0.2</v>
      </c>
      <c r="H213" s="351">
        <f t="shared" si="8"/>
        <v>636</v>
      </c>
      <c r="I213" s="154" t="s">
        <v>1223</v>
      </c>
    </row>
    <row r="214" spans="1:9" hidden="1">
      <c r="A214" s="95"/>
      <c r="B214" s="95"/>
      <c r="C214" s="95"/>
      <c r="D214" s="95" t="s">
        <v>1379</v>
      </c>
      <c r="E214" s="95" t="s">
        <v>1380</v>
      </c>
      <c r="F214" s="186">
        <v>2500</v>
      </c>
      <c r="G214" s="215">
        <v>0.2</v>
      </c>
      <c r="H214" s="351">
        <f t="shared" si="8"/>
        <v>2000</v>
      </c>
      <c r="I214" s="154" t="s">
        <v>1223</v>
      </c>
    </row>
    <row r="215" spans="1:9" hidden="1">
      <c r="A215" s="95"/>
      <c r="B215" s="95"/>
      <c r="C215" s="95"/>
      <c r="D215" s="95" t="s">
        <v>1381</v>
      </c>
      <c r="E215" s="95" t="s">
        <v>1382</v>
      </c>
      <c r="F215" s="186">
        <v>175</v>
      </c>
      <c r="G215" s="215">
        <v>0.2</v>
      </c>
      <c r="H215" s="351">
        <f t="shared" si="8"/>
        <v>140</v>
      </c>
      <c r="I215" s="154" t="s">
        <v>1223</v>
      </c>
    </row>
    <row r="216" spans="1:9" hidden="1">
      <c r="A216" s="95"/>
      <c r="B216" s="95"/>
      <c r="C216" s="95"/>
      <c r="D216" s="95" t="s">
        <v>1194</v>
      </c>
      <c r="E216" s="95" t="s">
        <v>604</v>
      </c>
      <c r="F216" s="186">
        <v>279</v>
      </c>
      <c r="G216" s="215">
        <v>0.2</v>
      </c>
      <c r="H216" s="351">
        <f t="shared" si="8"/>
        <v>223.2</v>
      </c>
      <c r="I216" s="154" t="s">
        <v>1223</v>
      </c>
    </row>
    <row r="217" spans="1:9" hidden="1">
      <c r="A217" s="95"/>
      <c r="B217" s="95"/>
      <c r="C217" s="95"/>
      <c r="D217" s="95" t="s">
        <v>1383</v>
      </c>
      <c r="E217" s="95" t="s">
        <v>1384</v>
      </c>
      <c r="F217" s="186">
        <v>99</v>
      </c>
      <c r="G217" s="215">
        <v>0.2</v>
      </c>
      <c r="H217" s="351">
        <f t="shared" si="8"/>
        <v>79.2</v>
      </c>
      <c r="I217" s="154" t="s">
        <v>1223</v>
      </c>
    </row>
    <row r="218" spans="1:9" hidden="1">
      <c r="A218" s="95"/>
      <c r="B218" s="95"/>
      <c r="C218" s="95"/>
      <c r="D218" s="95" t="s">
        <v>1385</v>
      </c>
      <c r="E218" s="95" t="s">
        <v>417</v>
      </c>
      <c r="F218" s="186">
        <v>299</v>
      </c>
      <c r="G218" s="215">
        <v>0.2</v>
      </c>
      <c r="H218" s="351">
        <f t="shared" si="8"/>
        <v>239.2</v>
      </c>
      <c r="I218" s="154" t="s">
        <v>1223</v>
      </c>
    </row>
    <row r="219" spans="1:9" hidden="1">
      <c r="A219" s="95"/>
      <c r="B219" s="95"/>
      <c r="C219" s="95"/>
      <c r="D219" s="95" t="s">
        <v>1386</v>
      </c>
      <c r="E219" s="95" t="s">
        <v>1387</v>
      </c>
      <c r="F219" s="186">
        <v>299</v>
      </c>
      <c r="G219" s="215">
        <v>0.2</v>
      </c>
      <c r="H219" s="351">
        <f t="shared" si="8"/>
        <v>239.2</v>
      </c>
      <c r="I219" s="154" t="s">
        <v>1223</v>
      </c>
    </row>
    <row r="220" spans="1:9" hidden="1">
      <c r="A220" s="95"/>
      <c r="B220" s="95"/>
      <c r="C220" s="95"/>
      <c r="D220" s="95" t="s">
        <v>1195</v>
      </c>
      <c r="E220" s="95" t="s">
        <v>1196</v>
      </c>
      <c r="F220" s="186">
        <v>299</v>
      </c>
      <c r="G220" s="215">
        <v>0.2</v>
      </c>
      <c r="H220" s="351">
        <f t="shared" si="8"/>
        <v>239.2</v>
      </c>
      <c r="I220" s="154" t="s">
        <v>1223</v>
      </c>
    </row>
    <row r="221" spans="1:9" hidden="1">
      <c r="A221" s="95"/>
      <c r="B221" s="95"/>
      <c r="C221" s="95"/>
      <c r="D221" s="95" t="s">
        <v>1388</v>
      </c>
      <c r="E221" s="95" t="s">
        <v>1389</v>
      </c>
      <c r="F221" s="186">
        <v>139</v>
      </c>
      <c r="G221" s="215">
        <v>0.2</v>
      </c>
      <c r="H221" s="351">
        <f t="shared" si="8"/>
        <v>111.2</v>
      </c>
      <c r="I221" s="154" t="s">
        <v>1223</v>
      </c>
    </row>
    <row r="222" spans="1:9" s="198" customFormat="1" ht="28.8" hidden="1">
      <c r="A222" s="359" t="s">
        <v>1402</v>
      </c>
      <c r="B222" s="359" t="s">
        <v>1398</v>
      </c>
      <c r="C222" s="196" t="s">
        <v>315</v>
      </c>
      <c r="D222" s="196"/>
      <c r="E222" s="196" t="s">
        <v>1399</v>
      </c>
      <c r="F222" s="197">
        <v>39210</v>
      </c>
      <c r="G222" s="409">
        <v>0.65</v>
      </c>
      <c r="H222" s="364">
        <f t="shared" ref="H222:H223" si="9">F222-(F222*G222)</f>
        <v>13723.5</v>
      </c>
      <c r="I222" s="360" t="s">
        <v>1223</v>
      </c>
    </row>
    <row r="223" spans="1:9" hidden="1">
      <c r="A223" s="95"/>
      <c r="B223" s="95"/>
      <c r="C223" s="95"/>
      <c r="D223" s="95" t="s">
        <v>1352</v>
      </c>
      <c r="E223" s="95" t="s">
        <v>1353</v>
      </c>
      <c r="F223" s="186">
        <v>699</v>
      </c>
      <c r="G223" s="215">
        <v>0.2</v>
      </c>
      <c r="H223" s="351">
        <f t="shared" si="9"/>
        <v>559.20000000000005</v>
      </c>
      <c r="I223" s="154" t="s">
        <v>1223</v>
      </c>
    </row>
    <row r="224" spans="1:9" hidden="1">
      <c r="A224" s="95"/>
      <c r="B224" s="95"/>
      <c r="C224" s="95"/>
      <c r="D224" s="95" t="s">
        <v>1354</v>
      </c>
      <c r="E224" s="95" t="s">
        <v>371</v>
      </c>
      <c r="F224" s="186">
        <v>2995</v>
      </c>
      <c r="G224" s="215">
        <v>0.2</v>
      </c>
      <c r="H224" s="351">
        <f t="shared" ref="H224:H253" si="10">F224-(F224*G224)</f>
        <v>2396</v>
      </c>
      <c r="I224" s="154" t="s">
        <v>1223</v>
      </c>
    </row>
    <row r="225" spans="1:9" hidden="1">
      <c r="A225" s="95"/>
      <c r="B225" s="95"/>
      <c r="C225" s="95"/>
      <c r="D225" s="95" t="s">
        <v>1355</v>
      </c>
      <c r="E225" s="95" t="s">
        <v>1356</v>
      </c>
      <c r="F225" s="186">
        <v>4995</v>
      </c>
      <c r="G225" s="215">
        <v>0.2</v>
      </c>
      <c r="H225" s="351">
        <f t="shared" si="10"/>
        <v>3996</v>
      </c>
      <c r="I225" s="154" t="s">
        <v>1223</v>
      </c>
    </row>
    <row r="226" spans="1:9" hidden="1">
      <c r="A226" s="95"/>
      <c r="B226" s="95"/>
      <c r="C226" s="95"/>
      <c r="D226" s="95" t="s">
        <v>386</v>
      </c>
      <c r="E226" s="95" t="s">
        <v>387</v>
      </c>
      <c r="F226" s="186">
        <v>99</v>
      </c>
      <c r="G226" s="215">
        <v>0.2</v>
      </c>
      <c r="H226" s="351">
        <f t="shared" si="10"/>
        <v>79.2</v>
      </c>
      <c r="I226" s="154" t="s">
        <v>1223</v>
      </c>
    </row>
    <row r="227" spans="1:9" hidden="1">
      <c r="A227" s="95"/>
      <c r="B227" s="95"/>
      <c r="C227" s="95"/>
      <c r="D227" s="95" t="s">
        <v>1357</v>
      </c>
      <c r="E227" s="95" t="s">
        <v>1358</v>
      </c>
      <c r="F227" s="186">
        <v>2600</v>
      </c>
      <c r="G227" s="215">
        <v>0.2</v>
      </c>
      <c r="H227" s="351">
        <f t="shared" si="10"/>
        <v>2080</v>
      </c>
      <c r="I227" s="154" t="s">
        <v>1223</v>
      </c>
    </row>
    <row r="228" spans="1:9" hidden="1">
      <c r="A228" s="95"/>
      <c r="B228" s="95"/>
      <c r="C228" s="95"/>
      <c r="D228" s="95" t="s">
        <v>1400</v>
      </c>
      <c r="E228" s="95" t="s">
        <v>1401</v>
      </c>
      <c r="F228" s="186">
        <v>199</v>
      </c>
      <c r="G228" s="215">
        <v>0.2</v>
      </c>
      <c r="H228" s="351">
        <f t="shared" si="10"/>
        <v>159.19999999999999</v>
      </c>
      <c r="I228" s="154" t="s">
        <v>1223</v>
      </c>
    </row>
    <row r="229" spans="1:9" hidden="1">
      <c r="A229" s="95"/>
      <c r="B229" s="95"/>
      <c r="C229" s="95"/>
      <c r="D229" s="95" t="s">
        <v>1359</v>
      </c>
      <c r="E229" s="95" t="s">
        <v>1360</v>
      </c>
      <c r="F229" s="186">
        <v>995</v>
      </c>
      <c r="G229" s="215">
        <v>0.2</v>
      </c>
      <c r="H229" s="351">
        <f t="shared" si="10"/>
        <v>796</v>
      </c>
      <c r="I229" s="154" t="s">
        <v>1223</v>
      </c>
    </row>
    <row r="230" spans="1:9" hidden="1">
      <c r="A230" s="95"/>
      <c r="B230" s="95"/>
      <c r="C230" s="95"/>
      <c r="D230" s="95" t="s">
        <v>1361</v>
      </c>
      <c r="E230" s="95" t="s">
        <v>1362</v>
      </c>
      <c r="F230" s="186">
        <v>2200</v>
      </c>
      <c r="G230" s="215">
        <v>0.2</v>
      </c>
      <c r="H230" s="351">
        <f t="shared" si="10"/>
        <v>1760</v>
      </c>
      <c r="I230" s="154" t="s">
        <v>1223</v>
      </c>
    </row>
    <row r="231" spans="1:9" hidden="1">
      <c r="A231" s="95"/>
      <c r="B231" s="95"/>
      <c r="C231" s="95"/>
      <c r="D231" s="95" t="s">
        <v>548</v>
      </c>
      <c r="E231" s="95" t="s">
        <v>549</v>
      </c>
      <c r="F231" s="186">
        <v>825</v>
      </c>
      <c r="G231" s="215">
        <v>0.2</v>
      </c>
      <c r="H231" s="351">
        <f t="shared" si="10"/>
        <v>660</v>
      </c>
      <c r="I231" s="154" t="s">
        <v>1223</v>
      </c>
    </row>
    <row r="232" spans="1:9" hidden="1">
      <c r="A232" s="95"/>
      <c r="B232" s="95"/>
      <c r="C232" s="95"/>
      <c r="D232" s="95" t="s">
        <v>550</v>
      </c>
      <c r="E232" s="95" t="s">
        <v>551</v>
      </c>
      <c r="F232" s="186">
        <v>2199</v>
      </c>
      <c r="G232" s="215">
        <v>0.2</v>
      </c>
      <c r="H232" s="351">
        <f t="shared" si="10"/>
        <v>1759.2</v>
      </c>
      <c r="I232" s="154" t="s">
        <v>1223</v>
      </c>
    </row>
    <row r="233" spans="1:9" hidden="1">
      <c r="A233" s="95"/>
      <c r="B233" s="95"/>
      <c r="C233" s="95"/>
      <c r="D233" s="95" t="s">
        <v>1363</v>
      </c>
      <c r="E233" s="95" t="s">
        <v>1364</v>
      </c>
      <c r="F233" s="186">
        <v>2995</v>
      </c>
      <c r="G233" s="215">
        <v>0.2</v>
      </c>
      <c r="H233" s="351">
        <f t="shared" si="10"/>
        <v>2396</v>
      </c>
      <c r="I233" s="154" t="s">
        <v>1223</v>
      </c>
    </row>
    <row r="234" spans="1:9" hidden="1">
      <c r="A234" s="95"/>
      <c r="B234" s="95"/>
      <c r="C234" s="95"/>
      <c r="D234" s="95" t="s">
        <v>1365</v>
      </c>
      <c r="E234" s="95" t="s">
        <v>1181</v>
      </c>
      <c r="F234" s="186">
        <v>341</v>
      </c>
      <c r="G234" s="215">
        <v>0.2</v>
      </c>
      <c r="H234" s="351">
        <f t="shared" si="10"/>
        <v>272.8</v>
      </c>
      <c r="I234" s="154" t="s">
        <v>1223</v>
      </c>
    </row>
    <row r="235" spans="1:9" hidden="1">
      <c r="A235" s="95"/>
      <c r="B235" s="95"/>
      <c r="C235" s="95"/>
      <c r="D235" s="95" t="s">
        <v>1366</v>
      </c>
      <c r="E235" s="95" t="s">
        <v>1367</v>
      </c>
      <c r="F235" s="186">
        <v>550</v>
      </c>
      <c r="G235" s="215">
        <v>0.2</v>
      </c>
      <c r="H235" s="351">
        <f t="shared" si="10"/>
        <v>440</v>
      </c>
      <c r="I235" s="154" t="s">
        <v>1223</v>
      </c>
    </row>
    <row r="236" spans="1:9" hidden="1">
      <c r="A236" s="95"/>
      <c r="B236" s="95"/>
      <c r="C236" s="95"/>
      <c r="D236" s="95" t="s">
        <v>1368</v>
      </c>
      <c r="E236" s="95" t="s">
        <v>449</v>
      </c>
      <c r="F236" s="186">
        <v>1095</v>
      </c>
      <c r="G236" s="215">
        <v>0.2</v>
      </c>
      <c r="H236" s="351">
        <f t="shared" si="10"/>
        <v>876</v>
      </c>
      <c r="I236" s="154" t="s">
        <v>1223</v>
      </c>
    </row>
    <row r="237" spans="1:9" hidden="1">
      <c r="A237" s="95"/>
      <c r="B237" s="95"/>
      <c r="C237" s="95"/>
      <c r="D237" s="95" t="s">
        <v>1369</v>
      </c>
      <c r="E237" s="95" t="s">
        <v>1370</v>
      </c>
      <c r="F237" s="186">
        <v>1399</v>
      </c>
      <c r="G237" s="215">
        <v>0.2</v>
      </c>
      <c r="H237" s="351">
        <f t="shared" si="10"/>
        <v>1119.2</v>
      </c>
      <c r="I237" s="154" t="s">
        <v>1223</v>
      </c>
    </row>
    <row r="238" spans="1:9" hidden="1">
      <c r="A238" s="95"/>
      <c r="B238" s="95"/>
      <c r="C238" s="95"/>
      <c r="D238" s="95" t="s">
        <v>1186</v>
      </c>
      <c r="E238" s="95" t="s">
        <v>1187</v>
      </c>
      <c r="F238" s="186">
        <v>579</v>
      </c>
      <c r="G238" s="215">
        <v>0.2</v>
      </c>
      <c r="H238" s="351">
        <f t="shared" si="10"/>
        <v>463.2</v>
      </c>
      <c r="I238" s="154" t="s">
        <v>1223</v>
      </c>
    </row>
    <row r="239" spans="1:9" hidden="1">
      <c r="A239" s="95"/>
      <c r="B239" s="95"/>
      <c r="C239" s="95"/>
      <c r="D239" s="95" t="s">
        <v>1371</v>
      </c>
      <c r="E239" s="95" t="s">
        <v>1372</v>
      </c>
      <c r="F239" s="186">
        <v>2200</v>
      </c>
      <c r="G239" s="215">
        <v>0.2</v>
      </c>
      <c r="H239" s="351">
        <f t="shared" si="10"/>
        <v>1760</v>
      </c>
      <c r="I239" s="154" t="s">
        <v>1223</v>
      </c>
    </row>
    <row r="240" spans="1:9" hidden="1">
      <c r="A240" s="95"/>
      <c r="B240" s="95"/>
      <c r="C240" s="95"/>
      <c r="D240" s="95" t="s">
        <v>1373</v>
      </c>
      <c r="E240" s="95" t="s">
        <v>1374</v>
      </c>
      <c r="F240" s="186">
        <v>600</v>
      </c>
      <c r="G240" s="215">
        <v>0.2</v>
      </c>
      <c r="H240" s="351">
        <f t="shared" si="10"/>
        <v>480</v>
      </c>
      <c r="I240" s="154" t="s">
        <v>1223</v>
      </c>
    </row>
    <row r="241" spans="1:9" hidden="1">
      <c r="A241" s="95"/>
      <c r="B241" s="95"/>
      <c r="C241" s="95"/>
      <c r="D241" s="95" t="s">
        <v>1377</v>
      </c>
      <c r="E241" s="95" t="s">
        <v>1378</v>
      </c>
      <c r="F241" s="186">
        <v>499</v>
      </c>
      <c r="G241" s="215">
        <v>0.2</v>
      </c>
      <c r="H241" s="351">
        <f t="shared" si="10"/>
        <v>399.2</v>
      </c>
      <c r="I241" s="154" t="s">
        <v>1223</v>
      </c>
    </row>
    <row r="242" spans="1:9" hidden="1">
      <c r="A242" s="95"/>
      <c r="B242" s="95"/>
      <c r="C242" s="95"/>
      <c r="D242" s="95" t="s">
        <v>1201</v>
      </c>
      <c r="E242" s="95" t="s">
        <v>1202</v>
      </c>
      <c r="F242" s="186">
        <v>1199</v>
      </c>
      <c r="G242" s="215">
        <v>0.2</v>
      </c>
      <c r="H242" s="351">
        <f t="shared" si="10"/>
        <v>959.2</v>
      </c>
      <c r="I242" s="154" t="s">
        <v>1223</v>
      </c>
    </row>
    <row r="243" spans="1:9" hidden="1">
      <c r="A243" s="95"/>
      <c r="B243" s="95"/>
      <c r="C243" s="95"/>
      <c r="D243" s="95" t="s">
        <v>1203</v>
      </c>
      <c r="E243" s="95" t="s">
        <v>1204</v>
      </c>
      <c r="F243" s="186">
        <v>795</v>
      </c>
      <c r="G243" s="215">
        <v>0.2</v>
      </c>
      <c r="H243" s="351">
        <f t="shared" si="10"/>
        <v>636</v>
      </c>
      <c r="I243" s="154" t="s">
        <v>1223</v>
      </c>
    </row>
    <row r="244" spans="1:9" hidden="1">
      <c r="A244" s="95"/>
      <c r="B244" s="95"/>
      <c r="C244" s="95"/>
      <c r="D244" s="95" t="s">
        <v>1379</v>
      </c>
      <c r="E244" s="95" t="s">
        <v>1380</v>
      </c>
      <c r="F244" s="186">
        <v>2500</v>
      </c>
      <c r="G244" s="215">
        <v>0.2</v>
      </c>
      <c r="H244" s="351">
        <f t="shared" si="10"/>
        <v>2000</v>
      </c>
      <c r="I244" s="154" t="s">
        <v>1223</v>
      </c>
    </row>
    <row r="245" spans="1:9" hidden="1">
      <c r="A245" s="95"/>
      <c r="B245" s="95"/>
      <c r="C245" s="95"/>
      <c r="D245" s="95" t="s">
        <v>1381</v>
      </c>
      <c r="E245" s="95" t="s">
        <v>1382</v>
      </c>
      <c r="F245" s="186">
        <v>175</v>
      </c>
      <c r="G245" s="215">
        <v>0.2</v>
      </c>
      <c r="H245" s="351">
        <f t="shared" si="10"/>
        <v>140</v>
      </c>
      <c r="I245" s="154" t="s">
        <v>1223</v>
      </c>
    </row>
    <row r="246" spans="1:9" hidden="1">
      <c r="A246" s="95"/>
      <c r="B246" s="95"/>
      <c r="C246" s="95"/>
      <c r="D246" s="95" t="s">
        <v>1194</v>
      </c>
      <c r="E246" s="95" t="s">
        <v>604</v>
      </c>
      <c r="F246" s="186">
        <v>279</v>
      </c>
      <c r="G246" s="215">
        <v>0.2</v>
      </c>
      <c r="H246" s="351">
        <f t="shared" si="10"/>
        <v>223.2</v>
      </c>
      <c r="I246" s="154" t="s">
        <v>1223</v>
      </c>
    </row>
    <row r="247" spans="1:9" hidden="1">
      <c r="A247" s="95"/>
      <c r="B247" s="95"/>
      <c r="C247" s="95"/>
      <c r="D247" s="95" t="s">
        <v>1383</v>
      </c>
      <c r="E247" s="95" t="s">
        <v>1384</v>
      </c>
      <c r="F247" s="186">
        <v>99</v>
      </c>
      <c r="G247" s="215">
        <v>0.2</v>
      </c>
      <c r="H247" s="351">
        <f t="shared" si="10"/>
        <v>79.2</v>
      </c>
      <c r="I247" s="154" t="s">
        <v>1223</v>
      </c>
    </row>
    <row r="248" spans="1:9" hidden="1">
      <c r="A248" s="95"/>
      <c r="B248" s="95"/>
      <c r="C248" s="95"/>
      <c r="D248" s="95" t="s">
        <v>1385</v>
      </c>
      <c r="E248" s="95" t="s">
        <v>417</v>
      </c>
      <c r="F248" s="186">
        <v>299</v>
      </c>
      <c r="G248" s="215">
        <v>0.2</v>
      </c>
      <c r="H248" s="351">
        <f t="shared" si="10"/>
        <v>239.2</v>
      </c>
      <c r="I248" s="154" t="s">
        <v>1223</v>
      </c>
    </row>
    <row r="249" spans="1:9" hidden="1">
      <c r="A249" s="95"/>
      <c r="B249" s="95"/>
      <c r="C249" s="95"/>
      <c r="D249" s="95" t="s">
        <v>1386</v>
      </c>
      <c r="E249" s="95" t="s">
        <v>1387</v>
      </c>
      <c r="F249" s="186">
        <v>299</v>
      </c>
      <c r="G249" s="215">
        <v>0.2</v>
      </c>
      <c r="H249" s="351">
        <f t="shared" si="10"/>
        <v>239.2</v>
      </c>
      <c r="I249" s="154" t="s">
        <v>1223</v>
      </c>
    </row>
    <row r="250" spans="1:9" hidden="1">
      <c r="A250" s="95"/>
      <c r="B250" s="95"/>
      <c r="C250" s="95"/>
      <c r="D250" s="95" t="s">
        <v>1195</v>
      </c>
      <c r="E250" s="95" t="s">
        <v>1196</v>
      </c>
      <c r="F250" s="186">
        <v>299</v>
      </c>
      <c r="G250" s="215">
        <v>0.2</v>
      </c>
      <c r="H250" s="351">
        <f t="shared" si="10"/>
        <v>239.2</v>
      </c>
      <c r="I250" s="154" t="s">
        <v>1223</v>
      </c>
    </row>
    <row r="251" spans="1:9" hidden="1">
      <c r="A251" s="95"/>
      <c r="B251" s="95"/>
      <c r="C251" s="95"/>
      <c r="D251" s="95" t="s">
        <v>1388</v>
      </c>
      <c r="E251" s="95" t="s">
        <v>1389</v>
      </c>
      <c r="F251" s="186">
        <v>139</v>
      </c>
      <c r="G251" s="215">
        <v>0.2</v>
      </c>
      <c r="H251" s="351">
        <f t="shared" si="10"/>
        <v>111.2</v>
      </c>
      <c r="I251" s="154" t="s">
        <v>1223</v>
      </c>
    </row>
    <row r="252" spans="1:9" hidden="1">
      <c r="A252" s="246" t="s">
        <v>1404</v>
      </c>
      <c r="B252" s="246" t="s">
        <v>1403</v>
      </c>
      <c r="C252" s="95" t="s">
        <v>316</v>
      </c>
      <c r="D252" s="95"/>
      <c r="E252" s="95" t="s">
        <v>1405</v>
      </c>
      <c r="F252" s="186">
        <v>32660</v>
      </c>
      <c r="G252" s="215">
        <v>0.65</v>
      </c>
      <c r="H252" s="351">
        <f t="shared" si="10"/>
        <v>11431</v>
      </c>
      <c r="I252" s="154" t="s">
        <v>1223</v>
      </c>
    </row>
    <row r="253" spans="1:9" hidden="1">
      <c r="A253" s="95"/>
      <c r="B253" s="95"/>
      <c r="C253" s="95"/>
      <c r="D253" s="95" t="s">
        <v>1352</v>
      </c>
      <c r="E253" s="95" t="s">
        <v>1353</v>
      </c>
      <c r="F253" s="186">
        <v>699</v>
      </c>
      <c r="G253" s="215">
        <v>0.2</v>
      </c>
      <c r="H253" s="351">
        <f t="shared" si="10"/>
        <v>559.20000000000005</v>
      </c>
      <c r="I253" s="154" t="s">
        <v>1223</v>
      </c>
    </row>
    <row r="254" spans="1:9" hidden="1">
      <c r="A254" s="95"/>
      <c r="B254" s="95"/>
      <c r="C254" s="95"/>
      <c r="D254" s="95" t="s">
        <v>1354</v>
      </c>
      <c r="E254" s="95" t="s">
        <v>371</v>
      </c>
      <c r="F254" s="186">
        <v>2995</v>
      </c>
      <c r="G254" s="215">
        <v>0.2</v>
      </c>
      <c r="H254" s="351">
        <f t="shared" ref="H254:H390" si="11">F254-(F254*G254)</f>
        <v>2396</v>
      </c>
      <c r="I254" s="154" t="s">
        <v>1223</v>
      </c>
    </row>
    <row r="255" spans="1:9" hidden="1">
      <c r="A255" s="95"/>
      <c r="B255" s="95"/>
      <c r="C255" s="95"/>
      <c r="D255" s="95" t="s">
        <v>1355</v>
      </c>
      <c r="E255" s="95" t="s">
        <v>1356</v>
      </c>
      <c r="F255" s="186">
        <v>4995</v>
      </c>
      <c r="G255" s="215">
        <v>0.2</v>
      </c>
      <c r="H255" s="351">
        <f t="shared" si="11"/>
        <v>3996</v>
      </c>
      <c r="I255" s="154" t="s">
        <v>1223</v>
      </c>
    </row>
    <row r="256" spans="1:9" hidden="1">
      <c r="A256" s="95"/>
      <c r="B256" s="95"/>
      <c r="C256" s="95"/>
      <c r="D256" s="95" t="s">
        <v>386</v>
      </c>
      <c r="E256" s="95" t="s">
        <v>387</v>
      </c>
      <c r="F256" s="186">
        <v>99</v>
      </c>
      <c r="G256" s="215">
        <v>0.2</v>
      </c>
      <c r="H256" s="351">
        <f t="shared" si="11"/>
        <v>79.2</v>
      </c>
      <c r="I256" s="154" t="s">
        <v>1223</v>
      </c>
    </row>
    <row r="257" spans="1:9" hidden="1">
      <c r="A257" s="95"/>
      <c r="B257" s="95"/>
      <c r="C257" s="95"/>
      <c r="D257" s="95" t="s">
        <v>1357</v>
      </c>
      <c r="E257" s="95" t="s">
        <v>1358</v>
      </c>
      <c r="F257" s="186">
        <v>2600</v>
      </c>
      <c r="G257" s="215">
        <v>0.2</v>
      </c>
      <c r="H257" s="351">
        <f t="shared" si="11"/>
        <v>2080</v>
      </c>
      <c r="I257" s="154" t="s">
        <v>1223</v>
      </c>
    </row>
    <row r="258" spans="1:9" hidden="1">
      <c r="A258" s="95"/>
      <c r="B258" s="95"/>
      <c r="C258" s="95"/>
      <c r="D258" s="95" t="s">
        <v>1400</v>
      </c>
      <c r="E258" s="95" t="s">
        <v>1401</v>
      </c>
      <c r="F258" s="186">
        <v>199</v>
      </c>
      <c r="G258" s="215">
        <v>0.2</v>
      </c>
      <c r="H258" s="351">
        <f t="shared" si="11"/>
        <v>159.19999999999999</v>
      </c>
      <c r="I258" s="154" t="s">
        <v>1223</v>
      </c>
    </row>
    <row r="259" spans="1:9" hidden="1">
      <c r="A259" s="95"/>
      <c r="B259" s="95"/>
      <c r="C259" s="95"/>
      <c r="D259" s="95" t="s">
        <v>1365</v>
      </c>
      <c r="E259" s="95" t="s">
        <v>1181</v>
      </c>
      <c r="F259" s="186">
        <v>341</v>
      </c>
      <c r="G259" s="215">
        <v>0.2</v>
      </c>
      <c r="H259" s="351">
        <f t="shared" si="11"/>
        <v>272.8</v>
      </c>
      <c r="I259" s="154" t="s">
        <v>1223</v>
      </c>
    </row>
    <row r="260" spans="1:9" hidden="1">
      <c r="A260" s="95"/>
      <c r="B260" s="95"/>
      <c r="C260" s="95"/>
      <c r="D260" s="95" t="s">
        <v>1368</v>
      </c>
      <c r="E260" s="95" t="s">
        <v>449</v>
      </c>
      <c r="F260" s="186">
        <v>1095</v>
      </c>
      <c r="G260" s="215">
        <v>0.2</v>
      </c>
      <c r="H260" s="351">
        <f t="shared" si="11"/>
        <v>876</v>
      </c>
      <c r="I260" s="154" t="s">
        <v>1223</v>
      </c>
    </row>
    <row r="261" spans="1:9" hidden="1">
      <c r="A261" s="95"/>
      <c r="B261" s="95"/>
      <c r="C261" s="95"/>
      <c r="D261" s="95" t="s">
        <v>1369</v>
      </c>
      <c r="E261" s="95" t="s">
        <v>1370</v>
      </c>
      <c r="F261" s="186">
        <v>1399</v>
      </c>
      <c r="G261" s="215">
        <v>0.2</v>
      </c>
      <c r="H261" s="351">
        <f t="shared" si="11"/>
        <v>1119.2</v>
      </c>
      <c r="I261" s="154" t="s">
        <v>1223</v>
      </c>
    </row>
    <row r="262" spans="1:9" hidden="1">
      <c r="A262" s="95"/>
      <c r="B262" s="95"/>
      <c r="C262" s="95"/>
      <c r="D262" s="95" t="s">
        <v>1186</v>
      </c>
      <c r="E262" s="95" t="s">
        <v>1187</v>
      </c>
      <c r="F262" s="186">
        <v>579</v>
      </c>
      <c r="G262" s="215">
        <v>0.2</v>
      </c>
      <c r="H262" s="351">
        <f t="shared" si="11"/>
        <v>463.2</v>
      </c>
      <c r="I262" s="154" t="s">
        <v>1223</v>
      </c>
    </row>
    <row r="263" spans="1:9" hidden="1">
      <c r="A263" s="95"/>
      <c r="B263" s="95"/>
      <c r="C263" s="95"/>
      <c r="D263" s="95" t="s">
        <v>1371</v>
      </c>
      <c r="E263" s="95" t="s">
        <v>1372</v>
      </c>
      <c r="F263" s="186">
        <v>2200</v>
      </c>
      <c r="G263" s="215">
        <v>0.2</v>
      </c>
      <c r="H263" s="351">
        <f t="shared" si="11"/>
        <v>1760</v>
      </c>
      <c r="I263" s="154" t="s">
        <v>1223</v>
      </c>
    </row>
    <row r="264" spans="1:9" hidden="1">
      <c r="A264" s="95"/>
      <c r="B264" s="95"/>
      <c r="C264" s="95"/>
      <c r="D264" s="95" t="s">
        <v>1373</v>
      </c>
      <c r="E264" s="95" t="s">
        <v>1374</v>
      </c>
      <c r="F264" s="186">
        <v>600</v>
      </c>
      <c r="G264" s="215">
        <v>0.2</v>
      </c>
      <c r="H264" s="351">
        <f t="shared" si="11"/>
        <v>480</v>
      </c>
      <c r="I264" s="154" t="s">
        <v>1223</v>
      </c>
    </row>
    <row r="265" spans="1:9" hidden="1">
      <c r="A265" s="95"/>
      <c r="B265" s="95"/>
      <c r="C265" s="95"/>
      <c r="D265" s="95" t="s">
        <v>1377</v>
      </c>
      <c r="E265" s="95" t="s">
        <v>1378</v>
      </c>
      <c r="F265" s="186">
        <v>499</v>
      </c>
      <c r="G265" s="215">
        <v>0.2</v>
      </c>
      <c r="H265" s="351">
        <f t="shared" si="11"/>
        <v>399.2</v>
      </c>
      <c r="I265" s="154" t="s">
        <v>1223</v>
      </c>
    </row>
    <row r="266" spans="1:9" hidden="1">
      <c r="A266" s="95"/>
      <c r="B266" s="95"/>
      <c r="C266" s="95"/>
      <c r="D266" s="95" t="s">
        <v>1201</v>
      </c>
      <c r="E266" s="95" t="s">
        <v>1202</v>
      </c>
      <c r="F266" s="186">
        <v>1199</v>
      </c>
      <c r="G266" s="215">
        <v>0.2</v>
      </c>
      <c r="H266" s="351">
        <f t="shared" si="11"/>
        <v>959.2</v>
      </c>
      <c r="I266" s="154" t="s">
        <v>1223</v>
      </c>
    </row>
    <row r="267" spans="1:9" hidden="1">
      <c r="A267" s="95"/>
      <c r="B267" s="95"/>
      <c r="C267" s="95"/>
      <c r="D267" s="95" t="s">
        <v>1203</v>
      </c>
      <c r="E267" s="95" t="s">
        <v>1204</v>
      </c>
      <c r="F267" s="186">
        <v>795</v>
      </c>
      <c r="G267" s="215">
        <v>0.2</v>
      </c>
      <c r="H267" s="351">
        <f t="shared" si="11"/>
        <v>636</v>
      </c>
      <c r="I267" s="154" t="s">
        <v>1223</v>
      </c>
    </row>
    <row r="268" spans="1:9" hidden="1">
      <c r="A268" s="95"/>
      <c r="B268" s="95"/>
      <c r="C268" s="95"/>
      <c r="D268" s="95" t="s">
        <v>1379</v>
      </c>
      <c r="E268" s="95" t="s">
        <v>1380</v>
      </c>
      <c r="F268" s="186">
        <v>2500</v>
      </c>
      <c r="G268" s="215">
        <v>0.2</v>
      </c>
      <c r="H268" s="351">
        <f t="shared" si="11"/>
        <v>2000</v>
      </c>
      <c r="I268" s="154" t="s">
        <v>1223</v>
      </c>
    </row>
    <row r="269" spans="1:9" hidden="1">
      <c r="A269" s="95"/>
      <c r="B269" s="95"/>
      <c r="C269" s="95"/>
      <c r="D269" s="95" t="s">
        <v>1381</v>
      </c>
      <c r="E269" s="95" t="s">
        <v>1382</v>
      </c>
      <c r="F269" s="186">
        <v>175</v>
      </c>
      <c r="G269" s="215">
        <v>0.2</v>
      </c>
      <c r="H269" s="351">
        <f t="shared" si="11"/>
        <v>140</v>
      </c>
      <c r="I269" s="154" t="s">
        <v>1223</v>
      </c>
    </row>
    <row r="270" spans="1:9" hidden="1">
      <c r="A270" s="95"/>
      <c r="B270" s="95"/>
      <c r="C270" s="95"/>
      <c r="D270" s="95" t="s">
        <v>1194</v>
      </c>
      <c r="E270" s="95" t="s">
        <v>604</v>
      </c>
      <c r="F270" s="186">
        <v>279</v>
      </c>
      <c r="G270" s="215">
        <v>0.2</v>
      </c>
      <c r="H270" s="351">
        <f t="shared" si="11"/>
        <v>223.2</v>
      </c>
      <c r="I270" s="154" t="s">
        <v>1223</v>
      </c>
    </row>
    <row r="271" spans="1:9" hidden="1">
      <c r="A271" s="95"/>
      <c r="B271" s="95"/>
      <c r="C271" s="95"/>
      <c r="D271" s="95" t="s">
        <v>1383</v>
      </c>
      <c r="E271" s="95" t="s">
        <v>1384</v>
      </c>
      <c r="F271" s="186">
        <v>99</v>
      </c>
      <c r="G271" s="215">
        <v>0.2</v>
      </c>
      <c r="H271" s="351">
        <f t="shared" si="11"/>
        <v>79.2</v>
      </c>
      <c r="I271" s="154" t="s">
        <v>1223</v>
      </c>
    </row>
    <row r="272" spans="1:9" hidden="1">
      <c r="A272" s="95"/>
      <c r="B272" s="95"/>
      <c r="C272" s="95"/>
      <c r="D272" s="95" t="s">
        <v>1385</v>
      </c>
      <c r="E272" s="95" t="s">
        <v>417</v>
      </c>
      <c r="F272" s="186">
        <v>299</v>
      </c>
      <c r="G272" s="215">
        <v>0.2</v>
      </c>
      <c r="H272" s="351">
        <f t="shared" si="11"/>
        <v>239.2</v>
      </c>
      <c r="I272" s="154" t="s">
        <v>1223</v>
      </c>
    </row>
    <row r="273" spans="1:9" hidden="1">
      <c r="A273" s="95"/>
      <c r="B273" s="95"/>
      <c r="C273" s="95"/>
      <c r="D273" s="95" t="s">
        <v>1386</v>
      </c>
      <c r="E273" s="95" t="s">
        <v>1387</v>
      </c>
      <c r="F273" s="186">
        <v>299</v>
      </c>
      <c r="G273" s="215">
        <v>0.2</v>
      </c>
      <c r="H273" s="351">
        <f t="shared" si="11"/>
        <v>239.2</v>
      </c>
      <c r="I273" s="154" t="s">
        <v>1223</v>
      </c>
    </row>
    <row r="274" spans="1:9" hidden="1">
      <c r="A274" s="95"/>
      <c r="B274" s="95"/>
      <c r="C274" s="95"/>
      <c r="D274" s="95" t="s">
        <v>1195</v>
      </c>
      <c r="E274" s="95" t="s">
        <v>1196</v>
      </c>
      <c r="F274" s="186">
        <v>299</v>
      </c>
      <c r="G274" s="215">
        <v>0.2</v>
      </c>
      <c r="H274" s="351">
        <f t="shared" si="11"/>
        <v>239.2</v>
      </c>
      <c r="I274" s="154" t="s">
        <v>1223</v>
      </c>
    </row>
    <row r="275" spans="1:9" hidden="1">
      <c r="A275" s="95"/>
      <c r="B275" s="95"/>
      <c r="C275" s="95"/>
      <c r="D275" s="95" t="s">
        <v>1388</v>
      </c>
      <c r="E275" s="95" t="s">
        <v>1389</v>
      </c>
      <c r="F275" s="186">
        <v>139</v>
      </c>
      <c r="G275" s="215">
        <v>0.2</v>
      </c>
      <c r="H275" s="351">
        <f t="shared" si="11"/>
        <v>111.2</v>
      </c>
      <c r="I275" s="154" t="s">
        <v>1223</v>
      </c>
    </row>
    <row r="276" spans="1:9">
      <c r="A276" s="95"/>
      <c r="B276" s="95"/>
      <c r="C276" s="95"/>
      <c r="E276" s="95"/>
      <c r="F276" s="186"/>
      <c r="G276" s="215"/>
      <c r="H276" s="351"/>
      <c r="I276" s="154"/>
    </row>
    <row r="277" spans="1:9" s="363" customFormat="1" ht="28.8">
      <c r="A277" s="359" t="s">
        <v>1238</v>
      </c>
      <c r="B277" s="359" t="s">
        <v>1233</v>
      </c>
      <c r="C277" s="361" t="s">
        <v>2455</v>
      </c>
      <c r="D277" s="361"/>
      <c r="E277" s="361" t="s">
        <v>2456</v>
      </c>
      <c r="F277" s="570">
        <v>5939</v>
      </c>
      <c r="G277" s="409">
        <v>0.52</v>
      </c>
      <c r="H277" s="364">
        <f t="shared" ref="H277:H278" si="12">F277-(F277*G277)</f>
        <v>2850.72</v>
      </c>
      <c r="I277" s="360" t="s">
        <v>1223</v>
      </c>
    </row>
    <row r="278" spans="1:9" s="101" customFormat="1" hidden="1">
      <c r="A278" s="359"/>
      <c r="B278" s="359"/>
      <c r="C278" s="226" t="s">
        <v>2457</v>
      </c>
      <c r="D278" s="226"/>
      <c r="E278" s="226" t="s">
        <v>2459</v>
      </c>
      <c r="F278" s="570"/>
      <c r="G278" s="409">
        <v>0.52</v>
      </c>
      <c r="H278" s="364">
        <f t="shared" si="12"/>
        <v>0</v>
      </c>
      <c r="I278" s="360" t="s">
        <v>1223</v>
      </c>
    </row>
    <row r="279" spans="1:9" s="142" customFormat="1">
      <c r="A279" s="595"/>
      <c r="B279" s="595"/>
      <c r="C279" s="596" t="s">
        <v>2457</v>
      </c>
      <c r="D279" s="596"/>
      <c r="E279" s="596" t="s">
        <v>2459</v>
      </c>
      <c r="F279" s="548">
        <v>18580</v>
      </c>
      <c r="G279" s="598">
        <v>0.52</v>
      </c>
      <c r="H279" s="599">
        <f t="shared" ref="H279" si="13">F279-(F279*G279)</f>
        <v>8918.4</v>
      </c>
      <c r="I279" s="600" t="s">
        <v>1223</v>
      </c>
    </row>
    <row r="280" spans="1:9" s="101" customFormat="1">
      <c r="A280" s="226"/>
      <c r="B280" s="226"/>
      <c r="C280" s="226"/>
      <c r="D280" s="226" t="s">
        <v>2409</v>
      </c>
      <c r="E280" s="226" t="s">
        <v>2410</v>
      </c>
      <c r="F280" s="576">
        <v>4995</v>
      </c>
      <c r="G280" s="215">
        <v>0.2</v>
      </c>
      <c r="H280" s="351">
        <f t="shared" ref="H280:H304" si="14">F280-(F280*G280)</f>
        <v>3996</v>
      </c>
      <c r="I280" s="154" t="s">
        <v>1223</v>
      </c>
    </row>
    <row r="281" spans="1:9" s="101" customFormat="1">
      <c r="A281" s="226"/>
      <c r="B281" s="226"/>
      <c r="C281" s="226"/>
      <c r="D281" s="226" t="s">
        <v>2411</v>
      </c>
      <c r="E281" s="226" t="s">
        <v>2412</v>
      </c>
      <c r="F281" s="557">
        <v>7245</v>
      </c>
      <c r="G281" s="215">
        <v>0.2</v>
      </c>
      <c r="H281" s="351">
        <f t="shared" si="14"/>
        <v>5796</v>
      </c>
      <c r="I281" s="154" t="s">
        <v>1223</v>
      </c>
    </row>
    <row r="282" spans="1:9" s="101" customFormat="1">
      <c r="A282" s="226"/>
      <c r="B282" s="226"/>
      <c r="C282" s="226"/>
      <c r="D282" s="226" t="s">
        <v>2413</v>
      </c>
      <c r="E282" s="226" t="s">
        <v>2414</v>
      </c>
      <c r="F282" s="557">
        <v>786</v>
      </c>
      <c r="G282" s="215">
        <v>0.2</v>
      </c>
      <c r="H282" s="351">
        <f t="shared" si="14"/>
        <v>628.79999999999995</v>
      </c>
      <c r="I282" s="154" t="s">
        <v>1223</v>
      </c>
    </row>
    <row r="283" spans="1:9" s="101" customFormat="1">
      <c r="A283" s="226"/>
      <c r="B283" s="226"/>
      <c r="C283" s="226"/>
      <c r="D283" s="226" t="s">
        <v>2415</v>
      </c>
      <c r="E283" s="226" t="s">
        <v>2416</v>
      </c>
      <c r="F283" s="557">
        <v>1123</v>
      </c>
      <c r="G283" s="215">
        <v>0.2</v>
      </c>
      <c r="H283" s="351">
        <f t="shared" si="14"/>
        <v>898.4</v>
      </c>
      <c r="I283" s="154" t="s">
        <v>1223</v>
      </c>
    </row>
    <row r="284" spans="1:9" s="101" customFormat="1">
      <c r="A284" s="226"/>
      <c r="B284" s="226"/>
      <c r="C284" s="226"/>
      <c r="D284" s="226" t="s">
        <v>2417</v>
      </c>
      <c r="E284" s="226" t="s">
        <v>2418</v>
      </c>
      <c r="F284" s="557">
        <v>2640</v>
      </c>
      <c r="G284" s="215">
        <v>0.2</v>
      </c>
      <c r="H284" s="351">
        <f t="shared" si="14"/>
        <v>2112</v>
      </c>
      <c r="I284" s="154" t="s">
        <v>1223</v>
      </c>
    </row>
    <row r="285" spans="1:9" s="101" customFormat="1">
      <c r="A285" s="226"/>
      <c r="B285" s="226"/>
      <c r="C285" s="226"/>
      <c r="D285" s="226" t="s">
        <v>2419</v>
      </c>
      <c r="E285" s="226" t="s">
        <v>2420</v>
      </c>
      <c r="F285" s="557">
        <v>1460</v>
      </c>
      <c r="G285" s="215">
        <v>0.2</v>
      </c>
      <c r="H285" s="351">
        <f t="shared" si="14"/>
        <v>1168</v>
      </c>
      <c r="I285" s="154" t="s">
        <v>1223</v>
      </c>
    </row>
    <row r="286" spans="1:9" s="101" customFormat="1">
      <c r="A286" s="226"/>
      <c r="B286" s="226"/>
      <c r="C286" s="226"/>
      <c r="D286" s="226" t="s">
        <v>2421</v>
      </c>
      <c r="E286" s="226" t="s">
        <v>2422</v>
      </c>
      <c r="F286" s="557">
        <v>5245</v>
      </c>
      <c r="G286" s="215">
        <v>0.2</v>
      </c>
      <c r="H286" s="351">
        <f t="shared" si="14"/>
        <v>4196</v>
      </c>
      <c r="I286" s="154" t="s">
        <v>1223</v>
      </c>
    </row>
    <row r="287" spans="1:9" s="101" customFormat="1">
      <c r="A287" s="226"/>
      <c r="B287" s="226"/>
      <c r="C287" s="226"/>
      <c r="D287" s="226" t="s">
        <v>2423</v>
      </c>
      <c r="E287" s="226" t="s">
        <v>2424</v>
      </c>
      <c r="F287" s="557">
        <v>1910</v>
      </c>
      <c r="G287" s="215">
        <v>0.2</v>
      </c>
      <c r="H287" s="351">
        <f t="shared" si="14"/>
        <v>1528</v>
      </c>
      <c r="I287" s="154" t="s">
        <v>1223</v>
      </c>
    </row>
    <row r="288" spans="1:9" s="101" customFormat="1">
      <c r="A288" s="226"/>
      <c r="B288" s="226"/>
      <c r="C288" s="226"/>
      <c r="D288" s="226" t="s">
        <v>2425</v>
      </c>
      <c r="E288" s="226" t="s">
        <v>2426</v>
      </c>
      <c r="F288" s="557">
        <v>247</v>
      </c>
      <c r="G288" s="215">
        <v>0.2</v>
      </c>
      <c r="H288" s="351">
        <f t="shared" si="14"/>
        <v>197.6</v>
      </c>
      <c r="I288" s="154" t="s">
        <v>1223</v>
      </c>
    </row>
    <row r="289" spans="1:9" s="101" customFormat="1">
      <c r="A289" s="226"/>
      <c r="B289" s="226"/>
      <c r="C289" s="226"/>
      <c r="D289" s="226" t="s">
        <v>2427</v>
      </c>
      <c r="E289" s="226" t="s">
        <v>449</v>
      </c>
      <c r="F289" s="557">
        <v>1095</v>
      </c>
      <c r="G289" s="215">
        <v>0.2</v>
      </c>
      <c r="H289" s="351">
        <f t="shared" si="14"/>
        <v>876</v>
      </c>
      <c r="I289" s="154" t="s">
        <v>1223</v>
      </c>
    </row>
    <row r="290" spans="1:9" s="101" customFormat="1">
      <c r="A290" s="226"/>
      <c r="B290" s="226"/>
      <c r="C290" s="226"/>
      <c r="D290" s="226" t="s">
        <v>2428</v>
      </c>
      <c r="E290" s="226" t="s">
        <v>2429</v>
      </c>
      <c r="F290" s="557">
        <v>469</v>
      </c>
      <c r="G290" s="215">
        <v>0.2</v>
      </c>
      <c r="H290" s="351">
        <f t="shared" si="14"/>
        <v>375.2</v>
      </c>
      <c r="I290" s="154" t="s">
        <v>1223</v>
      </c>
    </row>
    <row r="291" spans="1:9" s="101" customFormat="1">
      <c r="A291" s="226"/>
      <c r="B291" s="226"/>
      <c r="C291" s="226"/>
      <c r="D291" s="226" t="s">
        <v>2430</v>
      </c>
      <c r="E291" s="226" t="s">
        <v>2431</v>
      </c>
      <c r="F291" s="557">
        <v>199</v>
      </c>
      <c r="G291" s="215">
        <v>0.2</v>
      </c>
      <c r="H291" s="351">
        <f t="shared" si="14"/>
        <v>159.19999999999999</v>
      </c>
      <c r="I291" s="154" t="s">
        <v>1223</v>
      </c>
    </row>
    <row r="292" spans="1:9" s="101" customFormat="1">
      <c r="A292" s="226"/>
      <c r="B292" s="226"/>
      <c r="C292" s="226"/>
      <c r="D292" s="226" t="s">
        <v>2432</v>
      </c>
      <c r="E292" s="226" t="s">
        <v>2433</v>
      </c>
      <c r="F292" s="557">
        <v>788</v>
      </c>
      <c r="G292" s="215">
        <v>0.2</v>
      </c>
      <c r="H292" s="351">
        <f t="shared" si="14"/>
        <v>630.4</v>
      </c>
      <c r="I292" s="154" t="s">
        <v>1223</v>
      </c>
    </row>
    <row r="293" spans="1:9" s="101" customFormat="1">
      <c r="A293" s="226"/>
      <c r="B293" s="226"/>
      <c r="C293" s="226"/>
      <c r="D293" s="226" t="s">
        <v>2434</v>
      </c>
      <c r="E293" s="226" t="s">
        <v>2435</v>
      </c>
      <c r="F293" s="557">
        <v>249</v>
      </c>
      <c r="G293" s="215">
        <v>0.2</v>
      </c>
      <c r="H293" s="351">
        <f t="shared" si="14"/>
        <v>199.2</v>
      </c>
      <c r="I293" s="154" t="s">
        <v>1223</v>
      </c>
    </row>
    <row r="294" spans="1:9" s="101" customFormat="1">
      <c r="A294" s="226"/>
      <c r="B294" s="226"/>
      <c r="C294" s="226"/>
      <c r="D294" s="226" t="s">
        <v>2436</v>
      </c>
      <c r="E294" s="226" t="s">
        <v>2437</v>
      </c>
      <c r="F294" s="557">
        <v>78</v>
      </c>
      <c r="G294" s="215">
        <v>0.2</v>
      </c>
      <c r="H294" s="351">
        <f t="shared" si="14"/>
        <v>62.4</v>
      </c>
      <c r="I294" s="154" t="s">
        <v>1223</v>
      </c>
    </row>
    <row r="295" spans="1:9" s="101" customFormat="1">
      <c r="A295" s="226"/>
      <c r="B295" s="226"/>
      <c r="C295" s="226"/>
      <c r="D295" s="226" t="s">
        <v>2438</v>
      </c>
      <c r="E295" s="226" t="s">
        <v>2439</v>
      </c>
      <c r="F295" s="557">
        <v>187</v>
      </c>
      <c r="G295" s="215">
        <v>0.2</v>
      </c>
      <c r="H295" s="351">
        <f t="shared" si="14"/>
        <v>149.6</v>
      </c>
      <c r="I295" s="154" t="s">
        <v>1223</v>
      </c>
    </row>
    <row r="296" spans="1:9" s="101" customFormat="1">
      <c r="A296" s="226"/>
      <c r="B296" s="226"/>
      <c r="C296" s="226"/>
      <c r="D296" s="226" t="s">
        <v>2440</v>
      </c>
      <c r="E296" s="226" t="s">
        <v>2441</v>
      </c>
      <c r="F296" s="557">
        <v>187</v>
      </c>
      <c r="G296" s="215">
        <v>0.2</v>
      </c>
      <c r="H296" s="351">
        <f t="shared" si="14"/>
        <v>149.6</v>
      </c>
      <c r="I296" s="154" t="s">
        <v>1223</v>
      </c>
    </row>
    <row r="297" spans="1:9" s="101" customFormat="1">
      <c r="A297" s="226"/>
      <c r="B297" s="226"/>
      <c r="C297" s="226"/>
      <c r="D297" s="226" t="s">
        <v>2442</v>
      </c>
      <c r="E297" s="226" t="s">
        <v>2443</v>
      </c>
      <c r="F297" s="557">
        <v>284</v>
      </c>
      <c r="G297" s="215">
        <v>0.2</v>
      </c>
      <c r="H297" s="351">
        <f t="shared" si="14"/>
        <v>227.2</v>
      </c>
      <c r="I297" s="154" t="s">
        <v>1223</v>
      </c>
    </row>
    <row r="298" spans="1:9" s="101" customFormat="1">
      <c r="A298" s="226"/>
      <c r="B298" s="226"/>
      <c r="C298" s="226"/>
      <c r="D298" s="226" t="s">
        <v>2444</v>
      </c>
      <c r="E298" s="226" t="s">
        <v>2445</v>
      </c>
      <c r="F298" s="557">
        <v>284</v>
      </c>
      <c r="G298" s="215">
        <v>0.2</v>
      </c>
      <c r="H298" s="351">
        <f t="shared" si="14"/>
        <v>227.2</v>
      </c>
      <c r="I298" s="154" t="s">
        <v>1223</v>
      </c>
    </row>
    <row r="299" spans="1:9" s="101" customFormat="1">
      <c r="A299" s="226"/>
      <c r="B299" s="226"/>
      <c r="C299" s="226"/>
      <c r="D299" s="226" t="s">
        <v>2446</v>
      </c>
      <c r="E299" s="226" t="s">
        <v>2447</v>
      </c>
      <c r="F299" s="557">
        <v>0</v>
      </c>
      <c r="G299" s="215">
        <v>0.2</v>
      </c>
      <c r="H299" s="351">
        <f t="shared" si="14"/>
        <v>0</v>
      </c>
      <c r="I299" s="154" t="s">
        <v>1223</v>
      </c>
    </row>
    <row r="300" spans="1:9" s="101" customFormat="1">
      <c r="A300" s="226"/>
      <c r="B300" s="226"/>
      <c r="C300" s="226"/>
      <c r="D300" s="226" t="s">
        <v>574</v>
      </c>
      <c r="E300" s="226" t="s">
        <v>575</v>
      </c>
      <c r="F300" s="557">
        <v>0</v>
      </c>
      <c r="G300" s="215">
        <v>0.2</v>
      </c>
      <c r="H300" s="351">
        <f t="shared" si="14"/>
        <v>0</v>
      </c>
      <c r="I300" s="154" t="s">
        <v>1223</v>
      </c>
    </row>
    <row r="301" spans="1:9" s="101" customFormat="1">
      <c r="A301" s="226"/>
      <c r="B301" s="226"/>
      <c r="C301" s="226"/>
      <c r="D301" s="226" t="s">
        <v>576</v>
      </c>
      <c r="E301" s="226" t="s">
        <v>577</v>
      </c>
      <c r="F301" s="557">
        <v>0</v>
      </c>
      <c r="G301" s="215">
        <v>0.2</v>
      </c>
      <c r="H301" s="351">
        <f t="shared" si="14"/>
        <v>0</v>
      </c>
      <c r="I301" s="154" t="s">
        <v>1223</v>
      </c>
    </row>
    <row r="302" spans="1:9" s="101" customFormat="1">
      <c r="A302" s="226"/>
      <c r="B302" s="226"/>
      <c r="C302" s="226"/>
      <c r="D302" s="226" t="s">
        <v>1439</v>
      </c>
      <c r="E302" s="226" t="s">
        <v>1440</v>
      </c>
      <c r="F302" s="557">
        <v>0</v>
      </c>
      <c r="G302" s="215">
        <v>0.2</v>
      </c>
      <c r="H302" s="351">
        <f t="shared" si="14"/>
        <v>0</v>
      </c>
      <c r="I302" s="154" t="s">
        <v>1223</v>
      </c>
    </row>
    <row r="303" spans="1:9" s="101" customFormat="1">
      <c r="A303" s="226"/>
      <c r="B303" s="226"/>
      <c r="C303" s="226"/>
      <c r="D303" s="226" t="s">
        <v>2448</v>
      </c>
      <c r="E303" s="226" t="s">
        <v>2449</v>
      </c>
      <c r="F303" s="557">
        <v>308</v>
      </c>
      <c r="G303" s="215">
        <v>0.2</v>
      </c>
      <c r="H303" s="351">
        <f t="shared" si="14"/>
        <v>246.4</v>
      </c>
      <c r="I303" s="154" t="s">
        <v>1223</v>
      </c>
    </row>
    <row r="304" spans="1:9" s="101" customFormat="1">
      <c r="A304" s="226"/>
      <c r="B304" s="226"/>
      <c r="C304" s="226"/>
      <c r="D304" s="226" t="s">
        <v>2450</v>
      </c>
      <c r="E304" s="226" t="s">
        <v>2451</v>
      </c>
      <c r="F304" s="557">
        <v>898</v>
      </c>
      <c r="G304" s="215">
        <v>0.2</v>
      </c>
      <c r="H304" s="351">
        <f t="shared" si="14"/>
        <v>718.4</v>
      </c>
      <c r="I304" s="154" t="s">
        <v>1223</v>
      </c>
    </row>
    <row r="305" spans="1:9" s="101" customFormat="1">
      <c r="A305" s="226"/>
      <c r="B305" s="226"/>
      <c r="C305" s="226"/>
      <c r="D305" s="226" t="s">
        <v>2471</v>
      </c>
      <c r="E305" s="226" t="s">
        <v>2468</v>
      </c>
      <c r="F305" s="557">
        <v>202</v>
      </c>
      <c r="G305" s="215"/>
      <c r="H305" s="351"/>
      <c r="I305" s="154"/>
    </row>
    <row r="306" spans="1:9" s="363" customFormat="1" ht="28.8">
      <c r="A306" s="359" t="s">
        <v>1238</v>
      </c>
      <c r="B306" s="359" t="s">
        <v>1233</v>
      </c>
      <c r="C306" s="361" t="s">
        <v>2261</v>
      </c>
      <c r="D306" s="361"/>
      <c r="E306" s="361" t="s">
        <v>2460</v>
      </c>
      <c r="F306" s="570">
        <v>10917</v>
      </c>
      <c r="G306" s="409">
        <v>0.52</v>
      </c>
      <c r="H306" s="364">
        <f t="shared" ref="H306:H328" si="15">F306-(F306*G306)</f>
        <v>5240.16</v>
      </c>
      <c r="I306" s="360" t="s">
        <v>1223</v>
      </c>
    </row>
    <row r="307" spans="1:9" s="101" customFormat="1">
      <c r="A307" s="226"/>
      <c r="B307" s="226"/>
      <c r="C307" s="226" t="s">
        <v>2262</v>
      </c>
      <c r="D307" s="226"/>
      <c r="E307" s="226" t="s">
        <v>2461</v>
      </c>
      <c r="F307" s="557">
        <v>12192</v>
      </c>
      <c r="G307" s="409">
        <v>0.52</v>
      </c>
      <c r="H307" s="364">
        <f t="shared" si="15"/>
        <v>5852.16</v>
      </c>
      <c r="I307" s="360" t="s">
        <v>1223</v>
      </c>
    </row>
    <row r="308" spans="1:9" s="101" customFormat="1">
      <c r="A308" s="226"/>
      <c r="B308" s="226"/>
      <c r="C308" s="226" t="s">
        <v>2264</v>
      </c>
      <c r="D308" s="226"/>
      <c r="E308" s="226" t="s">
        <v>2462</v>
      </c>
      <c r="F308" s="557">
        <v>13761</v>
      </c>
      <c r="G308" s="409">
        <v>0.52</v>
      </c>
      <c r="H308" s="364">
        <f t="shared" si="15"/>
        <v>6605.28</v>
      </c>
      <c r="I308" s="360" t="s">
        <v>1223</v>
      </c>
    </row>
    <row r="309" spans="1:9" s="101" customFormat="1">
      <c r="A309" s="226"/>
      <c r="B309" s="226"/>
      <c r="C309" s="226"/>
      <c r="D309" s="226" t="s">
        <v>2409</v>
      </c>
      <c r="E309" s="226" t="s">
        <v>2410</v>
      </c>
      <c r="F309" s="557">
        <v>4995</v>
      </c>
      <c r="G309" s="215">
        <v>0.2</v>
      </c>
      <c r="H309" s="351">
        <f t="shared" si="15"/>
        <v>3996</v>
      </c>
      <c r="I309" s="154" t="s">
        <v>1223</v>
      </c>
    </row>
    <row r="310" spans="1:9" s="101" customFormat="1">
      <c r="A310" s="226"/>
      <c r="B310" s="226"/>
      <c r="C310" s="226"/>
      <c r="D310" s="226" t="s">
        <v>2411</v>
      </c>
      <c r="E310" s="226" t="s">
        <v>2412</v>
      </c>
      <c r="F310" s="557">
        <v>7245</v>
      </c>
      <c r="G310" s="215">
        <v>0.2</v>
      </c>
      <c r="H310" s="351">
        <f t="shared" si="15"/>
        <v>5796</v>
      </c>
      <c r="I310" s="154" t="s">
        <v>1223</v>
      </c>
    </row>
    <row r="311" spans="1:9" s="101" customFormat="1">
      <c r="A311" s="226"/>
      <c r="B311" s="226"/>
      <c r="C311" s="226"/>
      <c r="D311" s="226" t="s">
        <v>2413</v>
      </c>
      <c r="E311" s="226" t="s">
        <v>2414</v>
      </c>
      <c r="F311" s="557">
        <v>786</v>
      </c>
      <c r="G311" s="215">
        <v>0.2</v>
      </c>
      <c r="H311" s="351">
        <f t="shared" si="15"/>
        <v>628.79999999999995</v>
      </c>
      <c r="I311" s="154" t="s">
        <v>1223</v>
      </c>
    </row>
    <row r="312" spans="1:9" s="101" customFormat="1">
      <c r="A312" s="226"/>
      <c r="B312" s="226"/>
      <c r="C312" s="226"/>
      <c r="D312" s="226" t="s">
        <v>2415</v>
      </c>
      <c r="E312" s="226" t="s">
        <v>2416</v>
      </c>
      <c r="F312" s="557">
        <v>1123</v>
      </c>
      <c r="G312" s="215">
        <v>0.2</v>
      </c>
      <c r="H312" s="351">
        <f t="shared" si="15"/>
        <v>898.4</v>
      </c>
      <c r="I312" s="154" t="s">
        <v>1223</v>
      </c>
    </row>
    <row r="313" spans="1:9" s="101" customFormat="1">
      <c r="A313" s="226"/>
      <c r="B313" s="226"/>
      <c r="C313" s="226"/>
      <c r="D313" s="226" t="s">
        <v>2417</v>
      </c>
      <c r="E313" s="226" t="s">
        <v>2418</v>
      </c>
      <c r="F313" s="557">
        <v>2640</v>
      </c>
      <c r="G313" s="215">
        <v>0.2</v>
      </c>
      <c r="H313" s="351">
        <f t="shared" si="15"/>
        <v>2112</v>
      </c>
      <c r="I313" s="154" t="s">
        <v>1223</v>
      </c>
    </row>
    <row r="314" spans="1:9" s="101" customFormat="1">
      <c r="A314" s="226"/>
      <c r="B314" s="226"/>
      <c r="C314" s="226"/>
      <c r="D314" s="226" t="s">
        <v>2419</v>
      </c>
      <c r="E314" s="226" t="s">
        <v>2420</v>
      </c>
      <c r="F314" s="557">
        <v>1460</v>
      </c>
      <c r="G314" s="215">
        <v>0.2</v>
      </c>
      <c r="H314" s="351">
        <f t="shared" si="15"/>
        <v>1168</v>
      </c>
      <c r="I314" s="154" t="s">
        <v>1223</v>
      </c>
    </row>
    <row r="315" spans="1:9" s="101" customFormat="1">
      <c r="A315" s="226"/>
      <c r="B315" s="226"/>
      <c r="C315" s="226"/>
      <c r="D315" s="226" t="s">
        <v>2421</v>
      </c>
      <c r="E315" s="226" t="s">
        <v>2422</v>
      </c>
      <c r="F315" s="557">
        <v>5245</v>
      </c>
      <c r="G315" s="215">
        <v>0.2</v>
      </c>
      <c r="H315" s="351">
        <f t="shared" si="15"/>
        <v>4196</v>
      </c>
      <c r="I315" s="154" t="s">
        <v>1223</v>
      </c>
    </row>
    <row r="316" spans="1:9" s="101" customFormat="1">
      <c r="A316" s="226"/>
      <c r="B316" s="226"/>
      <c r="C316" s="226"/>
      <c r="D316" s="226" t="s">
        <v>2423</v>
      </c>
      <c r="E316" s="226" t="s">
        <v>2424</v>
      </c>
      <c r="F316" s="557">
        <v>1910</v>
      </c>
      <c r="G316" s="215">
        <v>0.2</v>
      </c>
      <c r="H316" s="351">
        <f t="shared" si="15"/>
        <v>1528</v>
      </c>
      <c r="I316" s="154" t="s">
        <v>1223</v>
      </c>
    </row>
    <row r="317" spans="1:9" s="101" customFormat="1">
      <c r="A317" s="226"/>
      <c r="B317" s="226"/>
      <c r="C317" s="226"/>
      <c r="D317" s="226" t="s">
        <v>2425</v>
      </c>
      <c r="E317" s="226" t="s">
        <v>2426</v>
      </c>
      <c r="F317" s="557">
        <v>247</v>
      </c>
      <c r="G317" s="215">
        <v>0.2</v>
      </c>
      <c r="H317" s="351">
        <f t="shared" si="15"/>
        <v>197.6</v>
      </c>
      <c r="I317" s="154" t="s">
        <v>1223</v>
      </c>
    </row>
    <row r="318" spans="1:9" s="101" customFormat="1">
      <c r="A318" s="226"/>
      <c r="B318" s="226"/>
      <c r="C318" s="226"/>
      <c r="D318" s="226" t="s">
        <v>2427</v>
      </c>
      <c r="E318" s="226" t="s">
        <v>449</v>
      </c>
      <c r="F318" s="557">
        <v>1095</v>
      </c>
      <c r="G318" s="215">
        <v>0.2</v>
      </c>
      <c r="H318" s="351">
        <f t="shared" si="15"/>
        <v>876</v>
      </c>
      <c r="I318" s="154" t="s">
        <v>1223</v>
      </c>
    </row>
    <row r="319" spans="1:9" s="101" customFormat="1">
      <c r="A319" s="226"/>
      <c r="B319" s="226"/>
      <c r="C319" s="226"/>
      <c r="D319" s="226" t="s">
        <v>2450</v>
      </c>
      <c r="E319" s="226" t="s">
        <v>2451</v>
      </c>
      <c r="F319" s="557">
        <v>898</v>
      </c>
      <c r="G319" s="215">
        <v>0.2</v>
      </c>
      <c r="H319" s="351">
        <f t="shared" si="15"/>
        <v>718.4</v>
      </c>
      <c r="I319" s="154" t="s">
        <v>1223</v>
      </c>
    </row>
    <row r="320" spans="1:9" s="101" customFormat="1">
      <c r="A320" s="226"/>
      <c r="B320" s="226"/>
      <c r="C320" s="226"/>
      <c r="D320" s="226" t="s">
        <v>2428</v>
      </c>
      <c r="E320" s="226" t="s">
        <v>2429</v>
      </c>
      <c r="F320" s="557">
        <v>469</v>
      </c>
      <c r="G320" s="215">
        <v>0.2</v>
      </c>
      <c r="H320" s="351">
        <f t="shared" si="15"/>
        <v>375.2</v>
      </c>
      <c r="I320" s="154" t="s">
        <v>1223</v>
      </c>
    </row>
    <row r="321" spans="1:9" s="101" customFormat="1">
      <c r="A321" s="226"/>
      <c r="B321" s="226"/>
      <c r="C321" s="226"/>
      <c r="D321" s="226" t="s">
        <v>2430</v>
      </c>
      <c r="E321" s="226" t="s">
        <v>2431</v>
      </c>
      <c r="F321" s="557">
        <v>225</v>
      </c>
      <c r="G321" s="215">
        <v>0.2</v>
      </c>
      <c r="H321" s="351">
        <f t="shared" si="15"/>
        <v>180</v>
      </c>
      <c r="I321" s="154" t="s">
        <v>1223</v>
      </c>
    </row>
    <row r="322" spans="1:9" s="101" customFormat="1">
      <c r="A322" s="226"/>
      <c r="B322" s="226"/>
      <c r="C322" s="226"/>
      <c r="D322" s="226" t="s">
        <v>2432</v>
      </c>
      <c r="E322" s="226" t="s">
        <v>2433</v>
      </c>
      <c r="F322" s="557">
        <v>788</v>
      </c>
      <c r="G322" s="215">
        <v>0.2</v>
      </c>
      <c r="H322" s="351">
        <f t="shared" si="15"/>
        <v>630.4</v>
      </c>
      <c r="I322" s="154" t="s">
        <v>1223</v>
      </c>
    </row>
    <row r="323" spans="1:9" s="101" customFormat="1">
      <c r="A323" s="226"/>
      <c r="B323" s="226"/>
      <c r="C323" s="226"/>
      <c r="D323" s="226" t="s">
        <v>2434</v>
      </c>
      <c r="E323" s="226" t="s">
        <v>2435</v>
      </c>
      <c r="F323" s="557">
        <v>249</v>
      </c>
      <c r="G323" s="215">
        <v>0.2</v>
      </c>
      <c r="H323" s="351">
        <f t="shared" si="15"/>
        <v>199.2</v>
      </c>
      <c r="I323" s="154" t="s">
        <v>1223</v>
      </c>
    </row>
    <row r="324" spans="1:9" s="101" customFormat="1">
      <c r="A324" s="226"/>
      <c r="B324" s="226"/>
      <c r="C324" s="226"/>
      <c r="D324" s="226" t="s">
        <v>2436</v>
      </c>
      <c r="E324" s="226" t="s">
        <v>2437</v>
      </c>
      <c r="F324" s="557">
        <v>78</v>
      </c>
      <c r="G324" s="215">
        <v>0.2</v>
      </c>
      <c r="H324" s="351">
        <f t="shared" si="15"/>
        <v>62.4</v>
      </c>
      <c r="I324" s="154" t="s">
        <v>1223</v>
      </c>
    </row>
    <row r="325" spans="1:9" s="101" customFormat="1">
      <c r="A325" s="226"/>
      <c r="B325" s="226"/>
      <c r="C325" s="226"/>
      <c r="D325" s="226" t="s">
        <v>2438</v>
      </c>
      <c r="E325" s="226" t="s">
        <v>2439</v>
      </c>
      <c r="F325" s="557">
        <v>187</v>
      </c>
      <c r="G325" s="215">
        <v>0.2</v>
      </c>
      <c r="H325" s="351">
        <f t="shared" si="15"/>
        <v>149.6</v>
      </c>
      <c r="I325" s="154" t="s">
        <v>1223</v>
      </c>
    </row>
    <row r="326" spans="1:9" s="101" customFormat="1">
      <c r="A326" s="226"/>
      <c r="B326" s="226"/>
      <c r="C326" s="226"/>
      <c r="D326" s="226" t="s">
        <v>2440</v>
      </c>
      <c r="E326" s="226" t="s">
        <v>2441</v>
      </c>
      <c r="F326" s="557">
        <v>187</v>
      </c>
      <c r="G326" s="215">
        <v>0.2</v>
      </c>
      <c r="H326" s="351">
        <f t="shared" si="15"/>
        <v>149.6</v>
      </c>
      <c r="I326" s="154" t="s">
        <v>1223</v>
      </c>
    </row>
    <row r="327" spans="1:9" s="101" customFormat="1">
      <c r="A327" s="226"/>
      <c r="B327" s="226"/>
      <c r="C327" s="226"/>
      <c r="D327" s="226" t="s">
        <v>2442</v>
      </c>
      <c r="E327" s="226" t="s">
        <v>2443</v>
      </c>
      <c r="F327" s="557">
        <v>284</v>
      </c>
      <c r="G327" s="215">
        <v>0.2</v>
      </c>
      <c r="H327" s="351">
        <f t="shared" si="15"/>
        <v>227.2</v>
      </c>
      <c r="I327" s="154" t="s">
        <v>1223</v>
      </c>
    </row>
    <row r="328" spans="1:9" s="101" customFormat="1">
      <c r="A328" s="226"/>
      <c r="B328" s="226"/>
      <c r="C328" s="226"/>
      <c r="D328" s="226" t="s">
        <v>2444</v>
      </c>
      <c r="E328" s="226" t="s">
        <v>2445</v>
      </c>
      <c r="F328" s="557">
        <v>284</v>
      </c>
      <c r="G328" s="215">
        <v>0.2</v>
      </c>
      <c r="H328" s="351">
        <f t="shared" si="15"/>
        <v>227.2</v>
      </c>
      <c r="I328" s="154" t="s">
        <v>1223</v>
      </c>
    </row>
    <row r="329" spans="1:9" s="101" customFormat="1">
      <c r="A329" s="226"/>
      <c r="B329" s="226"/>
      <c r="C329" s="226"/>
      <c r="D329" s="226" t="s">
        <v>2446</v>
      </c>
      <c r="E329" s="226" t="s">
        <v>2447</v>
      </c>
      <c r="F329" s="557">
        <v>0</v>
      </c>
      <c r="G329" s="215">
        <v>0.2</v>
      </c>
      <c r="H329" s="351">
        <v>0</v>
      </c>
      <c r="I329" s="154" t="s">
        <v>1223</v>
      </c>
    </row>
    <row r="330" spans="1:9" s="101" customFormat="1">
      <c r="A330" s="226"/>
      <c r="B330" s="226"/>
      <c r="C330" s="226"/>
      <c r="D330" s="226" t="s">
        <v>574</v>
      </c>
      <c r="E330" s="226" t="s">
        <v>575</v>
      </c>
      <c r="F330" s="557">
        <v>0</v>
      </c>
      <c r="G330" s="215">
        <v>0.2</v>
      </c>
      <c r="H330" s="351">
        <v>0</v>
      </c>
      <c r="I330" s="154" t="s">
        <v>1223</v>
      </c>
    </row>
    <row r="331" spans="1:9" s="101" customFormat="1">
      <c r="A331" s="226"/>
      <c r="B331" s="226"/>
      <c r="C331" s="226"/>
      <c r="D331" s="226" t="s">
        <v>576</v>
      </c>
      <c r="E331" s="226" t="s">
        <v>577</v>
      </c>
      <c r="F331" s="557">
        <v>0</v>
      </c>
      <c r="G331" s="215">
        <v>0.2</v>
      </c>
      <c r="H331" s="351">
        <v>0</v>
      </c>
      <c r="I331" s="154" t="s">
        <v>1223</v>
      </c>
    </row>
    <row r="332" spans="1:9" s="101" customFormat="1">
      <c r="A332" s="226"/>
      <c r="B332" s="226"/>
      <c r="C332" s="226"/>
      <c r="D332" s="226" t="s">
        <v>1439</v>
      </c>
      <c r="E332" s="226" t="s">
        <v>1440</v>
      </c>
      <c r="F332" s="557">
        <v>0</v>
      </c>
      <c r="G332" s="215">
        <v>0.2</v>
      </c>
      <c r="H332" s="351">
        <v>0</v>
      </c>
      <c r="I332" s="154" t="s">
        <v>1223</v>
      </c>
    </row>
    <row r="333" spans="1:9" s="101" customFormat="1">
      <c r="A333" s="226"/>
      <c r="B333" s="226"/>
      <c r="C333" s="226"/>
      <c r="D333" s="226"/>
      <c r="E333" s="226"/>
      <c r="F333" s="557"/>
      <c r="G333" s="215"/>
      <c r="H333" s="351"/>
      <c r="I333" s="154"/>
    </row>
    <row r="334" spans="1:9" hidden="1">
      <c r="A334" s="95"/>
      <c r="B334" s="95"/>
      <c r="C334" s="95"/>
      <c r="D334" s="95"/>
      <c r="E334" s="95"/>
      <c r="F334" s="186"/>
      <c r="G334" s="215"/>
      <c r="H334" s="351"/>
      <c r="I334" s="154"/>
    </row>
    <row r="335" spans="1:9" hidden="1">
      <c r="A335" s="95"/>
      <c r="B335" s="95"/>
      <c r="C335" s="95"/>
      <c r="D335" s="95"/>
      <c r="E335" s="95"/>
      <c r="F335" s="186"/>
      <c r="G335" s="215"/>
      <c r="H335" s="351"/>
      <c r="I335" s="154"/>
    </row>
    <row r="336" spans="1:9" hidden="1">
      <c r="A336" s="95"/>
      <c r="B336" s="95"/>
      <c r="C336" s="95"/>
      <c r="D336" s="95"/>
      <c r="E336" s="95"/>
      <c r="F336" s="186"/>
      <c r="G336" s="215"/>
      <c r="H336" s="351"/>
      <c r="I336" s="154"/>
    </row>
    <row r="337" spans="1:9" hidden="1">
      <c r="A337" s="95"/>
      <c r="B337" s="95"/>
      <c r="C337" s="95"/>
      <c r="D337" s="95"/>
      <c r="E337" s="95"/>
      <c r="F337" s="186"/>
      <c r="G337" s="215"/>
      <c r="H337" s="351"/>
      <c r="I337" s="154"/>
    </row>
    <row r="338" spans="1:9" hidden="1">
      <c r="A338" s="95"/>
      <c r="B338" s="95"/>
      <c r="C338" s="95"/>
      <c r="D338" s="95"/>
      <c r="E338" s="95"/>
      <c r="F338" s="186"/>
      <c r="G338" s="215"/>
      <c r="H338" s="351"/>
      <c r="I338" s="154"/>
    </row>
    <row r="339" spans="1:9" hidden="1">
      <c r="A339" s="95"/>
      <c r="B339" s="95"/>
      <c r="C339" s="95"/>
      <c r="D339" s="95"/>
      <c r="E339" s="95"/>
      <c r="F339" s="186"/>
      <c r="G339" s="215"/>
      <c r="H339" s="351"/>
      <c r="I339" s="154"/>
    </row>
    <row r="340" spans="1:9" hidden="1">
      <c r="A340" s="95"/>
      <c r="B340" s="95"/>
      <c r="C340" s="95"/>
      <c r="D340" s="95"/>
      <c r="E340" s="95"/>
      <c r="F340" s="186"/>
      <c r="G340" s="215"/>
      <c r="H340" s="351"/>
      <c r="I340" s="154"/>
    </row>
    <row r="341" spans="1:9" hidden="1">
      <c r="A341" s="95"/>
      <c r="B341" s="95"/>
      <c r="C341" s="95"/>
      <c r="D341" s="95"/>
      <c r="E341" s="95"/>
      <c r="F341" s="186"/>
      <c r="G341" s="215"/>
      <c r="H341" s="351"/>
      <c r="I341" s="154"/>
    </row>
    <row r="342" spans="1:9" hidden="1">
      <c r="A342" s="95"/>
      <c r="B342" s="95"/>
      <c r="C342" s="95"/>
      <c r="D342" s="95"/>
      <c r="E342" s="95"/>
      <c r="F342" s="186"/>
      <c r="G342" s="215"/>
      <c r="H342" s="351"/>
      <c r="I342" s="154"/>
    </row>
    <row r="343" spans="1:9" hidden="1">
      <c r="A343" s="95"/>
      <c r="B343" s="95"/>
      <c r="C343" s="95"/>
      <c r="D343" s="95"/>
      <c r="E343" s="95"/>
      <c r="F343" s="186"/>
      <c r="G343" s="215"/>
      <c r="H343" s="351"/>
      <c r="I343" s="154"/>
    </row>
    <row r="344" spans="1:9" hidden="1">
      <c r="A344" s="95"/>
      <c r="B344" s="95"/>
      <c r="C344" s="95"/>
      <c r="D344" s="95"/>
      <c r="E344" s="95"/>
      <c r="F344" s="186"/>
      <c r="G344" s="215"/>
      <c r="H344" s="351"/>
      <c r="I344" s="154"/>
    </row>
    <row r="345" spans="1:9" hidden="1">
      <c r="A345" s="95"/>
      <c r="B345" s="95"/>
      <c r="C345" s="95"/>
      <c r="D345" s="95"/>
      <c r="E345" s="95"/>
      <c r="F345" s="186"/>
      <c r="G345" s="215"/>
      <c r="H345" s="351"/>
      <c r="I345" s="154"/>
    </row>
    <row r="346" spans="1:9" hidden="1">
      <c r="A346" s="95"/>
      <c r="B346" s="95"/>
      <c r="C346" s="95"/>
      <c r="D346" s="95"/>
      <c r="E346" s="95"/>
      <c r="F346" s="186"/>
      <c r="G346" s="215"/>
      <c r="H346" s="351"/>
      <c r="I346" s="154"/>
    </row>
    <row r="347" spans="1:9" hidden="1">
      <c r="A347" s="95"/>
      <c r="B347" s="95"/>
      <c r="C347" s="95"/>
      <c r="D347" s="95"/>
      <c r="E347" s="95"/>
      <c r="F347" s="186"/>
      <c r="G347" s="215"/>
      <c r="H347" s="351"/>
      <c r="I347" s="154"/>
    </row>
    <row r="348" spans="1:9" s="101" customFormat="1">
      <c r="A348" s="246" t="s">
        <v>1391</v>
      </c>
      <c r="B348" s="246" t="s">
        <v>1392</v>
      </c>
      <c r="C348" s="226" t="s">
        <v>2084</v>
      </c>
      <c r="D348" s="226"/>
      <c r="E348" s="226" t="s">
        <v>2085</v>
      </c>
      <c r="F348" s="557">
        <v>17850</v>
      </c>
      <c r="G348" s="215">
        <v>0.36</v>
      </c>
      <c r="H348" s="351">
        <f t="shared" si="11"/>
        <v>11424</v>
      </c>
      <c r="I348" s="154" t="s">
        <v>1223</v>
      </c>
    </row>
    <row r="349" spans="1:9" s="101" customFormat="1">
      <c r="A349" s="226"/>
      <c r="B349" s="226"/>
      <c r="C349" s="226"/>
      <c r="D349" s="226" t="s">
        <v>1352</v>
      </c>
      <c r="E349" s="226" t="s">
        <v>1353</v>
      </c>
      <c r="F349" s="557">
        <v>699</v>
      </c>
      <c r="G349" s="215">
        <v>0.27</v>
      </c>
      <c r="H349" s="351">
        <f t="shared" si="11"/>
        <v>510.27</v>
      </c>
      <c r="I349" s="154" t="s">
        <v>1223</v>
      </c>
    </row>
    <row r="350" spans="1:9" s="101" customFormat="1">
      <c r="A350" s="226"/>
      <c r="B350" s="226"/>
      <c r="C350" s="226"/>
      <c r="D350" s="226" t="s">
        <v>1354</v>
      </c>
      <c r="E350" s="226" t="s">
        <v>371</v>
      </c>
      <c r="F350" s="557">
        <v>2995</v>
      </c>
      <c r="G350" s="215">
        <v>0.27</v>
      </c>
      <c r="H350" s="351">
        <f t="shared" si="11"/>
        <v>2186.35</v>
      </c>
      <c r="I350" s="154" t="s">
        <v>1223</v>
      </c>
    </row>
    <row r="351" spans="1:9" s="101" customFormat="1">
      <c r="A351" s="226"/>
      <c r="B351" s="226"/>
      <c r="C351" s="226"/>
      <c r="D351" s="226" t="s">
        <v>1355</v>
      </c>
      <c r="E351" s="226" t="s">
        <v>1356</v>
      </c>
      <c r="F351" s="557">
        <v>4995</v>
      </c>
      <c r="G351" s="215">
        <v>0.27</v>
      </c>
      <c r="H351" s="351">
        <f t="shared" si="11"/>
        <v>3646.35</v>
      </c>
      <c r="I351" s="154" t="s">
        <v>1223</v>
      </c>
    </row>
    <row r="352" spans="1:9" s="101" customFormat="1">
      <c r="A352" s="226"/>
      <c r="B352" s="226"/>
      <c r="C352" s="226"/>
      <c r="D352" s="226" t="s">
        <v>386</v>
      </c>
      <c r="E352" s="226" t="s">
        <v>387</v>
      </c>
      <c r="F352" s="557">
        <v>99</v>
      </c>
      <c r="G352" s="215">
        <v>0.27</v>
      </c>
      <c r="H352" s="351">
        <f t="shared" si="11"/>
        <v>72.27</v>
      </c>
      <c r="I352" s="154" t="s">
        <v>1223</v>
      </c>
    </row>
    <row r="353" spans="1:9" s="101" customFormat="1">
      <c r="A353" s="226"/>
      <c r="B353" s="226"/>
      <c r="C353" s="226"/>
      <c r="D353" s="226" t="s">
        <v>1357</v>
      </c>
      <c r="E353" s="226" t="s">
        <v>1358</v>
      </c>
      <c r="F353" s="557">
        <v>2600</v>
      </c>
      <c r="G353" s="215">
        <v>0.27</v>
      </c>
      <c r="H353" s="351">
        <f t="shared" si="11"/>
        <v>1898</v>
      </c>
      <c r="I353" s="154" t="s">
        <v>1223</v>
      </c>
    </row>
    <row r="354" spans="1:9" s="101" customFormat="1">
      <c r="A354" s="226"/>
      <c r="B354" s="226"/>
      <c r="C354" s="226"/>
      <c r="D354" s="226" t="s">
        <v>1400</v>
      </c>
      <c r="E354" s="226" t="s">
        <v>1401</v>
      </c>
      <c r="F354" s="557">
        <v>199</v>
      </c>
      <c r="G354" s="215">
        <v>0.27</v>
      </c>
      <c r="H354" s="351">
        <f t="shared" si="11"/>
        <v>145.26999999999998</v>
      </c>
      <c r="I354" s="154" t="s">
        <v>1223</v>
      </c>
    </row>
    <row r="355" spans="1:9" s="101" customFormat="1">
      <c r="A355" s="226"/>
      <c r="B355" s="226"/>
      <c r="C355" s="226"/>
      <c r="D355" s="226" t="s">
        <v>2086</v>
      </c>
      <c r="E355" s="226" t="s">
        <v>2087</v>
      </c>
      <c r="F355" s="557">
        <v>99</v>
      </c>
      <c r="G355" s="215">
        <v>0.27</v>
      </c>
      <c r="H355" s="351">
        <f t="shared" si="11"/>
        <v>72.27</v>
      </c>
      <c r="I355" s="154" t="s">
        <v>1223</v>
      </c>
    </row>
    <row r="356" spans="1:9" s="101" customFormat="1">
      <c r="A356" s="226"/>
      <c r="B356" s="226"/>
      <c r="C356" s="226"/>
      <c r="D356" s="226" t="s">
        <v>1365</v>
      </c>
      <c r="E356" s="226" t="s">
        <v>1181</v>
      </c>
      <c r="F356" s="557">
        <v>341</v>
      </c>
      <c r="G356" s="215">
        <v>0.27</v>
      </c>
      <c r="H356" s="351">
        <f t="shared" si="11"/>
        <v>248.93</v>
      </c>
      <c r="I356" s="154" t="s">
        <v>1223</v>
      </c>
    </row>
    <row r="357" spans="1:9" s="101" customFormat="1">
      <c r="A357" s="226"/>
      <c r="B357" s="226"/>
      <c r="C357" s="226"/>
      <c r="D357" s="226" t="s">
        <v>1368</v>
      </c>
      <c r="E357" s="226" t="s">
        <v>449</v>
      </c>
      <c r="F357" s="557">
        <v>1095</v>
      </c>
      <c r="G357" s="215">
        <v>0.27</v>
      </c>
      <c r="H357" s="351">
        <f t="shared" si="11"/>
        <v>799.34999999999991</v>
      </c>
      <c r="I357" s="154" t="s">
        <v>1223</v>
      </c>
    </row>
    <row r="358" spans="1:9" s="101" customFormat="1">
      <c r="A358" s="226"/>
      <c r="B358" s="226"/>
      <c r="C358" s="226"/>
      <c r="D358" s="226" t="s">
        <v>1369</v>
      </c>
      <c r="E358" s="226" t="s">
        <v>1370</v>
      </c>
      <c r="F358" s="557">
        <v>1399</v>
      </c>
      <c r="G358" s="215">
        <v>0.27</v>
      </c>
      <c r="H358" s="351">
        <f t="shared" si="11"/>
        <v>1021.27</v>
      </c>
      <c r="I358" s="154" t="s">
        <v>1223</v>
      </c>
    </row>
    <row r="359" spans="1:9" s="101" customFormat="1">
      <c r="A359" s="226"/>
      <c r="B359" s="226"/>
      <c r="C359" s="226"/>
      <c r="D359" s="226" t="s">
        <v>1186</v>
      </c>
      <c r="E359" s="226" t="s">
        <v>1187</v>
      </c>
      <c r="F359" s="557">
        <v>579</v>
      </c>
      <c r="G359" s="215">
        <v>0.27</v>
      </c>
      <c r="H359" s="351">
        <f t="shared" si="11"/>
        <v>422.66999999999996</v>
      </c>
      <c r="I359" s="154" t="s">
        <v>1223</v>
      </c>
    </row>
    <row r="360" spans="1:9" s="101" customFormat="1">
      <c r="A360" s="226"/>
      <c r="B360" s="226"/>
      <c r="C360" s="226"/>
      <c r="D360" s="226" t="s">
        <v>1371</v>
      </c>
      <c r="E360" s="226" t="s">
        <v>1372</v>
      </c>
      <c r="F360" s="557">
        <v>2200</v>
      </c>
      <c r="G360" s="215">
        <v>0.27</v>
      </c>
      <c r="H360" s="351">
        <f t="shared" si="11"/>
        <v>1606</v>
      </c>
      <c r="I360" s="154" t="s">
        <v>1223</v>
      </c>
    </row>
    <row r="361" spans="1:9" s="101" customFormat="1">
      <c r="A361" s="226"/>
      <c r="B361" s="226"/>
      <c r="C361" s="226"/>
      <c r="D361" s="226" t="s">
        <v>2088</v>
      </c>
      <c r="E361" s="226" t="s">
        <v>2089</v>
      </c>
      <c r="F361" s="557">
        <v>600</v>
      </c>
      <c r="G361" s="215">
        <v>0.27</v>
      </c>
      <c r="H361" s="351">
        <f t="shared" si="11"/>
        <v>438</v>
      </c>
      <c r="I361" s="154" t="s">
        <v>1223</v>
      </c>
    </row>
    <row r="362" spans="1:9" s="101" customFormat="1">
      <c r="A362" s="226"/>
      <c r="B362" s="226"/>
      <c r="C362" s="226"/>
      <c r="D362" s="226" t="s">
        <v>1375</v>
      </c>
      <c r="E362" s="226" t="s">
        <v>1376</v>
      </c>
      <c r="F362" s="557">
        <v>999</v>
      </c>
      <c r="G362" s="215">
        <v>0.27</v>
      </c>
      <c r="H362" s="351">
        <f t="shared" si="11"/>
        <v>729.27</v>
      </c>
      <c r="I362" s="154" t="s">
        <v>1223</v>
      </c>
    </row>
    <row r="363" spans="1:9" s="101" customFormat="1">
      <c r="A363" s="226"/>
      <c r="B363" s="226"/>
      <c r="C363" s="226"/>
      <c r="D363" s="226" t="s">
        <v>1201</v>
      </c>
      <c r="E363" s="226" t="s">
        <v>1202</v>
      </c>
      <c r="F363" s="557">
        <v>1199</v>
      </c>
      <c r="G363" s="215">
        <v>0.27</v>
      </c>
      <c r="H363" s="351">
        <f t="shared" si="11"/>
        <v>875.27</v>
      </c>
      <c r="I363" s="154" t="s">
        <v>1223</v>
      </c>
    </row>
    <row r="364" spans="1:9" s="101" customFormat="1">
      <c r="A364" s="226"/>
      <c r="B364" s="226"/>
      <c r="C364" s="226"/>
      <c r="D364" s="226" t="s">
        <v>1203</v>
      </c>
      <c r="E364" s="226" t="s">
        <v>1204</v>
      </c>
      <c r="F364" s="557">
        <v>795</v>
      </c>
      <c r="G364" s="215">
        <v>0.27</v>
      </c>
      <c r="H364" s="351">
        <f t="shared" si="11"/>
        <v>580.35</v>
      </c>
      <c r="I364" s="154" t="s">
        <v>1223</v>
      </c>
    </row>
    <row r="365" spans="1:9" s="101" customFormat="1">
      <c r="A365" s="226"/>
      <c r="B365" s="226"/>
      <c r="C365" s="226"/>
      <c r="D365" s="226" t="s">
        <v>1379</v>
      </c>
      <c r="E365" s="226" t="s">
        <v>1380</v>
      </c>
      <c r="F365" s="557">
        <v>2500</v>
      </c>
      <c r="G365" s="215">
        <v>0.27</v>
      </c>
      <c r="H365" s="351">
        <f t="shared" si="11"/>
        <v>1825</v>
      </c>
      <c r="I365" s="154" t="s">
        <v>1223</v>
      </c>
    </row>
    <row r="366" spans="1:9" s="101" customFormat="1">
      <c r="A366" s="226"/>
      <c r="B366" s="226"/>
      <c r="C366" s="226"/>
      <c r="D366" s="226" t="s">
        <v>1381</v>
      </c>
      <c r="E366" s="226" t="s">
        <v>1382</v>
      </c>
      <c r="F366" s="557">
        <v>175</v>
      </c>
      <c r="G366" s="215">
        <v>0.27</v>
      </c>
      <c r="H366" s="351">
        <f t="shared" si="11"/>
        <v>127.75</v>
      </c>
      <c r="I366" s="154" t="s">
        <v>1223</v>
      </c>
    </row>
    <row r="367" spans="1:9" s="101" customFormat="1">
      <c r="A367" s="226"/>
      <c r="B367" s="226"/>
      <c r="C367" s="226"/>
      <c r="D367" s="226" t="s">
        <v>2090</v>
      </c>
      <c r="E367" s="226" t="s">
        <v>632</v>
      </c>
      <c r="F367" s="557">
        <v>279</v>
      </c>
      <c r="G367" s="215">
        <v>0.27</v>
      </c>
      <c r="H367" s="351">
        <f t="shared" si="11"/>
        <v>203.67000000000002</v>
      </c>
      <c r="I367" s="154" t="s">
        <v>1223</v>
      </c>
    </row>
    <row r="368" spans="1:9" s="101" customFormat="1">
      <c r="A368" s="226"/>
      <c r="B368" s="226"/>
      <c r="C368" s="226"/>
      <c r="D368" s="226" t="s">
        <v>1385</v>
      </c>
      <c r="E368" s="226" t="s">
        <v>417</v>
      </c>
      <c r="F368" s="557">
        <v>299</v>
      </c>
      <c r="G368" s="215">
        <v>0.27</v>
      </c>
      <c r="H368" s="351">
        <f t="shared" si="11"/>
        <v>218.26999999999998</v>
      </c>
      <c r="I368" s="154" t="s">
        <v>1223</v>
      </c>
    </row>
    <row r="369" spans="1:9" s="101" customFormat="1">
      <c r="A369" s="226"/>
      <c r="B369" s="226"/>
      <c r="C369" s="226"/>
      <c r="D369" s="226" t="s">
        <v>1386</v>
      </c>
      <c r="E369" s="226" t="s">
        <v>1387</v>
      </c>
      <c r="F369" s="557">
        <v>299</v>
      </c>
      <c r="G369" s="215">
        <v>0.27</v>
      </c>
      <c r="H369" s="351">
        <f t="shared" si="11"/>
        <v>218.26999999999998</v>
      </c>
      <c r="I369" s="154" t="s">
        <v>1223</v>
      </c>
    </row>
    <row r="370" spans="1:9" s="101" customFormat="1">
      <c r="A370" s="226"/>
      <c r="B370" s="226"/>
      <c r="C370" s="226"/>
      <c r="D370" s="226" t="s">
        <v>2091</v>
      </c>
      <c r="E370" s="226" t="s">
        <v>2092</v>
      </c>
      <c r="F370" s="557">
        <v>499</v>
      </c>
      <c r="G370" s="215">
        <v>0.27</v>
      </c>
      <c r="H370" s="351">
        <f t="shared" si="11"/>
        <v>364.27</v>
      </c>
      <c r="I370" s="154" t="s">
        <v>1223</v>
      </c>
    </row>
    <row r="371" spans="1:9" s="101" customFormat="1">
      <c r="A371" s="226"/>
      <c r="B371" s="226"/>
      <c r="C371" s="226"/>
      <c r="D371" s="226" t="s">
        <v>1195</v>
      </c>
      <c r="E371" s="226" t="s">
        <v>1196</v>
      </c>
      <c r="F371" s="557">
        <v>299</v>
      </c>
      <c r="G371" s="215">
        <v>0.27</v>
      </c>
      <c r="H371" s="351">
        <f t="shared" si="11"/>
        <v>218.26999999999998</v>
      </c>
      <c r="I371" s="154" t="s">
        <v>1223</v>
      </c>
    </row>
    <row r="372" spans="1:9" s="101" customFormat="1">
      <c r="A372" s="226"/>
      <c r="B372" s="226"/>
      <c r="C372" s="226"/>
      <c r="D372" s="226" t="s">
        <v>574</v>
      </c>
      <c r="E372" s="226" t="s">
        <v>575</v>
      </c>
      <c r="F372" s="557">
        <v>0</v>
      </c>
      <c r="G372" s="215">
        <v>0.27</v>
      </c>
      <c r="H372" s="351">
        <f t="shared" si="11"/>
        <v>0</v>
      </c>
      <c r="I372" s="154" t="s">
        <v>1223</v>
      </c>
    </row>
    <row r="373" spans="1:9" s="101" customFormat="1">
      <c r="A373" s="226"/>
      <c r="B373" s="226"/>
      <c r="C373" s="226"/>
      <c r="D373" s="226" t="s">
        <v>576</v>
      </c>
      <c r="E373" s="226" t="s">
        <v>577</v>
      </c>
      <c r="F373" s="557">
        <v>0</v>
      </c>
      <c r="G373" s="215">
        <v>0.27</v>
      </c>
      <c r="H373" s="351">
        <f t="shared" si="11"/>
        <v>0</v>
      </c>
      <c r="I373" s="154" t="s">
        <v>1223</v>
      </c>
    </row>
    <row r="374" spans="1:9" s="101" customFormat="1">
      <c r="A374" s="226"/>
      <c r="B374" s="226"/>
      <c r="C374" s="226"/>
      <c r="D374" s="226" t="s">
        <v>1439</v>
      </c>
      <c r="E374" s="226" t="s">
        <v>1440</v>
      </c>
      <c r="F374" s="557">
        <v>0</v>
      </c>
      <c r="G374" s="215">
        <v>0.27</v>
      </c>
      <c r="H374" s="351">
        <f t="shared" si="11"/>
        <v>0</v>
      </c>
      <c r="I374" s="154" t="s">
        <v>1223</v>
      </c>
    </row>
    <row r="375" spans="1:9" s="101" customFormat="1">
      <c r="A375" s="226"/>
      <c r="B375" s="226"/>
      <c r="C375" s="226"/>
      <c r="D375" s="226" t="s">
        <v>2093</v>
      </c>
      <c r="E375" s="226" t="s">
        <v>2094</v>
      </c>
      <c r="F375" s="557">
        <v>159</v>
      </c>
      <c r="G375" s="215">
        <v>0.27</v>
      </c>
      <c r="H375" s="351">
        <f t="shared" si="11"/>
        <v>116.07</v>
      </c>
      <c r="I375" s="154" t="s">
        <v>1223</v>
      </c>
    </row>
    <row r="376" spans="1:9" s="101" customFormat="1">
      <c r="A376" s="226"/>
      <c r="B376" s="226"/>
      <c r="C376" s="226"/>
      <c r="E376" s="226"/>
      <c r="F376" s="557"/>
      <c r="G376" s="215"/>
      <c r="H376" s="351"/>
      <c r="I376" s="154"/>
    </row>
    <row r="377" spans="1:9" s="101" customFormat="1">
      <c r="A377" s="246" t="s">
        <v>1395</v>
      </c>
      <c r="B377" s="246" t="s">
        <v>1396</v>
      </c>
      <c r="C377" s="226" t="s">
        <v>2095</v>
      </c>
      <c r="D377" s="226"/>
      <c r="E377" s="226" t="s">
        <v>2096</v>
      </c>
      <c r="F377" s="557">
        <v>23300</v>
      </c>
      <c r="G377" s="215">
        <v>0.4</v>
      </c>
      <c r="H377" s="351">
        <f t="shared" si="11"/>
        <v>13980</v>
      </c>
      <c r="I377" s="154" t="s">
        <v>1223</v>
      </c>
    </row>
    <row r="378" spans="1:9" s="101" customFormat="1">
      <c r="A378" s="226"/>
      <c r="B378" s="226"/>
      <c r="C378" s="226"/>
      <c r="D378" s="226" t="s">
        <v>1352</v>
      </c>
      <c r="E378" s="226" t="s">
        <v>1353</v>
      </c>
      <c r="F378" s="557">
        <v>699</v>
      </c>
      <c r="G378" s="215">
        <v>0.2</v>
      </c>
      <c r="H378" s="351">
        <f t="shared" si="11"/>
        <v>559.20000000000005</v>
      </c>
      <c r="I378" s="154" t="s">
        <v>1223</v>
      </c>
    </row>
    <row r="379" spans="1:9" s="101" customFormat="1">
      <c r="A379" s="226"/>
      <c r="B379" s="226"/>
      <c r="C379" s="226"/>
      <c r="D379" s="226" t="s">
        <v>1354</v>
      </c>
      <c r="E379" s="226" t="s">
        <v>371</v>
      </c>
      <c r="F379" s="557">
        <v>2995</v>
      </c>
      <c r="G379" s="215">
        <v>0.2</v>
      </c>
      <c r="H379" s="351">
        <f t="shared" si="11"/>
        <v>2396</v>
      </c>
      <c r="I379" s="154" t="s">
        <v>1223</v>
      </c>
    </row>
    <row r="380" spans="1:9" s="101" customFormat="1">
      <c r="A380" s="226"/>
      <c r="B380" s="226"/>
      <c r="C380" s="226"/>
      <c r="D380" s="226" t="s">
        <v>1355</v>
      </c>
      <c r="E380" s="226" t="s">
        <v>1356</v>
      </c>
      <c r="F380" s="557">
        <v>4995</v>
      </c>
      <c r="G380" s="215">
        <v>0.2</v>
      </c>
      <c r="H380" s="351">
        <f t="shared" si="11"/>
        <v>3996</v>
      </c>
      <c r="I380" s="154" t="s">
        <v>1223</v>
      </c>
    </row>
    <row r="381" spans="1:9" s="101" customFormat="1">
      <c r="A381" s="226"/>
      <c r="B381" s="226"/>
      <c r="C381" s="226"/>
      <c r="D381" s="226" t="s">
        <v>386</v>
      </c>
      <c r="E381" s="226" t="s">
        <v>387</v>
      </c>
      <c r="F381" s="557">
        <v>99</v>
      </c>
      <c r="G381" s="215">
        <v>0.2</v>
      </c>
      <c r="H381" s="351">
        <f t="shared" si="11"/>
        <v>79.2</v>
      </c>
      <c r="I381" s="154" t="s">
        <v>1223</v>
      </c>
    </row>
    <row r="382" spans="1:9" s="101" customFormat="1">
      <c r="A382" s="226"/>
      <c r="B382" s="226"/>
      <c r="C382" s="226"/>
      <c r="D382" s="226" t="s">
        <v>1357</v>
      </c>
      <c r="E382" s="226" t="s">
        <v>1358</v>
      </c>
      <c r="F382" s="557">
        <v>2600</v>
      </c>
      <c r="G382" s="215">
        <v>0.2</v>
      </c>
      <c r="H382" s="351">
        <f t="shared" si="11"/>
        <v>2080</v>
      </c>
      <c r="I382" s="154" t="s">
        <v>1223</v>
      </c>
    </row>
    <row r="383" spans="1:9" s="101" customFormat="1">
      <c r="A383" s="226"/>
      <c r="B383" s="226"/>
      <c r="C383" s="226"/>
      <c r="D383" s="226" t="s">
        <v>1400</v>
      </c>
      <c r="E383" s="226" t="s">
        <v>1401</v>
      </c>
      <c r="F383" s="557">
        <v>199</v>
      </c>
      <c r="G383" s="215">
        <v>0.2</v>
      </c>
      <c r="H383" s="351">
        <f t="shared" si="11"/>
        <v>159.19999999999999</v>
      </c>
      <c r="I383" s="154" t="s">
        <v>1223</v>
      </c>
    </row>
    <row r="384" spans="1:9" s="101" customFormat="1">
      <c r="A384" s="226"/>
      <c r="B384" s="226"/>
      <c r="C384" s="226"/>
      <c r="D384" s="226" t="s">
        <v>2086</v>
      </c>
      <c r="E384" s="226" t="s">
        <v>2087</v>
      </c>
      <c r="F384" s="557">
        <v>99</v>
      </c>
      <c r="G384" s="215">
        <v>0.2</v>
      </c>
      <c r="H384" s="351">
        <f t="shared" si="11"/>
        <v>79.2</v>
      </c>
      <c r="I384" s="154" t="s">
        <v>1223</v>
      </c>
    </row>
    <row r="385" spans="1:9" s="101" customFormat="1">
      <c r="A385" s="226"/>
      <c r="B385" s="226"/>
      <c r="C385" s="226"/>
      <c r="D385" s="226" t="s">
        <v>1365</v>
      </c>
      <c r="E385" s="226" t="s">
        <v>1181</v>
      </c>
      <c r="F385" s="557">
        <v>341</v>
      </c>
      <c r="G385" s="215">
        <v>0.2</v>
      </c>
      <c r="H385" s="351">
        <f t="shared" si="11"/>
        <v>272.8</v>
      </c>
      <c r="I385" s="154" t="s">
        <v>1223</v>
      </c>
    </row>
    <row r="386" spans="1:9" s="101" customFormat="1">
      <c r="A386" s="226"/>
      <c r="B386" s="226"/>
      <c r="C386" s="226"/>
      <c r="D386" s="226" t="s">
        <v>1368</v>
      </c>
      <c r="E386" s="226" t="s">
        <v>449</v>
      </c>
      <c r="F386" s="557">
        <v>1095</v>
      </c>
      <c r="G386" s="215">
        <v>0.2</v>
      </c>
      <c r="H386" s="351">
        <f t="shared" si="11"/>
        <v>876</v>
      </c>
      <c r="I386" s="154" t="s">
        <v>1223</v>
      </c>
    </row>
    <row r="387" spans="1:9" s="101" customFormat="1">
      <c r="A387" s="226"/>
      <c r="B387" s="226"/>
      <c r="C387" s="226"/>
      <c r="D387" s="226" t="s">
        <v>1369</v>
      </c>
      <c r="E387" s="226" t="s">
        <v>1370</v>
      </c>
      <c r="F387" s="557">
        <v>1399</v>
      </c>
      <c r="G387" s="215">
        <v>0.2</v>
      </c>
      <c r="H387" s="351">
        <f t="shared" si="11"/>
        <v>1119.2</v>
      </c>
      <c r="I387" s="154" t="s">
        <v>1223</v>
      </c>
    </row>
    <row r="388" spans="1:9" s="101" customFormat="1">
      <c r="A388" s="226"/>
      <c r="B388" s="226"/>
      <c r="C388" s="226"/>
      <c r="D388" s="226" t="s">
        <v>1186</v>
      </c>
      <c r="E388" s="226" t="s">
        <v>1187</v>
      </c>
      <c r="F388" s="557">
        <v>579</v>
      </c>
      <c r="G388" s="215">
        <v>0.2</v>
      </c>
      <c r="H388" s="351">
        <f t="shared" si="11"/>
        <v>463.2</v>
      </c>
      <c r="I388" s="154" t="s">
        <v>1223</v>
      </c>
    </row>
    <row r="389" spans="1:9" s="101" customFormat="1">
      <c r="A389" s="226"/>
      <c r="B389" s="226"/>
      <c r="C389" s="226"/>
      <c r="D389" s="226" t="s">
        <v>1371</v>
      </c>
      <c r="E389" s="226" t="s">
        <v>1372</v>
      </c>
      <c r="F389" s="557">
        <v>2200</v>
      </c>
      <c r="G389" s="215">
        <v>0.2</v>
      </c>
      <c r="H389" s="351">
        <f t="shared" si="11"/>
        <v>1760</v>
      </c>
      <c r="I389" s="154" t="s">
        <v>1223</v>
      </c>
    </row>
    <row r="390" spans="1:9" s="101" customFormat="1">
      <c r="A390" s="226"/>
      <c r="B390" s="226"/>
      <c r="C390" s="226"/>
      <c r="D390" s="226" t="s">
        <v>2088</v>
      </c>
      <c r="E390" s="226" t="s">
        <v>2089</v>
      </c>
      <c r="F390" s="557">
        <v>600</v>
      </c>
      <c r="G390" s="215">
        <v>0.2</v>
      </c>
      <c r="H390" s="351">
        <f t="shared" si="11"/>
        <v>480</v>
      </c>
      <c r="I390" s="154" t="s">
        <v>1223</v>
      </c>
    </row>
    <row r="391" spans="1:9" s="101" customFormat="1">
      <c r="A391" s="226"/>
      <c r="B391" s="226"/>
      <c r="C391" s="226"/>
      <c r="D391" s="226" t="s">
        <v>1375</v>
      </c>
      <c r="E391" s="226" t="s">
        <v>1376</v>
      </c>
      <c r="F391" s="557">
        <v>999</v>
      </c>
      <c r="G391" s="215">
        <v>0.2</v>
      </c>
      <c r="H391" s="351">
        <f t="shared" ref="H391:H513" si="16">F391-(F391*G391)</f>
        <v>799.2</v>
      </c>
      <c r="I391" s="154" t="s">
        <v>1223</v>
      </c>
    </row>
    <row r="392" spans="1:9" s="101" customFormat="1">
      <c r="A392" s="226"/>
      <c r="B392" s="226"/>
      <c r="C392" s="226"/>
      <c r="D392" s="226" t="s">
        <v>1201</v>
      </c>
      <c r="E392" s="226" t="s">
        <v>1202</v>
      </c>
      <c r="F392" s="557">
        <v>1199</v>
      </c>
      <c r="G392" s="215">
        <v>0.2</v>
      </c>
      <c r="H392" s="351">
        <f t="shared" si="16"/>
        <v>959.2</v>
      </c>
      <c r="I392" s="154" t="s">
        <v>1223</v>
      </c>
    </row>
    <row r="393" spans="1:9" s="101" customFormat="1">
      <c r="A393" s="226"/>
      <c r="B393" s="226"/>
      <c r="C393" s="226"/>
      <c r="D393" s="226" t="s">
        <v>1203</v>
      </c>
      <c r="E393" s="226" t="s">
        <v>1204</v>
      </c>
      <c r="F393" s="557">
        <v>795</v>
      </c>
      <c r="G393" s="215">
        <v>0.2</v>
      </c>
      <c r="H393" s="351">
        <f t="shared" si="16"/>
        <v>636</v>
      </c>
      <c r="I393" s="154" t="s">
        <v>1223</v>
      </c>
    </row>
    <row r="394" spans="1:9" s="101" customFormat="1">
      <c r="A394" s="226"/>
      <c r="B394" s="226"/>
      <c r="C394" s="226"/>
      <c r="D394" s="226" t="s">
        <v>1379</v>
      </c>
      <c r="E394" s="226" t="s">
        <v>1380</v>
      </c>
      <c r="F394" s="557">
        <v>2500</v>
      </c>
      <c r="G394" s="215">
        <v>0.2</v>
      </c>
      <c r="H394" s="351">
        <f t="shared" si="16"/>
        <v>2000</v>
      </c>
      <c r="I394" s="154" t="s">
        <v>1223</v>
      </c>
    </row>
    <row r="395" spans="1:9" s="101" customFormat="1">
      <c r="A395" s="226"/>
      <c r="B395" s="226"/>
      <c r="C395" s="226"/>
      <c r="D395" s="226" t="s">
        <v>1381</v>
      </c>
      <c r="E395" s="226" t="s">
        <v>1382</v>
      </c>
      <c r="F395" s="557">
        <v>175</v>
      </c>
      <c r="G395" s="215">
        <v>0.2</v>
      </c>
      <c r="H395" s="351">
        <f t="shared" si="16"/>
        <v>140</v>
      </c>
      <c r="I395" s="154" t="s">
        <v>1223</v>
      </c>
    </row>
    <row r="396" spans="1:9" s="101" customFormat="1">
      <c r="A396" s="226"/>
      <c r="B396" s="226"/>
      <c r="C396" s="226"/>
      <c r="D396" s="226" t="s">
        <v>2090</v>
      </c>
      <c r="E396" s="226" t="s">
        <v>632</v>
      </c>
      <c r="F396" s="557">
        <v>279</v>
      </c>
      <c r="G396" s="215">
        <v>0.2</v>
      </c>
      <c r="H396" s="351">
        <f t="shared" si="16"/>
        <v>223.2</v>
      </c>
      <c r="I396" s="154" t="s">
        <v>1223</v>
      </c>
    </row>
    <row r="397" spans="1:9" s="101" customFormat="1">
      <c r="A397" s="226"/>
      <c r="B397" s="226"/>
      <c r="C397" s="226"/>
      <c r="D397" s="226" t="s">
        <v>1385</v>
      </c>
      <c r="E397" s="226" t="s">
        <v>417</v>
      </c>
      <c r="F397" s="557">
        <v>299</v>
      </c>
      <c r="G397" s="215">
        <v>0.2</v>
      </c>
      <c r="H397" s="351">
        <f t="shared" si="16"/>
        <v>239.2</v>
      </c>
      <c r="I397" s="154" t="s">
        <v>1223</v>
      </c>
    </row>
    <row r="398" spans="1:9" s="101" customFormat="1">
      <c r="A398" s="226"/>
      <c r="B398" s="226"/>
      <c r="C398" s="226"/>
      <c r="D398" s="226" t="s">
        <v>1386</v>
      </c>
      <c r="E398" s="226" t="s">
        <v>1387</v>
      </c>
      <c r="F398" s="557">
        <v>299</v>
      </c>
      <c r="G398" s="215">
        <v>0.2</v>
      </c>
      <c r="H398" s="351">
        <f t="shared" si="16"/>
        <v>239.2</v>
      </c>
      <c r="I398" s="154" t="s">
        <v>1223</v>
      </c>
    </row>
    <row r="399" spans="1:9" s="101" customFormat="1">
      <c r="A399" s="226"/>
      <c r="B399" s="226"/>
      <c r="C399" s="226"/>
      <c r="D399" s="226" t="s">
        <v>2091</v>
      </c>
      <c r="E399" s="226" t="s">
        <v>2092</v>
      </c>
      <c r="F399" s="557">
        <v>499</v>
      </c>
      <c r="G399" s="215">
        <v>0.2</v>
      </c>
      <c r="H399" s="351">
        <f t="shared" si="16"/>
        <v>399.2</v>
      </c>
      <c r="I399" s="154" t="s">
        <v>1223</v>
      </c>
    </row>
    <row r="400" spans="1:9" s="101" customFormat="1">
      <c r="A400" s="226"/>
      <c r="B400" s="226"/>
      <c r="C400" s="226"/>
      <c r="D400" s="226" t="s">
        <v>1195</v>
      </c>
      <c r="E400" s="226" t="s">
        <v>1196</v>
      </c>
      <c r="F400" s="557">
        <v>299</v>
      </c>
      <c r="G400" s="215">
        <v>0.2</v>
      </c>
      <c r="H400" s="351">
        <f t="shared" si="16"/>
        <v>239.2</v>
      </c>
      <c r="I400" s="154" t="s">
        <v>1223</v>
      </c>
    </row>
    <row r="401" spans="1:9" s="101" customFormat="1">
      <c r="A401" s="226"/>
      <c r="B401" s="226"/>
      <c r="C401" s="226"/>
      <c r="D401" s="226" t="s">
        <v>574</v>
      </c>
      <c r="E401" s="226" t="s">
        <v>575</v>
      </c>
      <c r="F401" s="557">
        <v>0</v>
      </c>
      <c r="G401" s="215">
        <v>0.2</v>
      </c>
      <c r="H401" s="351">
        <f t="shared" si="16"/>
        <v>0</v>
      </c>
      <c r="I401" s="154" t="s">
        <v>1223</v>
      </c>
    </row>
    <row r="402" spans="1:9" s="101" customFormat="1">
      <c r="A402" s="226"/>
      <c r="B402" s="226"/>
      <c r="C402" s="226"/>
      <c r="D402" s="226" t="s">
        <v>576</v>
      </c>
      <c r="E402" s="226" t="s">
        <v>577</v>
      </c>
      <c r="F402" s="557">
        <v>0</v>
      </c>
      <c r="G402" s="215">
        <v>0.2</v>
      </c>
      <c r="H402" s="351">
        <f t="shared" si="16"/>
        <v>0</v>
      </c>
      <c r="I402" s="154" t="s">
        <v>1223</v>
      </c>
    </row>
    <row r="403" spans="1:9" s="101" customFormat="1">
      <c r="A403" s="226"/>
      <c r="B403" s="226"/>
      <c r="C403" s="226"/>
      <c r="D403" s="226" t="s">
        <v>1439</v>
      </c>
      <c r="E403" s="226" t="s">
        <v>1440</v>
      </c>
      <c r="F403" s="557">
        <v>0</v>
      </c>
      <c r="G403" s="215">
        <v>0.2</v>
      </c>
      <c r="H403" s="351">
        <f t="shared" si="16"/>
        <v>0</v>
      </c>
      <c r="I403" s="154" t="s">
        <v>1223</v>
      </c>
    </row>
    <row r="404" spans="1:9" s="101" customFormat="1">
      <c r="A404" s="226"/>
      <c r="B404" s="226"/>
      <c r="C404" s="226"/>
      <c r="D404" s="226" t="s">
        <v>2093</v>
      </c>
      <c r="E404" s="226" t="s">
        <v>2094</v>
      </c>
      <c r="F404" s="557">
        <v>159</v>
      </c>
      <c r="G404" s="215">
        <v>0.2</v>
      </c>
      <c r="H404" s="351">
        <f t="shared" si="16"/>
        <v>127.2</v>
      </c>
      <c r="I404" s="154" t="s">
        <v>1223</v>
      </c>
    </row>
    <row r="405" spans="1:9" s="101" customFormat="1">
      <c r="A405" s="226"/>
      <c r="B405" s="226"/>
      <c r="C405" s="226"/>
      <c r="E405" s="226"/>
      <c r="F405" s="557"/>
      <c r="G405" s="215"/>
      <c r="H405" s="351"/>
      <c r="I405" s="154"/>
    </row>
    <row r="406" spans="1:9" s="101" customFormat="1" hidden="1">
      <c r="A406" s="246" t="s">
        <v>1395</v>
      </c>
      <c r="B406" s="246" t="s">
        <v>1396</v>
      </c>
      <c r="C406" s="226"/>
      <c r="E406" s="226"/>
      <c r="F406" s="557"/>
      <c r="G406" s="215"/>
      <c r="H406" s="351"/>
      <c r="I406" s="154"/>
    </row>
    <row r="407" spans="1:9" s="101" customFormat="1" hidden="1">
      <c r="A407" s="226"/>
      <c r="B407" s="226"/>
      <c r="C407" s="226"/>
      <c r="E407" s="226"/>
      <c r="F407" s="557"/>
      <c r="G407" s="215"/>
      <c r="H407" s="351"/>
      <c r="I407" s="154"/>
    </row>
    <row r="408" spans="1:9" s="101" customFormat="1" hidden="1">
      <c r="A408" s="226"/>
      <c r="B408" s="226"/>
      <c r="C408" s="226"/>
      <c r="E408" s="226"/>
      <c r="F408" s="557"/>
      <c r="G408" s="215"/>
      <c r="H408" s="351"/>
      <c r="I408" s="154"/>
    </row>
    <row r="409" spans="1:9" s="101" customFormat="1" hidden="1">
      <c r="A409" s="226"/>
      <c r="B409" s="226"/>
      <c r="C409" s="226"/>
      <c r="E409" s="226"/>
      <c r="F409" s="557"/>
      <c r="G409" s="215"/>
      <c r="H409" s="351"/>
      <c r="I409" s="154"/>
    </row>
    <row r="410" spans="1:9" s="101" customFormat="1" hidden="1">
      <c r="A410" s="226"/>
      <c r="B410" s="226"/>
      <c r="C410" s="226"/>
      <c r="E410" s="226"/>
      <c r="F410" s="557"/>
      <c r="G410" s="215"/>
      <c r="H410" s="351"/>
      <c r="I410" s="154"/>
    </row>
    <row r="411" spans="1:9" s="101" customFormat="1" hidden="1">
      <c r="A411" s="226"/>
      <c r="B411" s="226"/>
      <c r="C411" s="226"/>
      <c r="E411" s="226"/>
      <c r="F411" s="557"/>
      <c r="G411" s="215"/>
      <c r="H411" s="351"/>
      <c r="I411" s="154"/>
    </row>
    <row r="412" spans="1:9" s="101" customFormat="1" hidden="1">
      <c r="A412" s="226"/>
      <c r="B412" s="226"/>
      <c r="C412" s="226"/>
      <c r="E412" s="226"/>
      <c r="F412" s="557"/>
      <c r="G412" s="215"/>
      <c r="H412" s="351"/>
      <c r="I412" s="154"/>
    </row>
    <row r="413" spans="1:9" s="101" customFormat="1" hidden="1">
      <c r="A413" s="226"/>
      <c r="B413" s="226"/>
      <c r="C413" s="226"/>
      <c r="E413" s="226"/>
      <c r="F413" s="557"/>
      <c r="G413" s="215"/>
      <c r="H413" s="351"/>
      <c r="I413" s="154"/>
    </row>
    <row r="414" spans="1:9" s="101" customFormat="1" hidden="1">
      <c r="A414" s="226"/>
      <c r="B414" s="226"/>
      <c r="C414" s="226"/>
      <c r="E414" s="226"/>
      <c r="F414" s="557"/>
      <c r="G414" s="215"/>
      <c r="H414" s="351"/>
      <c r="I414" s="154"/>
    </row>
    <row r="415" spans="1:9" s="101" customFormat="1" hidden="1">
      <c r="A415" s="226"/>
      <c r="B415" s="226"/>
      <c r="C415" s="226"/>
      <c r="E415" s="226"/>
      <c r="F415" s="557"/>
      <c r="G415" s="215"/>
      <c r="H415" s="351"/>
      <c r="I415" s="154"/>
    </row>
    <row r="416" spans="1:9" s="101" customFormat="1" hidden="1">
      <c r="A416" s="226"/>
      <c r="B416" s="226"/>
      <c r="C416" s="226"/>
      <c r="E416" s="226"/>
      <c r="F416" s="557"/>
      <c r="G416" s="215"/>
      <c r="H416" s="351"/>
      <c r="I416" s="154"/>
    </row>
    <row r="417" spans="1:9" s="101" customFormat="1" hidden="1">
      <c r="A417" s="226"/>
      <c r="B417" s="226"/>
      <c r="C417" s="226"/>
      <c r="E417" s="226"/>
      <c r="F417" s="557"/>
      <c r="G417" s="215"/>
      <c r="H417" s="351"/>
      <c r="I417" s="154"/>
    </row>
    <row r="418" spans="1:9" s="101" customFormat="1" hidden="1">
      <c r="A418" s="226"/>
      <c r="B418" s="226"/>
      <c r="C418" s="226"/>
      <c r="E418" s="226"/>
      <c r="F418" s="557"/>
      <c r="G418" s="215"/>
      <c r="H418" s="351"/>
      <c r="I418" s="154"/>
    </row>
    <row r="419" spans="1:9" s="101" customFormat="1" hidden="1">
      <c r="A419" s="226"/>
      <c r="B419" s="226"/>
      <c r="C419" s="226"/>
      <c r="E419" s="226"/>
      <c r="F419" s="557"/>
      <c r="G419" s="215"/>
      <c r="H419" s="351"/>
      <c r="I419" s="154"/>
    </row>
    <row r="420" spans="1:9" s="101" customFormat="1" hidden="1">
      <c r="A420" s="226"/>
      <c r="B420" s="226"/>
      <c r="C420" s="226"/>
      <c r="E420" s="226"/>
      <c r="F420" s="557"/>
      <c r="G420" s="215"/>
      <c r="H420" s="351"/>
      <c r="I420" s="154"/>
    </row>
    <row r="421" spans="1:9" s="101" customFormat="1" hidden="1">
      <c r="A421" s="226"/>
      <c r="B421" s="226"/>
      <c r="C421" s="226"/>
      <c r="E421" s="226"/>
      <c r="F421" s="557"/>
      <c r="G421" s="215"/>
      <c r="H421" s="351"/>
      <c r="I421" s="154"/>
    </row>
    <row r="422" spans="1:9" s="101" customFormat="1" hidden="1">
      <c r="A422" s="226"/>
      <c r="B422" s="226"/>
      <c r="C422" s="226"/>
      <c r="E422" s="226"/>
      <c r="F422" s="557"/>
      <c r="G422" s="215"/>
      <c r="H422" s="351"/>
      <c r="I422" s="154"/>
    </row>
    <row r="423" spans="1:9" s="101" customFormat="1" hidden="1">
      <c r="A423" s="226"/>
      <c r="B423" s="226"/>
      <c r="C423" s="226"/>
      <c r="E423" s="226"/>
      <c r="F423" s="557"/>
      <c r="G423" s="215"/>
      <c r="H423" s="351"/>
      <c r="I423" s="154"/>
    </row>
    <row r="424" spans="1:9" s="101" customFormat="1" hidden="1">
      <c r="A424" s="226"/>
      <c r="B424" s="226"/>
      <c r="C424" s="226"/>
      <c r="E424" s="226"/>
      <c r="F424" s="557"/>
      <c r="G424" s="215"/>
      <c r="H424" s="351"/>
      <c r="I424" s="154"/>
    </row>
    <row r="425" spans="1:9" s="101" customFormat="1" hidden="1">
      <c r="A425" s="226"/>
      <c r="B425" s="226"/>
      <c r="C425" s="226"/>
      <c r="E425" s="226"/>
      <c r="F425" s="557"/>
      <c r="G425" s="215"/>
      <c r="H425" s="351"/>
      <c r="I425" s="154"/>
    </row>
    <row r="426" spans="1:9" s="101" customFormat="1" hidden="1">
      <c r="A426" s="226"/>
      <c r="B426" s="226"/>
      <c r="C426" s="226"/>
      <c r="E426" s="226"/>
      <c r="F426" s="557"/>
      <c r="G426" s="215"/>
      <c r="H426" s="351"/>
      <c r="I426" s="154"/>
    </row>
    <row r="427" spans="1:9" s="101" customFormat="1" hidden="1">
      <c r="A427" s="226"/>
      <c r="B427" s="226"/>
      <c r="C427" s="226"/>
      <c r="E427" s="226"/>
      <c r="F427" s="557"/>
      <c r="G427" s="215"/>
      <c r="H427" s="351"/>
      <c r="I427" s="154"/>
    </row>
    <row r="428" spans="1:9" s="101" customFormat="1" hidden="1">
      <c r="A428" s="226"/>
      <c r="B428" s="226"/>
      <c r="C428" s="226"/>
      <c r="E428" s="226"/>
      <c r="F428" s="557"/>
      <c r="G428" s="215"/>
      <c r="H428" s="351"/>
      <c r="I428" s="154"/>
    </row>
    <row r="429" spans="1:9" s="101" customFormat="1" hidden="1">
      <c r="A429" s="226"/>
      <c r="B429" s="226"/>
      <c r="C429" s="226"/>
      <c r="E429" s="226"/>
      <c r="F429" s="557"/>
      <c r="G429" s="215"/>
      <c r="H429" s="351"/>
      <c r="I429" s="154"/>
    </row>
    <row r="430" spans="1:9" s="101" customFormat="1" hidden="1">
      <c r="A430" s="226"/>
      <c r="B430" s="226"/>
      <c r="C430" s="226"/>
      <c r="E430" s="226"/>
      <c r="F430" s="557"/>
      <c r="G430" s="215"/>
      <c r="H430" s="351"/>
      <c r="I430" s="154"/>
    </row>
    <row r="431" spans="1:9" s="101" customFormat="1" hidden="1">
      <c r="A431" s="226"/>
      <c r="B431" s="226"/>
      <c r="C431" s="226"/>
      <c r="E431" s="226"/>
      <c r="F431" s="557"/>
      <c r="G431" s="215"/>
      <c r="H431" s="351"/>
      <c r="I431" s="154"/>
    </row>
    <row r="432" spans="1:9" s="101" customFormat="1" hidden="1">
      <c r="A432" s="226"/>
      <c r="B432" s="226"/>
      <c r="C432" s="226"/>
      <c r="E432" s="226"/>
      <c r="F432" s="557"/>
      <c r="G432" s="215"/>
      <c r="H432" s="351"/>
      <c r="I432" s="154"/>
    </row>
    <row r="433" spans="1:9" s="101" customFormat="1" hidden="1">
      <c r="A433" s="226"/>
      <c r="B433" s="226"/>
      <c r="C433" s="226"/>
      <c r="E433" s="226"/>
      <c r="F433" s="557"/>
      <c r="G433" s="215"/>
      <c r="H433" s="351"/>
      <c r="I433" s="154"/>
    </row>
    <row r="434" spans="1:9" s="101" customFormat="1" hidden="1">
      <c r="A434" s="226"/>
      <c r="B434" s="226"/>
      <c r="C434" s="226"/>
      <c r="E434" s="226"/>
      <c r="F434" s="557"/>
      <c r="G434" s="215"/>
      <c r="H434" s="351"/>
      <c r="I434" s="154"/>
    </row>
    <row r="435" spans="1:9" s="1026" customFormat="1">
      <c r="A435" s="1022" t="s">
        <v>1395</v>
      </c>
      <c r="B435" s="1022" t="s">
        <v>1396</v>
      </c>
      <c r="C435" s="1023" t="s">
        <v>2263</v>
      </c>
      <c r="D435" s="1023"/>
      <c r="E435" s="1023" t="s">
        <v>2478</v>
      </c>
      <c r="F435" s="1024">
        <v>23300</v>
      </c>
      <c r="G435" s="492">
        <v>0.4</v>
      </c>
      <c r="H435" s="592">
        <f t="shared" ref="H435:H459" si="17">F435-(F435*G435)</f>
        <v>13980</v>
      </c>
      <c r="I435" s="1025" t="s">
        <v>1223</v>
      </c>
    </row>
    <row r="436" spans="1:9" s="1026" customFormat="1">
      <c r="A436" s="1023"/>
      <c r="B436" s="1023"/>
      <c r="C436" s="1023"/>
      <c r="D436" s="1023" t="s">
        <v>2409</v>
      </c>
      <c r="E436" s="1023" t="s">
        <v>2410</v>
      </c>
      <c r="F436" s="1024">
        <v>4995</v>
      </c>
      <c r="G436" s="492">
        <v>0.2</v>
      </c>
      <c r="H436" s="592">
        <f t="shared" si="17"/>
        <v>3996</v>
      </c>
      <c r="I436" s="1025" t="s">
        <v>1223</v>
      </c>
    </row>
    <row r="437" spans="1:9" s="1026" customFormat="1">
      <c r="A437" s="1023"/>
      <c r="B437" s="1023"/>
      <c r="C437" s="1023"/>
      <c r="D437" s="1023" t="s">
        <v>2411</v>
      </c>
      <c r="E437" s="1023" t="s">
        <v>2412</v>
      </c>
      <c r="F437" s="1024">
        <v>7245</v>
      </c>
      <c r="G437" s="492">
        <v>0.2</v>
      </c>
      <c r="H437" s="592">
        <f t="shared" si="17"/>
        <v>5796</v>
      </c>
      <c r="I437" s="1025" t="s">
        <v>1223</v>
      </c>
    </row>
    <row r="438" spans="1:9" s="1026" customFormat="1">
      <c r="A438" s="1023"/>
      <c r="B438" s="1023"/>
      <c r="C438" s="1023"/>
      <c r="D438" s="1023" t="s">
        <v>2413</v>
      </c>
      <c r="E438" s="1023" t="s">
        <v>2414</v>
      </c>
      <c r="F438" s="1023">
        <v>999</v>
      </c>
      <c r="G438" s="492">
        <v>0.2</v>
      </c>
      <c r="H438" s="592">
        <f t="shared" si="17"/>
        <v>799.2</v>
      </c>
      <c r="I438" s="1025" t="s">
        <v>1223</v>
      </c>
    </row>
    <row r="439" spans="1:9" s="1026" customFormat="1">
      <c r="A439" s="1023"/>
      <c r="B439" s="1023"/>
      <c r="C439" s="1023"/>
      <c r="D439" s="1023" t="s">
        <v>2415</v>
      </c>
      <c r="E439" s="1023" t="s">
        <v>2416</v>
      </c>
      <c r="F439" s="1024">
        <v>2500</v>
      </c>
      <c r="G439" s="492">
        <v>0.2</v>
      </c>
      <c r="H439" s="592">
        <f t="shared" si="17"/>
        <v>2000</v>
      </c>
      <c r="I439" s="1025" t="s">
        <v>1223</v>
      </c>
    </row>
    <row r="440" spans="1:9" s="1026" customFormat="1">
      <c r="A440" s="1023"/>
      <c r="B440" s="1023"/>
      <c r="C440" s="1023"/>
      <c r="D440" s="1023" t="s">
        <v>2417</v>
      </c>
      <c r="E440" s="1023" t="s">
        <v>2418</v>
      </c>
      <c r="F440" s="1024">
        <v>4750</v>
      </c>
      <c r="G440" s="492">
        <v>0.2</v>
      </c>
      <c r="H440" s="592">
        <f t="shared" si="17"/>
        <v>3800</v>
      </c>
      <c r="I440" s="1025" t="s">
        <v>1223</v>
      </c>
    </row>
    <row r="441" spans="1:9" s="1026" customFormat="1">
      <c r="A441" s="1023"/>
      <c r="B441" s="1023"/>
      <c r="C441" s="1023"/>
      <c r="D441" s="1023" t="s">
        <v>2419</v>
      </c>
      <c r="E441" s="1023" t="s">
        <v>2420</v>
      </c>
      <c r="F441" s="1024">
        <v>2995</v>
      </c>
      <c r="G441" s="492">
        <v>0.2</v>
      </c>
      <c r="H441" s="592">
        <f t="shared" si="17"/>
        <v>2396</v>
      </c>
      <c r="I441" s="1025" t="s">
        <v>1223</v>
      </c>
    </row>
    <row r="442" spans="1:9" s="1026" customFormat="1">
      <c r="A442" s="1023"/>
      <c r="B442" s="1023"/>
      <c r="C442" s="1023"/>
      <c r="D442" s="1023" t="s">
        <v>2421</v>
      </c>
      <c r="E442" s="1023" t="s">
        <v>2422</v>
      </c>
      <c r="F442" s="1024">
        <v>5245</v>
      </c>
      <c r="G442" s="492">
        <v>0.2</v>
      </c>
      <c r="H442" s="592">
        <f t="shared" si="17"/>
        <v>4196</v>
      </c>
      <c r="I442" s="1025" t="s">
        <v>1223</v>
      </c>
    </row>
    <row r="443" spans="1:9" s="1026" customFormat="1">
      <c r="A443" s="1023"/>
      <c r="B443" s="1023"/>
      <c r="C443" s="1023"/>
      <c r="D443" s="1023" t="s">
        <v>2423</v>
      </c>
      <c r="E443" s="1023" t="s">
        <v>2424</v>
      </c>
      <c r="F443" s="1024">
        <v>2400</v>
      </c>
      <c r="G443" s="492">
        <v>0.2</v>
      </c>
      <c r="H443" s="592">
        <f t="shared" si="17"/>
        <v>1920</v>
      </c>
      <c r="I443" s="1025" t="s">
        <v>1223</v>
      </c>
    </row>
    <row r="444" spans="1:9" s="1026" customFormat="1">
      <c r="A444" s="1023"/>
      <c r="B444" s="1023"/>
      <c r="C444" s="1023"/>
      <c r="D444" s="1023" t="s">
        <v>2425</v>
      </c>
      <c r="E444" s="1023" t="s">
        <v>2426</v>
      </c>
      <c r="F444" s="1023">
        <v>300</v>
      </c>
      <c r="G444" s="492">
        <v>0.2</v>
      </c>
      <c r="H444" s="592">
        <f t="shared" si="17"/>
        <v>240</v>
      </c>
      <c r="I444" s="1025" t="s">
        <v>1223</v>
      </c>
    </row>
    <row r="445" spans="1:9" s="1026" customFormat="1">
      <c r="A445" s="1023"/>
      <c r="B445" s="1023"/>
      <c r="C445" s="1023"/>
      <c r="D445" s="1023" t="s">
        <v>2427</v>
      </c>
      <c r="E445" s="1023" t="s">
        <v>449</v>
      </c>
      <c r="F445" s="1024">
        <v>1095</v>
      </c>
      <c r="G445" s="492">
        <v>0.2</v>
      </c>
      <c r="H445" s="592">
        <f t="shared" si="17"/>
        <v>876</v>
      </c>
      <c r="I445" s="1025" t="s">
        <v>1223</v>
      </c>
    </row>
    <row r="446" spans="1:9" s="1026" customFormat="1">
      <c r="A446" s="1023"/>
      <c r="B446" s="1023"/>
      <c r="C446" s="1023"/>
      <c r="D446" s="1023" t="s">
        <v>2450</v>
      </c>
      <c r="E446" s="1023" t="s">
        <v>2451</v>
      </c>
      <c r="F446" s="1024">
        <v>1100</v>
      </c>
      <c r="G446" s="492">
        <v>0.2</v>
      </c>
      <c r="H446" s="592">
        <f t="shared" si="17"/>
        <v>880</v>
      </c>
      <c r="I446" s="1025" t="s">
        <v>1223</v>
      </c>
    </row>
    <row r="447" spans="1:9" s="1026" customFormat="1">
      <c r="A447" s="1023"/>
      <c r="B447" s="1023"/>
      <c r="C447" s="1023"/>
      <c r="D447" s="1023" t="s">
        <v>2428</v>
      </c>
      <c r="E447" s="1023" t="s">
        <v>2429</v>
      </c>
      <c r="F447" s="1023">
        <v>600</v>
      </c>
      <c r="G447" s="492">
        <v>0.2</v>
      </c>
      <c r="H447" s="592">
        <f t="shared" si="17"/>
        <v>480</v>
      </c>
      <c r="I447" s="1025" t="s">
        <v>1223</v>
      </c>
    </row>
    <row r="448" spans="1:9" s="1026" customFormat="1">
      <c r="A448" s="1023"/>
      <c r="B448" s="1023"/>
      <c r="C448" s="1023"/>
      <c r="D448" s="1023" t="s">
        <v>2430</v>
      </c>
      <c r="E448" s="1023" t="s">
        <v>2431</v>
      </c>
      <c r="F448" s="1023">
        <v>225</v>
      </c>
      <c r="G448" s="492">
        <v>0.2</v>
      </c>
      <c r="H448" s="592">
        <f t="shared" si="17"/>
        <v>180</v>
      </c>
      <c r="I448" s="1025" t="s">
        <v>1223</v>
      </c>
    </row>
    <row r="449" spans="1:9" s="1026" customFormat="1">
      <c r="A449" s="1023"/>
      <c r="B449" s="1023"/>
      <c r="C449" s="1023"/>
      <c r="D449" s="1023" t="s">
        <v>2432</v>
      </c>
      <c r="E449" s="1023" t="s">
        <v>2433</v>
      </c>
      <c r="F449" s="1023">
        <v>795</v>
      </c>
      <c r="G449" s="492">
        <v>0.2</v>
      </c>
      <c r="H449" s="592">
        <f t="shared" si="17"/>
        <v>636</v>
      </c>
      <c r="I449" s="1025" t="s">
        <v>1223</v>
      </c>
    </row>
    <row r="450" spans="1:9" s="1026" customFormat="1">
      <c r="A450" s="1023"/>
      <c r="B450" s="1023"/>
      <c r="C450" s="1023"/>
      <c r="D450" s="1023" t="s">
        <v>2434</v>
      </c>
      <c r="E450" s="1023" t="s">
        <v>2435</v>
      </c>
      <c r="F450" s="1023">
        <v>340</v>
      </c>
      <c r="G450" s="492">
        <v>0.2</v>
      </c>
      <c r="H450" s="592">
        <f t="shared" si="17"/>
        <v>272</v>
      </c>
      <c r="I450" s="1025" t="s">
        <v>1223</v>
      </c>
    </row>
    <row r="451" spans="1:9" s="1026" customFormat="1">
      <c r="A451" s="1023"/>
      <c r="B451" s="1023"/>
      <c r="C451" s="1023"/>
      <c r="D451" s="1023" t="s">
        <v>2436</v>
      </c>
      <c r="E451" s="1023" t="s">
        <v>2437</v>
      </c>
      <c r="F451" s="1023">
        <v>100</v>
      </c>
      <c r="G451" s="492">
        <v>0.2</v>
      </c>
      <c r="H451" s="592">
        <f t="shared" si="17"/>
        <v>80</v>
      </c>
      <c r="I451" s="1025" t="s">
        <v>1223</v>
      </c>
    </row>
    <row r="452" spans="1:9" s="1026" customFormat="1">
      <c r="A452" s="1023"/>
      <c r="B452" s="1023"/>
      <c r="C452" s="1023"/>
      <c r="D452" s="1023" t="s">
        <v>2438</v>
      </c>
      <c r="E452" s="1023" t="s">
        <v>2439</v>
      </c>
      <c r="F452" s="1023">
        <v>279</v>
      </c>
      <c r="G452" s="492">
        <v>0.2</v>
      </c>
      <c r="H452" s="592">
        <f t="shared" si="17"/>
        <v>223.2</v>
      </c>
      <c r="I452" s="1025" t="s">
        <v>1223</v>
      </c>
    </row>
    <row r="453" spans="1:9" s="1026" customFormat="1">
      <c r="A453" s="1023"/>
      <c r="B453" s="1023"/>
      <c r="C453" s="1023"/>
      <c r="D453" s="1023" t="s">
        <v>2440</v>
      </c>
      <c r="E453" s="1023" t="s">
        <v>2441</v>
      </c>
      <c r="F453" s="1023">
        <v>249</v>
      </c>
      <c r="G453" s="492">
        <v>0.2</v>
      </c>
      <c r="H453" s="592">
        <f t="shared" si="17"/>
        <v>199.2</v>
      </c>
      <c r="I453" s="1025" t="s">
        <v>1223</v>
      </c>
    </row>
    <row r="454" spans="1:9" s="1026" customFormat="1">
      <c r="A454" s="1023"/>
      <c r="B454" s="1023"/>
      <c r="C454" s="1023"/>
      <c r="D454" s="1023" t="s">
        <v>2442</v>
      </c>
      <c r="E454" s="1023" t="s">
        <v>2443</v>
      </c>
      <c r="F454" s="1023">
        <v>279</v>
      </c>
      <c r="G454" s="492">
        <v>0.2</v>
      </c>
      <c r="H454" s="592">
        <f t="shared" si="17"/>
        <v>223.2</v>
      </c>
      <c r="I454" s="1025" t="s">
        <v>1223</v>
      </c>
    </row>
    <row r="455" spans="1:9" s="1026" customFormat="1">
      <c r="A455" s="1023"/>
      <c r="B455" s="1023"/>
      <c r="C455" s="1023"/>
      <c r="D455" s="1023" t="s">
        <v>2444</v>
      </c>
      <c r="E455" s="1023" t="s">
        <v>2445</v>
      </c>
      <c r="F455" s="1023">
        <v>279</v>
      </c>
      <c r="G455" s="492">
        <v>0.2</v>
      </c>
      <c r="H455" s="592">
        <f t="shared" si="17"/>
        <v>223.2</v>
      </c>
      <c r="I455" s="1025" t="s">
        <v>1223</v>
      </c>
    </row>
    <row r="456" spans="1:9" s="1026" customFormat="1">
      <c r="A456" s="1023"/>
      <c r="B456" s="1023"/>
      <c r="C456" s="1023"/>
      <c r="D456" s="1023" t="s">
        <v>2446</v>
      </c>
      <c r="E456" s="1023" t="s">
        <v>2447</v>
      </c>
      <c r="F456" s="1023">
        <v>0</v>
      </c>
      <c r="G456" s="492">
        <v>0.2</v>
      </c>
      <c r="H456" s="592">
        <f t="shared" si="17"/>
        <v>0</v>
      </c>
      <c r="I456" s="1025" t="s">
        <v>1223</v>
      </c>
    </row>
    <row r="457" spans="1:9" s="1026" customFormat="1">
      <c r="A457" s="1023"/>
      <c r="B457" s="1023"/>
      <c r="C457" s="1023"/>
      <c r="D457" s="1023" t="s">
        <v>574</v>
      </c>
      <c r="E457" s="1023" t="s">
        <v>575</v>
      </c>
      <c r="F457" s="1023">
        <v>0</v>
      </c>
      <c r="G457" s="492">
        <v>0.2</v>
      </c>
      <c r="H457" s="592">
        <f t="shared" si="17"/>
        <v>0</v>
      </c>
      <c r="I457" s="1025" t="s">
        <v>1223</v>
      </c>
    </row>
    <row r="458" spans="1:9" s="1026" customFormat="1">
      <c r="A458" s="1023"/>
      <c r="B458" s="1023"/>
      <c r="C458" s="1023"/>
      <c r="D458" s="1023" t="s">
        <v>576</v>
      </c>
      <c r="E458" s="1023" t="s">
        <v>577</v>
      </c>
      <c r="F458" s="1023">
        <v>0</v>
      </c>
      <c r="G458" s="492">
        <v>0.2</v>
      </c>
      <c r="H458" s="592">
        <f t="shared" si="17"/>
        <v>0</v>
      </c>
      <c r="I458" s="1025" t="s">
        <v>1223</v>
      </c>
    </row>
    <row r="459" spans="1:9" s="1026" customFormat="1">
      <c r="A459" s="1023"/>
      <c r="B459" s="1023"/>
      <c r="C459" s="1023"/>
      <c r="D459" s="1023" t="s">
        <v>1439</v>
      </c>
      <c r="E459" s="1023" t="s">
        <v>1440</v>
      </c>
      <c r="F459" s="1023">
        <v>0</v>
      </c>
      <c r="G459" s="492">
        <v>0.2</v>
      </c>
      <c r="H459" s="592">
        <f t="shared" si="17"/>
        <v>0</v>
      </c>
      <c r="I459" s="1025" t="s">
        <v>1223</v>
      </c>
    </row>
    <row r="460" spans="1:9" s="101" customFormat="1">
      <c r="A460" s="226"/>
      <c r="B460" s="226"/>
      <c r="C460" s="226"/>
      <c r="D460" s="226"/>
      <c r="E460" s="226"/>
      <c r="F460" s="557"/>
      <c r="G460" s="215"/>
      <c r="H460" s="351"/>
      <c r="I460" s="154"/>
    </row>
    <row r="461" spans="1:9" s="101" customFormat="1" hidden="1">
      <c r="A461" s="226"/>
      <c r="B461" s="226"/>
      <c r="C461" s="226"/>
      <c r="D461" s="226"/>
      <c r="E461" s="226"/>
      <c r="F461" s="557"/>
      <c r="G461" s="215"/>
      <c r="H461" s="351"/>
      <c r="I461" s="154"/>
    </row>
    <row r="462" spans="1:9" s="101" customFormat="1">
      <c r="A462" s="226"/>
      <c r="B462" s="226"/>
      <c r="C462" s="226"/>
      <c r="D462" s="226"/>
      <c r="E462" s="226"/>
      <c r="F462" s="557"/>
      <c r="G462" s="215"/>
      <c r="H462" s="351"/>
      <c r="I462" s="154"/>
    </row>
    <row r="463" spans="1:9" s="101" customFormat="1">
      <c r="A463" s="246" t="s">
        <v>1404</v>
      </c>
      <c r="B463" s="246" t="s">
        <v>1403</v>
      </c>
      <c r="C463" s="226" t="s">
        <v>2097</v>
      </c>
      <c r="D463" s="226"/>
      <c r="E463" s="226" t="s">
        <v>2098</v>
      </c>
      <c r="F463" s="557">
        <v>32660</v>
      </c>
      <c r="G463" s="215">
        <v>0.37</v>
      </c>
      <c r="H463" s="351">
        <f t="shared" si="16"/>
        <v>20575.8</v>
      </c>
      <c r="I463" s="154" t="s">
        <v>1223</v>
      </c>
    </row>
    <row r="464" spans="1:9" s="101" customFormat="1">
      <c r="A464" s="226"/>
      <c r="B464" s="226"/>
      <c r="C464" s="226"/>
      <c r="D464" s="226" t="s">
        <v>1352</v>
      </c>
      <c r="E464" s="226" t="s">
        <v>1353</v>
      </c>
      <c r="F464" s="557">
        <v>699</v>
      </c>
      <c r="G464" s="215">
        <v>0.28000000000000003</v>
      </c>
      <c r="H464" s="351">
        <f t="shared" si="16"/>
        <v>503.28</v>
      </c>
      <c r="I464" s="154" t="s">
        <v>1223</v>
      </c>
    </row>
    <row r="465" spans="1:9" s="101" customFormat="1">
      <c r="A465" s="226"/>
      <c r="B465" s="226"/>
      <c r="C465" s="226"/>
      <c r="D465" s="226" t="s">
        <v>1354</v>
      </c>
      <c r="E465" s="226" t="s">
        <v>371</v>
      </c>
      <c r="F465" s="557">
        <v>2995</v>
      </c>
      <c r="G465" s="215">
        <v>0.28000000000000003</v>
      </c>
      <c r="H465" s="351">
        <f t="shared" si="16"/>
        <v>2156.3999999999996</v>
      </c>
      <c r="I465" s="154" t="s">
        <v>1223</v>
      </c>
    </row>
    <row r="466" spans="1:9" s="101" customFormat="1">
      <c r="A466" s="226"/>
      <c r="B466" s="226"/>
      <c r="C466" s="226"/>
      <c r="D466" s="226" t="s">
        <v>1355</v>
      </c>
      <c r="E466" s="226" t="s">
        <v>1356</v>
      </c>
      <c r="F466" s="557">
        <v>4995</v>
      </c>
      <c r="G466" s="215">
        <v>0.28000000000000003</v>
      </c>
      <c r="H466" s="351">
        <f t="shared" si="16"/>
        <v>3596.3999999999996</v>
      </c>
      <c r="I466" s="154" t="s">
        <v>1223</v>
      </c>
    </row>
    <row r="467" spans="1:9" s="101" customFormat="1">
      <c r="A467" s="226"/>
      <c r="B467" s="226"/>
      <c r="C467" s="226"/>
      <c r="D467" s="226" t="s">
        <v>386</v>
      </c>
      <c r="E467" s="226" t="s">
        <v>387</v>
      </c>
      <c r="F467" s="557">
        <v>99</v>
      </c>
      <c r="G467" s="215">
        <v>0.28000000000000003</v>
      </c>
      <c r="H467" s="351">
        <f t="shared" si="16"/>
        <v>71.28</v>
      </c>
      <c r="I467" s="154" t="s">
        <v>1223</v>
      </c>
    </row>
    <row r="468" spans="1:9" s="101" customFormat="1">
      <c r="A468" s="226"/>
      <c r="B468" s="226"/>
      <c r="C468" s="226"/>
      <c r="D468" s="226" t="s">
        <v>1357</v>
      </c>
      <c r="E468" s="226" t="s">
        <v>1358</v>
      </c>
      <c r="F468" s="557">
        <v>2600</v>
      </c>
      <c r="G468" s="215">
        <v>0.28000000000000003</v>
      </c>
      <c r="H468" s="351">
        <f t="shared" si="16"/>
        <v>1872</v>
      </c>
      <c r="I468" s="154" t="s">
        <v>1223</v>
      </c>
    </row>
    <row r="469" spans="1:9" s="101" customFormat="1">
      <c r="A469" s="226"/>
      <c r="B469" s="226"/>
      <c r="C469" s="226"/>
      <c r="D469" s="226" t="s">
        <v>1400</v>
      </c>
      <c r="E469" s="226" t="s">
        <v>1401</v>
      </c>
      <c r="F469" s="557">
        <v>199</v>
      </c>
      <c r="G469" s="215">
        <v>0.28000000000000003</v>
      </c>
      <c r="H469" s="351">
        <f t="shared" si="16"/>
        <v>143.28</v>
      </c>
      <c r="I469" s="154" t="s">
        <v>1223</v>
      </c>
    </row>
    <row r="470" spans="1:9" s="101" customFormat="1">
      <c r="A470" s="226"/>
      <c r="B470" s="226"/>
      <c r="C470" s="226"/>
      <c r="D470" s="226" t="s">
        <v>2086</v>
      </c>
      <c r="E470" s="226" t="s">
        <v>2087</v>
      </c>
      <c r="F470" s="557">
        <v>99</v>
      </c>
      <c r="G470" s="215">
        <v>0.28000000000000003</v>
      </c>
      <c r="H470" s="351">
        <f t="shared" si="16"/>
        <v>71.28</v>
      </c>
      <c r="I470" s="154" t="s">
        <v>1223</v>
      </c>
    </row>
    <row r="471" spans="1:9" s="101" customFormat="1">
      <c r="A471" s="226"/>
      <c r="B471" s="226"/>
      <c r="C471" s="226"/>
      <c r="D471" s="226" t="s">
        <v>1365</v>
      </c>
      <c r="E471" s="226" t="s">
        <v>1181</v>
      </c>
      <c r="F471" s="557">
        <v>341</v>
      </c>
      <c r="G471" s="215">
        <v>0.28000000000000003</v>
      </c>
      <c r="H471" s="351">
        <f t="shared" si="16"/>
        <v>245.51999999999998</v>
      </c>
      <c r="I471" s="154" t="s">
        <v>1223</v>
      </c>
    </row>
    <row r="472" spans="1:9" s="101" customFormat="1">
      <c r="A472" s="226"/>
      <c r="B472" s="226"/>
      <c r="C472" s="226"/>
      <c r="D472" s="226" t="s">
        <v>1368</v>
      </c>
      <c r="E472" s="226" t="s">
        <v>449</v>
      </c>
      <c r="F472" s="557">
        <v>1095</v>
      </c>
      <c r="G472" s="215">
        <v>0.28000000000000003</v>
      </c>
      <c r="H472" s="351">
        <f t="shared" si="16"/>
        <v>788.4</v>
      </c>
      <c r="I472" s="154" t="s">
        <v>1223</v>
      </c>
    </row>
    <row r="473" spans="1:9" s="101" customFormat="1">
      <c r="A473" s="226"/>
      <c r="B473" s="226"/>
      <c r="C473" s="226"/>
      <c r="D473" s="226" t="s">
        <v>1369</v>
      </c>
      <c r="E473" s="226" t="s">
        <v>1370</v>
      </c>
      <c r="F473" s="557">
        <v>1399</v>
      </c>
      <c r="G473" s="215">
        <v>0.28000000000000003</v>
      </c>
      <c r="H473" s="351">
        <f t="shared" si="16"/>
        <v>1007.28</v>
      </c>
      <c r="I473" s="154" t="s">
        <v>1223</v>
      </c>
    </row>
    <row r="474" spans="1:9" s="101" customFormat="1">
      <c r="A474" s="226"/>
      <c r="B474" s="226"/>
      <c r="C474" s="226"/>
      <c r="D474" s="226" t="s">
        <v>1186</v>
      </c>
      <c r="E474" s="226" t="s">
        <v>1187</v>
      </c>
      <c r="F474" s="557">
        <v>579</v>
      </c>
      <c r="G474" s="215">
        <v>0.28000000000000003</v>
      </c>
      <c r="H474" s="351">
        <f t="shared" si="16"/>
        <v>416.88</v>
      </c>
      <c r="I474" s="154" t="s">
        <v>1223</v>
      </c>
    </row>
    <row r="475" spans="1:9" s="101" customFormat="1">
      <c r="A475" s="226"/>
      <c r="B475" s="226"/>
      <c r="C475" s="226"/>
      <c r="D475" s="226" t="s">
        <v>1371</v>
      </c>
      <c r="E475" s="226" t="s">
        <v>1372</v>
      </c>
      <c r="F475" s="557">
        <v>2200</v>
      </c>
      <c r="G475" s="215">
        <v>0.28000000000000003</v>
      </c>
      <c r="H475" s="351">
        <f t="shared" si="16"/>
        <v>1584</v>
      </c>
      <c r="I475" s="154" t="s">
        <v>1223</v>
      </c>
    </row>
    <row r="476" spans="1:9" s="101" customFormat="1">
      <c r="A476" s="226"/>
      <c r="B476" s="226"/>
      <c r="C476" s="226"/>
      <c r="D476" s="226" t="s">
        <v>2088</v>
      </c>
      <c r="E476" s="226" t="s">
        <v>2089</v>
      </c>
      <c r="F476" s="557">
        <v>600</v>
      </c>
      <c r="G476" s="215">
        <v>0.28000000000000003</v>
      </c>
      <c r="H476" s="351">
        <f t="shared" si="16"/>
        <v>432</v>
      </c>
      <c r="I476" s="154" t="s">
        <v>1223</v>
      </c>
    </row>
    <row r="477" spans="1:9" s="101" customFormat="1">
      <c r="A477" s="226"/>
      <c r="B477" s="226"/>
      <c r="C477" s="226"/>
      <c r="D477" s="226" t="s">
        <v>1201</v>
      </c>
      <c r="E477" s="226" t="s">
        <v>1202</v>
      </c>
      <c r="F477" s="557">
        <v>1199</v>
      </c>
      <c r="G477" s="215">
        <v>0.28000000000000003</v>
      </c>
      <c r="H477" s="351">
        <f t="shared" si="16"/>
        <v>863.28</v>
      </c>
      <c r="I477" s="154" t="s">
        <v>1223</v>
      </c>
    </row>
    <row r="478" spans="1:9" s="101" customFormat="1">
      <c r="A478" s="226"/>
      <c r="B478" s="226"/>
      <c r="C478" s="226"/>
      <c r="D478" s="226" t="s">
        <v>1203</v>
      </c>
      <c r="E478" s="226" t="s">
        <v>1204</v>
      </c>
      <c r="F478" s="557">
        <v>795</v>
      </c>
      <c r="G478" s="215">
        <v>0.28000000000000003</v>
      </c>
      <c r="H478" s="351">
        <f t="shared" si="16"/>
        <v>572.4</v>
      </c>
      <c r="I478" s="154" t="s">
        <v>1223</v>
      </c>
    </row>
    <row r="479" spans="1:9" s="101" customFormat="1">
      <c r="A479" s="226"/>
      <c r="B479" s="226"/>
      <c r="C479" s="226"/>
      <c r="D479" s="226" t="s">
        <v>1379</v>
      </c>
      <c r="E479" s="226" t="s">
        <v>1380</v>
      </c>
      <c r="F479" s="557">
        <v>2500</v>
      </c>
      <c r="G479" s="215">
        <v>0.28000000000000003</v>
      </c>
      <c r="H479" s="351">
        <f t="shared" si="16"/>
        <v>1800</v>
      </c>
      <c r="I479" s="154" t="s">
        <v>1223</v>
      </c>
    </row>
    <row r="480" spans="1:9" s="101" customFormat="1">
      <c r="A480" s="226"/>
      <c r="B480" s="226"/>
      <c r="C480" s="226"/>
      <c r="D480" s="226" t="s">
        <v>1381</v>
      </c>
      <c r="E480" s="226" t="s">
        <v>1382</v>
      </c>
      <c r="F480" s="557">
        <v>175</v>
      </c>
      <c r="G480" s="215">
        <v>0.28000000000000003</v>
      </c>
      <c r="H480" s="351">
        <f t="shared" si="16"/>
        <v>126</v>
      </c>
      <c r="I480" s="154" t="s">
        <v>1223</v>
      </c>
    </row>
    <row r="481" spans="1:9" s="101" customFormat="1">
      <c r="A481" s="226"/>
      <c r="B481" s="226"/>
      <c r="C481" s="226"/>
      <c r="D481" s="226" t="s">
        <v>2090</v>
      </c>
      <c r="E481" s="226" t="s">
        <v>632</v>
      </c>
      <c r="F481" s="557">
        <v>279</v>
      </c>
      <c r="G481" s="215">
        <v>0.28000000000000003</v>
      </c>
      <c r="H481" s="351">
        <f t="shared" si="16"/>
        <v>200.88</v>
      </c>
      <c r="I481" s="154" t="s">
        <v>1223</v>
      </c>
    </row>
    <row r="482" spans="1:9" s="101" customFormat="1">
      <c r="A482" s="226"/>
      <c r="B482" s="226"/>
      <c r="C482" s="226"/>
      <c r="D482" s="226" t="s">
        <v>1385</v>
      </c>
      <c r="E482" s="226" t="s">
        <v>417</v>
      </c>
      <c r="F482" s="557">
        <v>299</v>
      </c>
      <c r="G482" s="215">
        <v>0.28000000000000003</v>
      </c>
      <c r="H482" s="351">
        <f t="shared" si="16"/>
        <v>215.27999999999997</v>
      </c>
      <c r="I482" s="154" t="s">
        <v>1223</v>
      </c>
    </row>
    <row r="483" spans="1:9" s="101" customFormat="1">
      <c r="A483" s="226"/>
      <c r="B483" s="226"/>
      <c r="C483" s="226"/>
      <c r="D483" s="226" t="s">
        <v>1386</v>
      </c>
      <c r="E483" s="226" t="s">
        <v>1387</v>
      </c>
      <c r="F483" s="557">
        <v>299</v>
      </c>
      <c r="G483" s="215">
        <v>0.28000000000000003</v>
      </c>
      <c r="H483" s="351">
        <f t="shared" si="16"/>
        <v>215.27999999999997</v>
      </c>
      <c r="I483" s="154" t="s">
        <v>1223</v>
      </c>
    </row>
    <row r="484" spans="1:9" s="101" customFormat="1">
      <c r="A484" s="226"/>
      <c r="B484" s="226"/>
      <c r="C484" s="226"/>
      <c r="D484" s="226" t="s">
        <v>2091</v>
      </c>
      <c r="E484" s="226" t="s">
        <v>2092</v>
      </c>
      <c r="F484" s="557">
        <v>499</v>
      </c>
      <c r="G484" s="215">
        <v>0.28000000000000003</v>
      </c>
      <c r="H484" s="351">
        <f t="shared" si="16"/>
        <v>359.28</v>
      </c>
      <c r="I484" s="154" t="s">
        <v>1223</v>
      </c>
    </row>
    <row r="485" spans="1:9" s="101" customFormat="1">
      <c r="A485" s="226"/>
      <c r="B485" s="226"/>
      <c r="C485" s="226"/>
      <c r="D485" s="226" t="s">
        <v>1195</v>
      </c>
      <c r="E485" s="226" t="s">
        <v>1196</v>
      </c>
      <c r="F485" s="557">
        <v>299</v>
      </c>
      <c r="G485" s="215">
        <v>0.28000000000000003</v>
      </c>
      <c r="H485" s="351">
        <f t="shared" si="16"/>
        <v>215.27999999999997</v>
      </c>
      <c r="I485" s="154" t="s">
        <v>1223</v>
      </c>
    </row>
    <row r="486" spans="1:9" s="101" customFormat="1">
      <c r="A486" s="226"/>
      <c r="B486" s="226"/>
      <c r="C486" s="226"/>
      <c r="D486" s="226" t="s">
        <v>574</v>
      </c>
      <c r="E486" s="226" t="s">
        <v>575</v>
      </c>
      <c r="F486" s="557">
        <v>0</v>
      </c>
      <c r="G486" s="215">
        <v>0.28000000000000003</v>
      </c>
      <c r="H486" s="351">
        <f t="shared" si="16"/>
        <v>0</v>
      </c>
      <c r="I486" s="154" t="s">
        <v>1223</v>
      </c>
    </row>
    <row r="487" spans="1:9" s="101" customFormat="1">
      <c r="A487" s="226"/>
      <c r="B487" s="226"/>
      <c r="C487" s="226"/>
      <c r="D487" s="226" t="s">
        <v>576</v>
      </c>
      <c r="E487" s="226" t="s">
        <v>577</v>
      </c>
      <c r="F487" s="557">
        <v>0</v>
      </c>
      <c r="G487" s="215">
        <v>0.28000000000000003</v>
      </c>
      <c r="H487" s="351">
        <f t="shared" si="16"/>
        <v>0</v>
      </c>
      <c r="I487" s="154" t="s">
        <v>1223</v>
      </c>
    </row>
    <row r="488" spans="1:9" s="101" customFormat="1">
      <c r="A488" s="226"/>
      <c r="B488" s="226"/>
      <c r="C488" s="226"/>
      <c r="D488" s="226" t="s">
        <v>1439</v>
      </c>
      <c r="E488" s="226" t="s">
        <v>1440</v>
      </c>
      <c r="F488" s="557">
        <v>0</v>
      </c>
      <c r="G488" s="215">
        <v>0.28000000000000003</v>
      </c>
      <c r="H488" s="351">
        <f t="shared" si="16"/>
        <v>0</v>
      </c>
      <c r="I488" s="154" t="s">
        <v>1223</v>
      </c>
    </row>
    <row r="489" spans="1:9" s="101" customFormat="1">
      <c r="A489" s="226"/>
      <c r="B489" s="226"/>
      <c r="C489" s="226"/>
      <c r="D489" s="226" t="s">
        <v>2093</v>
      </c>
      <c r="E489" s="226" t="s">
        <v>2094</v>
      </c>
      <c r="F489" s="557">
        <v>159</v>
      </c>
      <c r="G489" s="215">
        <v>0.28000000000000003</v>
      </c>
      <c r="H489" s="351">
        <f t="shared" si="16"/>
        <v>114.47999999999999</v>
      </c>
      <c r="I489" s="154" t="s">
        <v>1223</v>
      </c>
    </row>
    <row r="490" spans="1:9" s="101" customFormat="1">
      <c r="A490" s="226"/>
      <c r="B490" s="226"/>
      <c r="C490" s="226"/>
      <c r="D490" s="226"/>
      <c r="E490" s="226"/>
      <c r="F490" s="557"/>
      <c r="G490" s="215"/>
      <c r="H490" s="351"/>
      <c r="I490" s="154"/>
    </row>
    <row r="491" spans="1:9" s="101" customFormat="1" ht="28.8">
      <c r="A491" s="246" t="s">
        <v>1238</v>
      </c>
      <c r="B491" s="246" t="s">
        <v>1233</v>
      </c>
      <c r="C491" s="226" t="s">
        <v>2099</v>
      </c>
      <c r="D491" s="226"/>
      <c r="E491" s="226" t="s">
        <v>2100</v>
      </c>
      <c r="F491" s="557">
        <v>19160</v>
      </c>
      <c r="G491" s="215">
        <v>0.37</v>
      </c>
      <c r="H491" s="351">
        <f t="shared" si="16"/>
        <v>12070.8</v>
      </c>
      <c r="I491" s="154" t="s">
        <v>1223</v>
      </c>
    </row>
    <row r="492" spans="1:9" s="101" customFormat="1" ht="28.8">
      <c r="A492" s="246" t="s">
        <v>1238</v>
      </c>
      <c r="B492" s="246" t="s">
        <v>1233</v>
      </c>
      <c r="C492" s="226" t="s">
        <v>2101</v>
      </c>
      <c r="D492" s="226"/>
      <c r="E492" s="226" t="s">
        <v>2102</v>
      </c>
      <c r="F492" s="557">
        <v>18660</v>
      </c>
      <c r="G492" s="215">
        <v>0.37</v>
      </c>
      <c r="H492" s="351">
        <f t="shared" si="16"/>
        <v>11755.8</v>
      </c>
      <c r="I492" s="154" t="s">
        <v>1223</v>
      </c>
    </row>
    <row r="493" spans="1:9" s="101" customFormat="1" ht="28.8">
      <c r="A493" s="246" t="s">
        <v>1238</v>
      </c>
      <c r="B493" s="246" t="s">
        <v>1233</v>
      </c>
      <c r="C493" s="226" t="s">
        <v>2103</v>
      </c>
      <c r="D493" s="226"/>
      <c r="E493" s="226" t="s">
        <v>2104</v>
      </c>
      <c r="F493" s="557">
        <v>21560</v>
      </c>
      <c r="G493" s="215">
        <v>0.37</v>
      </c>
      <c r="H493" s="351">
        <f t="shared" si="16"/>
        <v>13582.8</v>
      </c>
      <c r="I493" s="154" t="s">
        <v>1223</v>
      </c>
    </row>
    <row r="494" spans="1:9" s="101" customFormat="1" ht="28.8">
      <c r="A494" s="246" t="s">
        <v>1238</v>
      </c>
      <c r="B494" s="246" t="s">
        <v>1233</v>
      </c>
      <c r="C494" s="226" t="s">
        <v>2105</v>
      </c>
      <c r="D494" s="226"/>
      <c r="E494" s="226" t="s">
        <v>2106</v>
      </c>
      <c r="F494" s="557">
        <v>21060</v>
      </c>
      <c r="G494" s="215">
        <v>0.37</v>
      </c>
      <c r="H494" s="351">
        <f t="shared" si="16"/>
        <v>13267.8</v>
      </c>
      <c r="I494" s="154" t="s">
        <v>1223</v>
      </c>
    </row>
    <row r="495" spans="1:9" s="101" customFormat="1">
      <c r="A495" s="226"/>
      <c r="B495" s="226"/>
      <c r="C495" s="226"/>
      <c r="D495" s="226" t="s">
        <v>1352</v>
      </c>
      <c r="E495" s="226" t="s">
        <v>1353</v>
      </c>
      <c r="F495" s="557">
        <v>699</v>
      </c>
      <c r="G495" s="215">
        <v>0.26</v>
      </c>
      <c r="H495" s="351">
        <f t="shared" si="16"/>
        <v>517.26</v>
      </c>
      <c r="I495" s="154" t="s">
        <v>1223</v>
      </c>
    </row>
    <row r="496" spans="1:9" s="101" customFormat="1">
      <c r="A496" s="226"/>
      <c r="B496" s="226"/>
      <c r="C496" s="226"/>
      <c r="D496" s="226" t="s">
        <v>1354</v>
      </c>
      <c r="E496" s="226" t="s">
        <v>371</v>
      </c>
      <c r="F496" s="557">
        <v>2995</v>
      </c>
      <c r="G496" s="215">
        <v>0.26</v>
      </c>
      <c r="H496" s="351">
        <f t="shared" si="16"/>
        <v>2216.3000000000002</v>
      </c>
      <c r="I496" s="154" t="s">
        <v>1223</v>
      </c>
    </row>
    <row r="497" spans="1:9" s="101" customFormat="1">
      <c r="A497" s="226"/>
      <c r="B497" s="226"/>
      <c r="C497" s="226"/>
      <c r="D497" s="226" t="s">
        <v>1355</v>
      </c>
      <c r="E497" s="226" t="s">
        <v>1356</v>
      </c>
      <c r="F497" s="557">
        <v>4995</v>
      </c>
      <c r="G497" s="215">
        <v>0.26</v>
      </c>
      <c r="H497" s="351">
        <f t="shared" si="16"/>
        <v>3696.3</v>
      </c>
      <c r="I497" s="154" t="s">
        <v>1223</v>
      </c>
    </row>
    <row r="498" spans="1:9" s="101" customFormat="1">
      <c r="A498" s="226"/>
      <c r="B498" s="226"/>
      <c r="C498" s="226"/>
      <c r="D498" s="226" t="s">
        <v>386</v>
      </c>
      <c r="E498" s="226" t="s">
        <v>387</v>
      </c>
      <c r="F498" s="557">
        <v>99</v>
      </c>
      <c r="G498" s="215">
        <v>0.26</v>
      </c>
      <c r="H498" s="351">
        <f t="shared" si="16"/>
        <v>73.259999999999991</v>
      </c>
      <c r="I498" s="154" t="s">
        <v>1223</v>
      </c>
    </row>
    <row r="499" spans="1:9" s="101" customFormat="1">
      <c r="A499" s="226"/>
      <c r="B499" s="226"/>
      <c r="C499" s="226"/>
      <c r="D499" s="226" t="s">
        <v>1357</v>
      </c>
      <c r="E499" s="226" t="s">
        <v>1358</v>
      </c>
      <c r="F499" s="557">
        <v>2600</v>
      </c>
      <c r="G499" s="215">
        <v>0.26</v>
      </c>
      <c r="H499" s="351">
        <f t="shared" si="16"/>
        <v>1924</v>
      </c>
      <c r="I499" s="154" t="s">
        <v>1223</v>
      </c>
    </row>
    <row r="500" spans="1:9" s="101" customFormat="1">
      <c r="A500" s="226"/>
      <c r="B500" s="226"/>
      <c r="C500" s="226"/>
      <c r="D500" s="226" t="s">
        <v>2086</v>
      </c>
      <c r="E500" s="226" t="s">
        <v>2087</v>
      </c>
      <c r="F500" s="557">
        <v>99</v>
      </c>
      <c r="G500" s="215">
        <v>0.26</v>
      </c>
      <c r="H500" s="351">
        <f t="shared" si="16"/>
        <v>73.259999999999991</v>
      </c>
      <c r="I500" s="154" t="s">
        <v>1223</v>
      </c>
    </row>
    <row r="501" spans="1:9" s="101" customFormat="1">
      <c r="A501" s="226"/>
      <c r="B501" s="226"/>
      <c r="C501" s="226"/>
      <c r="D501" s="226" t="s">
        <v>1359</v>
      </c>
      <c r="E501" s="226" t="s">
        <v>1360</v>
      </c>
      <c r="F501" s="557">
        <v>995</v>
      </c>
      <c r="G501" s="215">
        <v>0.26</v>
      </c>
      <c r="H501" s="351">
        <f t="shared" si="16"/>
        <v>736.3</v>
      </c>
      <c r="I501" s="154" t="s">
        <v>1223</v>
      </c>
    </row>
    <row r="502" spans="1:9" s="101" customFormat="1">
      <c r="A502" s="226"/>
      <c r="B502" s="226"/>
      <c r="C502" s="226"/>
      <c r="D502" s="226" t="s">
        <v>1361</v>
      </c>
      <c r="E502" s="226" t="s">
        <v>1362</v>
      </c>
      <c r="F502" s="557">
        <v>2200</v>
      </c>
      <c r="G502" s="215">
        <v>0.26</v>
      </c>
      <c r="H502" s="351">
        <f t="shared" si="16"/>
        <v>1628</v>
      </c>
      <c r="I502" s="154" t="s">
        <v>1223</v>
      </c>
    </row>
    <row r="503" spans="1:9" s="101" customFormat="1">
      <c r="A503" s="226"/>
      <c r="B503" s="226"/>
      <c r="C503" s="226"/>
      <c r="D503" s="226" t="s">
        <v>548</v>
      </c>
      <c r="E503" s="226" t="s">
        <v>549</v>
      </c>
      <c r="F503" s="557">
        <v>825</v>
      </c>
      <c r="G503" s="215">
        <v>0.26</v>
      </c>
      <c r="H503" s="351">
        <f t="shared" si="16"/>
        <v>610.5</v>
      </c>
      <c r="I503" s="154" t="s">
        <v>1223</v>
      </c>
    </row>
    <row r="504" spans="1:9" s="101" customFormat="1">
      <c r="A504" s="226"/>
      <c r="B504" s="226"/>
      <c r="C504" s="226"/>
      <c r="D504" s="226" t="s">
        <v>550</v>
      </c>
      <c r="E504" s="226" t="s">
        <v>551</v>
      </c>
      <c r="F504" s="557">
        <v>2199</v>
      </c>
      <c r="G504" s="215">
        <v>0.26</v>
      </c>
      <c r="H504" s="351">
        <f t="shared" si="16"/>
        <v>1627.26</v>
      </c>
      <c r="I504" s="154" t="s">
        <v>1223</v>
      </c>
    </row>
    <row r="505" spans="1:9" s="101" customFormat="1">
      <c r="A505" s="226"/>
      <c r="B505" s="226"/>
      <c r="C505" s="226"/>
      <c r="D505" s="226" t="s">
        <v>2107</v>
      </c>
      <c r="E505" s="226" t="s">
        <v>2108</v>
      </c>
      <c r="F505" s="557">
        <v>2995</v>
      </c>
      <c r="G505" s="215">
        <v>0.26</v>
      </c>
      <c r="H505" s="351">
        <f t="shared" si="16"/>
        <v>2216.3000000000002</v>
      </c>
      <c r="I505" s="154" t="s">
        <v>1223</v>
      </c>
    </row>
    <row r="506" spans="1:9" s="101" customFormat="1">
      <c r="A506" s="226"/>
      <c r="B506" s="226"/>
      <c r="C506" s="226"/>
      <c r="D506" s="226" t="s">
        <v>1365</v>
      </c>
      <c r="E506" s="226" t="s">
        <v>1181</v>
      </c>
      <c r="F506" s="557">
        <v>341</v>
      </c>
      <c r="G506" s="215">
        <v>0.26</v>
      </c>
      <c r="H506" s="351">
        <f t="shared" si="16"/>
        <v>252.34</v>
      </c>
      <c r="I506" s="154" t="s">
        <v>1223</v>
      </c>
    </row>
    <row r="507" spans="1:9" s="101" customFormat="1">
      <c r="A507" s="226"/>
      <c r="B507" s="226"/>
      <c r="C507" s="226"/>
      <c r="D507" s="226" t="s">
        <v>1366</v>
      </c>
      <c r="E507" s="226" t="s">
        <v>1367</v>
      </c>
      <c r="F507" s="557">
        <v>550</v>
      </c>
      <c r="G507" s="215">
        <v>0.26</v>
      </c>
      <c r="H507" s="351">
        <f t="shared" si="16"/>
        <v>407</v>
      </c>
      <c r="I507" s="154" t="s">
        <v>1223</v>
      </c>
    </row>
    <row r="508" spans="1:9" s="101" customFormat="1">
      <c r="A508" s="226"/>
      <c r="B508" s="226"/>
      <c r="C508" s="226"/>
      <c r="D508" s="226" t="s">
        <v>1368</v>
      </c>
      <c r="E508" s="226" t="s">
        <v>449</v>
      </c>
      <c r="F508" s="557">
        <v>1095</v>
      </c>
      <c r="G508" s="215">
        <v>0.26</v>
      </c>
      <c r="H508" s="351">
        <f t="shared" si="16"/>
        <v>810.3</v>
      </c>
      <c r="I508" s="154" t="s">
        <v>1223</v>
      </c>
    </row>
    <row r="509" spans="1:9" s="101" customFormat="1">
      <c r="A509" s="226"/>
      <c r="B509" s="226"/>
      <c r="C509" s="226"/>
      <c r="D509" s="226" t="s">
        <v>1369</v>
      </c>
      <c r="E509" s="226" t="s">
        <v>1370</v>
      </c>
      <c r="F509" s="557">
        <v>1399</v>
      </c>
      <c r="G509" s="215">
        <v>0.26</v>
      </c>
      <c r="H509" s="351">
        <f t="shared" si="16"/>
        <v>1035.26</v>
      </c>
      <c r="I509" s="154" t="s">
        <v>1223</v>
      </c>
    </row>
    <row r="510" spans="1:9" s="101" customFormat="1">
      <c r="A510" s="226"/>
      <c r="B510" s="226"/>
      <c r="C510" s="226"/>
      <c r="D510" s="226" t="s">
        <v>1186</v>
      </c>
      <c r="E510" s="226" t="s">
        <v>1187</v>
      </c>
      <c r="F510" s="557">
        <v>579</v>
      </c>
      <c r="G510" s="215">
        <v>0.26</v>
      </c>
      <c r="H510" s="351">
        <f t="shared" si="16"/>
        <v>428.46000000000004</v>
      </c>
      <c r="I510" s="154" t="s">
        <v>1223</v>
      </c>
    </row>
    <row r="511" spans="1:9" s="101" customFormat="1">
      <c r="A511" s="226"/>
      <c r="B511" s="226"/>
      <c r="C511" s="226"/>
      <c r="D511" s="226" t="s">
        <v>1371</v>
      </c>
      <c r="E511" s="226" t="s">
        <v>1372</v>
      </c>
      <c r="F511" s="557">
        <v>2200</v>
      </c>
      <c r="G511" s="215">
        <v>0.26</v>
      </c>
      <c r="H511" s="351">
        <f t="shared" si="16"/>
        <v>1628</v>
      </c>
      <c r="I511" s="154" t="s">
        <v>1223</v>
      </c>
    </row>
    <row r="512" spans="1:9" s="101" customFormat="1">
      <c r="A512" s="226"/>
      <c r="B512" s="226"/>
      <c r="C512" s="226"/>
      <c r="D512" s="226" t="s">
        <v>2088</v>
      </c>
      <c r="E512" s="226" t="s">
        <v>2089</v>
      </c>
      <c r="F512" s="557">
        <v>600</v>
      </c>
      <c r="G512" s="215">
        <v>0.26</v>
      </c>
      <c r="H512" s="351">
        <f t="shared" si="16"/>
        <v>444</v>
      </c>
      <c r="I512" s="154" t="s">
        <v>1223</v>
      </c>
    </row>
    <row r="513" spans="1:9" s="101" customFormat="1">
      <c r="A513" s="226"/>
      <c r="B513" s="226"/>
      <c r="C513" s="226"/>
      <c r="D513" s="226" t="s">
        <v>1375</v>
      </c>
      <c r="E513" s="226" t="s">
        <v>1376</v>
      </c>
      <c r="F513" s="557">
        <v>999</v>
      </c>
      <c r="G513" s="215">
        <v>0.26</v>
      </c>
      <c r="H513" s="351">
        <f t="shared" si="16"/>
        <v>739.26</v>
      </c>
      <c r="I513" s="154" t="s">
        <v>1223</v>
      </c>
    </row>
    <row r="514" spans="1:9" s="101" customFormat="1">
      <c r="A514" s="226"/>
      <c r="B514" s="226"/>
      <c r="C514" s="226"/>
      <c r="D514" s="226" t="s">
        <v>1201</v>
      </c>
      <c r="E514" s="226" t="s">
        <v>1202</v>
      </c>
      <c r="F514" s="557">
        <v>1199</v>
      </c>
      <c r="G514" s="215">
        <v>0.26</v>
      </c>
      <c r="H514" s="351">
        <f t="shared" ref="H514:H579" si="18">F514-(F514*G514)</f>
        <v>887.26</v>
      </c>
      <c r="I514" s="154" t="s">
        <v>1223</v>
      </c>
    </row>
    <row r="515" spans="1:9" s="101" customFormat="1">
      <c r="A515" s="226"/>
      <c r="B515" s="226"/>
      <c r="C515" s="226"/>
      <c r="D515" s="226" t="s">
        <v>1203</v>
      </c>
      <c r="E515" s="226" t="s">
        <v>1204</v>
      </c>
      <c r="F515" s="557">
        <v>795</v>
      </c>
      <c r="G515" s="215">
        <v>0.26</v>
      </c>
      <c r="H515" s="351">
        <f t="shared" si="18"/>
        <v>588.29999999999995</v>
      </c>
      <c r="I515" s="154" t="s">
        <v>1223</v>
      </c>
    </row>
    <row r="516" spans="1:9" s="101" customFormat="1">
      <c r="A516" s="226"/>
      <c r="B516" s="226"/>
      <c r="C516" s="226"/>
      <c r="D516" s="226" t="s">
        <v>1379</v>
      </c>
      <c r="E516" s="226" t="s">
        <v>1380</v>
      </c>
      <c r="F516" s="557">
        <v>2500</v>
      </c>
      <c r="G516" s="215">
        <v>0.26</v>
      </c>
      <c r="H516" s="351">
        <f t="shared" si="18"/>
        <v>1850</v>
      </c>
      <c r="I516" s="154" t="s">
        <v>1223</v>
      </c>
    </row>
    <row r="517" spans="1:9" s="101" customFormat="1">
      <c r="A517" s="226"/>
      <c r="B517" s="226"/>
      <c r="C517" s="226"/>
      <c r="D517" s="226" t="s">
        <v>1381</v>
      </c>
      <c r="E517" s="226" t="s">
        <v>1382</v>
      </c>
      <c r="F517" s="557">
        <v>175</v>
      </c>
      <c r="G517" s="215">
        <v>0.26</v>
      </c>
      <c r="H517" s="351">
        <f t="shared" si="18"/>
        <v>129.5</v>
      </c>
      <c r="I517" s="154" t="s">
        <v>1223</v>
      </c>
    </row>
    <row r="518" spans="1:9" s="101" customFormat="1">
      <c r="A518" s="226"/>
      <c r="B518" s="226"/>
      <c r="C518" s="226"/>
      <c r="D518" s="226" t="s">
        <v>2090</v>
      </c>
      <c r="E518" s="226" t="s">
        <v>632</v>
      </c>
      <c r="F518" s="557">
        <v>279</v>
      </c>
      <c r="G518" s="215">
        <v>0.26</v>
      </c>
      <c r="H518" s="351">
        <f t="shared" si="18"/>
        <v>206.45999999999998</v>
      </c>
      <c r="I518" s="154" t="s">
        <v>1223</v>
      </c>
    </row>
    <row r="519" spans="1:9" s="101" customFormat="1">
      <c r="A519" s="226"/>
      <c r="B519" s="226"/>
      <c r="C519" s="226"/>
      <c r="D519" s="226" t="s">
        <v>1385</v>
      </c>
      <c r="E519" s="226" t="s">
        <v>417</v>
      </c>
      <c r="F519" s="557">
        <v>299</v>
      </c>
      <c r="G519" s="215">
        <v>0.26</v>
      </c>
      <c r="H519" s="351">
        <f t="shared" si="18"/>
        <v>221.26</v>
      </c>
      <c r="I519" s="154" t="s">
        <v>1223</v>
      </c>
    </row>
    <row r="520" spans="1:9" s="101" customFormat="1">
      <c r="A520" s="226"/>
      <c r="B520" s="226"/>
      <c r="C520" s="226"/>
      <c r="D520" s="226" t="s">
        <v>1386</v>
      </c>
      <c r="E520" s="226" t="s">
        <v>1387</v>
      </c>
      <c r="F520" s="557">
        <v>299</v>
      </c>
      <c r="G520" s="215">
        <v>0.26</v>
      </c>
      <c r="H520" s="351">
        <f t="shared" si="18"/>
        <v>221.26</v>
      </c>
      <c r="I520" s="154" t="s">
        <v>1223</v>
      </c>
    </row>
    <row r="521" spans="1:9" s="101" customFormat="1">
      <c r="A521" s="226"/>
      <c r="B521" s="226"/>
      <c r="C521" s="226"/>
      <c r="D521" s="226" t="s">
        <v>2091</v>
      </c>
      <c r="E521" s="226" t="s">
        <v>2092</v>
      </c>
      <c r="F521" s="557">
        <v>499</v>
      </c>
      <c r="G521" s="215">
        <v>0.26</v>
      </c>
      <c r="H521" s="351">
        <f t="shared" si="18"/>
        <v>369.26</v>
      </c>
      <c r="I521" s="154" t="s">
        <v>1223</v>
      </c>
    </row>
    <row r="522" spans="1:9" s="101" customFormat="1">
      <c r="A522" s="226"/>
      <c r="B522" s="226"/>
      <c r="C522" s="226"/>
      <c r="D522" s="226" t="s">
        <v>1195</v>
      </c>
      <c r="E522" s="226" t="s">
        <v>1196</v>
      </c>
      <c r="F522" s="557">
        <v>299</v>
      </c>
      <c r="G522" s="215">
        <v>0.26</v>
      </c>
      <c r="H522" s="351">
        <f t="shared" si="18"/>
        <v>221.26</v>
      </c>
      <c r="I522" s="154" t="s">
        <v>1223</v>
      </c>
    </row>
    <row r="523" spans="1:9" s="101" customFormat="1">
      <c r="A523" s="226"/>
      <c r="B523" s="226"/>
      <c r="C523" s="226"/>
      <c r="D523" s="226" t="s">
        <v>574</v>
      </c>
      <c r="E523" s="226" t="s">
        <v>575</v>
      </c>
      <c r="F523" s="557">
        <v>0</v>
      </c>
      <c r="G523" s="215">
        <v>0.26</v>
      </c>
      <c r="H523" s="351">
        <f t="shared" si="18"/>
        <v>0</v>
      </c>
      <c r="I523" s="154" t="s">
        <v>1223</v>
      </c>
    </row>
    <row r="524" spans="1:9" s="101" customFormat="1">
      <c r="A524" s="226"/>
      <c r="B524" s="226"/>
      <c r="C524" s="226"/>
      <c r="D524" s="226" t="s">
        <v>576</v>
      </c>
      <c r="E524" s="226" t="s">
        <v>577</v>
      </c>
      <c r="F524" s="557">
        <v>0</v>
      </c>
      <c r="G524" s="215">
        <v>0.26</v>
      </c>
      <c r="H524" s="351">
        <f t="shared" si="18"/>
        <v>0</v>
      </c>
      <c r="I524" s="154" t="s">
        <v>1223</v>
      </c>
    </row>
    <row r="525" spans="1:9" s="101" customFormat="1">
      <c r="A525" s="226"/>
      <c r="B525" s="226"/>
      <c r="C525" s="226"/>
      <c r="D525" s="226" t="s">
        <v>1439</v>
      </c>
      <c r="E525" s="226" t="s">
        <v>1440</v>
      </c>
      <c r="F525" s="557">
        <v>0</v>
      </c>
      <c r="G525" s="215">
        <v>0.26</v>
      </c>
      <c r="H525" s="351">
        <f t="shared" si="18"/>
        <v>0</v>
      </c>
      <c r="I525" s="154" t="s">
        <v>1223</v>
      </c>
    </row>
    <row r="526" spans="1:9" s="101" customFormat="1">
      <c r="A526" s="226"/>
      <c r="B526" s="226"/>
      <c r="C526" s="226"/>
      <c r="D526" s="226" t="s">
        <v>2093</v>
      </c>
      <c r="E526" s="226" t="s">
        <v>2094</v>
      </c>
      <c r="F526" s="557">
        <v>159</v>
      </c>
      <c r="G526" s="215">
        <v>0.26</v>
      </c>
      <c r="H526" s="351">
        <f t="shared" si="18"/>
        <v>117.66</v>
      </c>
      <c r="I526" s="154" t="s">
        <v>1223</v>
      </c>
    </row>
    <row r="527" spans="1:9" s="101" customFormat="1">
      <c r="A527" s="226"/>
      <c r="B527" s="226"/>
      <c r="C527" s="226"/>
      <c r="E527" s="226"/>
      <c r="F527" s="557"/>
      <c r="G527" s="215"/>
      <c r="H527" s="351"/>
      <c r="I527" s="154"/>
    </row>
    <row r="528" spans="1:9" s="363" customFormat="1" ht="28.8">
      <c r="A528" s="359" t="s">
        <v>1394</v>
      </c>
      <c r="B528" s="359" t="s">
        <v>1392</v>
      </c>
      <c r="C528" s="361" t="s">
        <v>2109</v>
      </c>
      <c r="D528" s="361"/>
      <c r="E528" s="361" t="s">
        <v>2110</v>
      </c>
      <c r="F528" s="570">
        <v>26250</v>
      </c>
      <c r="G528" s="409">
        <v>0.41</v>
      </c>
      <c r="H528" s="364">
        <f t="shared" si="18"/>
        <v>15487.5</v>
      </c>
      <c r="I528" s="360" t="s">
        <v>1223</v>
      </c>
    </row>
    <row r="529" spans="1:9" s="101" customFormat="1">
      <c r="A529" s="226"/>
      <c r="B529" s="226"/>
      <c r="C529" s="226"/>
      <c r="D529" s="226" t="s">
        <v>1352</v>
      </c>
      <c r="E529" s="226" t="s">
        <v>1353</v>
      </c>
      <c r="F529" s="557">
        <v>699</v>
      </c>
      <c r="G529" s="215">
        <v>0.2</v>
      </c>
      <c r="H529" s="351">
        <f t="shared" si="18"/>
        <v>559.20000000000005</v>
      </c>
      <c r="I529" s="154" t="s">
        <v>1223</v>
      </c>
    </row>
    <row r="530" spans="1:9" s="101" customFormat="1">
      <c r="A530" s="226"/>
      <c r="B530" s="226"/>
      <c r="C530" s="226"/>
      <c r="D530" s="226" t="s">
        <v>1354</v>
      </c>
      <c r="E530" s="226" t="s">
        <v>371</v>
      </c>
      <c r="F530" s="557">
        <v>2995</v>
      </c>
      <c r="G530" s="215">
        <v>0.2</v>
      </c>
      <c r="H530" s="351">
        <f t="shared" si="18"/>
        <v>2396</v>
      </c>
      <c r="I530" s="154" t="s">
        <v>1223</v>
      </c>
    </row>
    <row r="531" spans="1:9" s="101" customFormat="1">
      <c r="A531" s="226"/>
      <c r="B531" s="226"/>
      <c r="C531" s="226"/>
      <c r="D531" s="226" t="s">
        <v>1355</v>
      </c>
      <c r="E531" s="226" t="s">
        <v>1356</v>
      </c>
      <c r="F531" s="557">
        <v>4995</v>
      </c>
      <c r="G531" s="215">
        <v>0.2</v>
      </c>
      <c r="H531" s="351">
        <f t="shared" si="18"/>
        <v>3996</v>
      </c>
      <c r="I531" s="154" t="s">
        <v>1223</v>
      </c>
    </row>
    <row r="532" spans="1:9" s="101" customFormat="1">
      <c r="A532" s="226"/>
      <c r="B532" s="226"/>
      <c r="C532" s="226"/>
      <c r="D532" s="226" t="s">
        <v>386</v>
      </c>
      <c r="E532" s="226" t="s">
        <v>387</v>
      </c>
      <c r="F532" s="557">
        <v>99</v>
      </c>
      <c r="G532" s="215">
        <v>0.2</v>
      </c>
      <c r="H532" s="351">
        <f t="shared" si="18"/>
        <v>79.2</v>
      </c>
      <c r="I532" s="154" t="s">
        <v>1223</v>
      </c>
    </row>
    <row r="533" spans="1:9" s="101" customFormat="1">
      <c r="A533" s="226"/>
      <c r="B533" s="226"/>
      <c r="C533" s="226"/>
      <c r="D533" s="226" t="s">
        <v>1357</v>
      </c>
      <c r="E533" s="226" t="s">
        <v>1358</v>
      </c>
      <c r="F533" s="557">
        <v>2600</v>
      </c>
      <c r="G533" s="215">
        <v>0.2</v>
      </c>
      <c r="H533" s="351">
        <f t="shared" si="18"/>
        <v>2080</v>
      </c>
      <c r="I533" s="154" t="s">
        <v>1223</v>
      </c>
    </row>
    <row r="534" spans="1:9" s="101" customFormat="1">
      <c r="A534" s="226"/>
      <c r="B534" s="226"/>
      <c r="C534" s="226"/>
      <c r="D534" s="226" t="s">
        <v>2086</v>
      </c>
      <c r="E534" s="226" t="s">
        <v>2087</v>
      </c>
      <c r="F534" s="557">
        <v>99</v>
      </c>
      <c r="G534" s="215">
        <v>0.2</v>
      </c>
      <c r="H534" s="351">
        <f t="shared" si="18"/>
        <v>79.2</v>
      </c>
      <c r="I534" s="154" t="s">
        <v>1223</v>
      </c>
    </row>
    <row r="535" spans="1:9" s="101" customFormat="1">
      <c r="A535" s="226"/>
      <c r="B535" s="226"/>
      <c r="C535" s="226"/>
      <c r="D535" s="226" t="s">
        <v>1359</v>
      </c>
      <c r="E535" s="226" t="s">
        <v>1360</v>
      </c>
      <c r="F535" s="557">
        <v>995</v>
      </c>
      <c r="G535" s="215">
        <v>0.2</v>
      </c>
      <c r="H535" s="351">
        <f t="shared" si="18"/>
        <v>796</v>
      </c>
      <c r="I535" s="154" t="s">
        <v>1223</v>
      </c>
    </row>
    <row r="536" spans="1:9" s="101" customFormat="1">
      <c r="A536" s="226"/>
      <c r="B536" s="226"/>
      <c r="C536" s="226"/>
      <c r="D536" s="226" t="s">
        <v>1361</v>
      </c>
      <c r="E536" s="226" t="s">
        <v>1362</v>
      </c>
      <c r="F536" s="557">
        <v>2200</v>
      </c>
      <c r="G536" s="215">
        <v>0.2</v>
      </c>
      <c r="H536" s="351">
        <f t="shared" si="18"/>
        <v>1760</v>
      </c>
      <c r="I536" s="154" t="s">
        <v>1223</v>
      </c>
    </row>
    <row r="537" spans="1:9" s="101" customFormat="1">
      <c r="A537" s="226"/>
      <c r="B537" s="226"/>
      <c r="C537" s="226"/>
      <c r="D537" s="226" t="s">
        <v>548</v>
      </c>
      <c r="E537" s="226" t="s">
        <v>549</v>
      </c>
      <c r="F537" s="557">
        <v>825</v>
      </c>
      <c r="G537" s="215">
        <v>0.2</v>
      </c>
      <c r="H537" s="351">
        <f t="shared" si="18"/>
        <v>660</v>
      </c>
      <c r="I537" s="154" t="s">
        <v>1223</v>
      </c>
    </row>
    <row r="538" spans="1:9" s="101" customFormat="1">
      <c r="A538" s="226"/>
      <c r="B538" s="226"/>
      <c r="C538" s="226"/>
      <c r="D538" s="226" t="s">
        <v>550</v>
      </c>
      <c r="E538" s="226" t="s">
        <v>551</v>
      </c>
      <c r="F538" s="557">
        <v>2199</v>
      </c>
      <c r="G538" s="215">
        <v>0.2</v>
      </c>
      <c r="H538" s="351">
        <f t="shared" si="18"/>
        <v>1759.2</v>
      </c>
      <c r="I538" s="154" t="s">
        <v>1223</v>
      </c>
    </row>
    <row r="539" spans="1:9" s="101" customFormat="1">
      <c r="A539" s="226"/>
      <c r="B539" s="226"/>
      <c r="C539" s="226"/>
      <c r="D539" s="226" t="s">
        <v>2107</v>
      </c>
      <c r="E539" s="226" t="s">
        <v>2108</v>
      </c>
      <c r="F539" s="557">
        <v>2995</v>
      </c>
      <c r="G539" s="215">
        <v>0.2</v>
      </c>
      <c r="H539" s="351">
        <f t="shared" si="18"/>
        <v>2396</v>
      </c>
      <c r="I539" s="154" t="s">
        <v>1223</v>
      </c>
    </row>
    <row r="540" spans="1:9" s="101" customFormat="1">
      <c r="A540" s="226"/>
      <c r="B540" s="226"/>
      <c r="C540" s="226"/>
      <c r="D540" s="226" t="s">
        <v>1365</v>
      </c>
      <c r="E540" s="226" t="s">
        <v>1181</v>
      </c>
      <c r="F540" s="557">
        <v>341</v>
      </c>
      <c r="G540" s="215">
        <v>0.2</v>
      </c>
      <c r="H540" s="351">
        <f t="shared" si="18"/>
        <v>272.8</v>
      </c>
      <c r="I540" s="154" t="s">
        <v>1223</v>
      </c>
    </row>
    <row r="541" spans="1:9" s="101" customFormat="1">
      <c r="A541" s="226"/>
      <c r="B541" s="226"/>
      <c r="C541" s="226"/>
      <c r="D541" s="226" t="s">
        <v>1366</v>
      </c>
      <c r="E541" s="226" t="s">
        <v>1367</v>
      </c>
      <c r="F541" s="557">
        <v>550</v>
      </c>
      <c r="G541" s="215">
        <v>0.2</v>
      </c>
      <c r="H541" s="351">
        <f t="shared" si="18"/>
        <v>440</v>
      </c>
      <c r="I541" s="154" t="s">
        <v>1223</v>
      </c>
    </row>
    <row r="542" spans="1:9" s="101" customFormat="1">
      <c r="A542" s="226"/>
      <c r="B542" s="226"/>
      <c r="C542" s="226"/>
      <c r="D542" s="226" t="s">
        <v>1368</v>
      </c>
      <c r="E542" s="226" t="s">
        <v>449</v>
      </c>
      <c r="F542" s="557">
        <v>1095</v>
      </c>
      <c r="G542" s="215">
        <v>0.2</v>
      </c>
      <c r="H542" s="351">
        <f t="shared" si="18"/>
        <v>876</v>
      </c>
      <c r="I542" s="154" t="s">
        <v>1223</v>
      </c>
    </row>
    <row r="543" spans="1:9" s="101" customFormat="1">
      <c r="A543" s="226"/>
      <c r="B543" s="226"/>
      <c r="C543" s="226"/>
      <c r="D543" s="226" t="s">
        <v>1369</v>
      </c>
      <c r="E543" s="226" t="s">
        <v>1370</v>
      </c>
      <c r="F543" s="557">
        <v>1399</v>
      </c>
      <c r="G543" s="215">
        <v>0.2</v>
      </c>
      <c r="H543" s="351">
        <f t="shared" si="18"/>
        <v>1119.2</v>
      </c>
      <c r="I543" s="154" t="s">
        <v>1223</v>
      </c>
    </row>
    <row r="544" spans="1:9" s="101" customFormat="1">
      <c r="A544" s="226"/>
      <c r="B544" s="226"/>
      <c r="C544" s="226"/>
      <c r="D544" s="226" t="s">
        <v>1186</v>
      </c>
      <c r="E544" s="226" t="s">
        <v>1187</v>
      </c>
      <c r="F544" s="557">
        <v>579</v>
      </c>
      <c r="G544" s="215">
        <v>0.2</v>
      </c>
      <c r="H544" s="351">
        <f t="shared" si="18"/>
        <v>463.2</v>
      </c>
      <c r="I544" s="154" t="s">
        <v>1223</v>
      </c>
    </row>
    <row r="545" spans="1:9" s="101" customFormat="1">
      <c r="A545" s="226"/>
      <c r="B545" s="226"/>
      <c r="C545" s="226"/>
      <c r="D545" s="226" t="s">
        <v>1371</v>
      </c>
      <c r="E545" s="226" t="s">
        <v>1372</v>
      </c>
      <c r="F545" s="557">
        <v>2200</v>
      </c>
      <c r="G545" s="215">
        <v>0.2</v>
      </c>
      <c r="H545" s="351">
        <f t="shared" si="18"/>
        <v>1760</v>
      </c>
      <c r="I545" s="154" t="s">
        <v>1223</v>
      </c>
    </row>
    <row r="546" spans="1:9" s="101" customFormat="1">
      <c r="A546" s="226"/>
      <c r="B546" s="226"/>
      <c r="C546" s="226"/>
      <c r="D546" s="226" t="s">
        <v>2088</v>
      </c>
      <c r="E546" s="226" t="s">
        <v>2089</v>
      </c>
      <c r="F546" s="557">
        <v>600</v>
      </c>
      <c r="G546" s="215">
        <v>0.2</v>
      </c>
      <c r="H546" s="351">
        <f t="shared" si="18"/>
        <v>480</v>
      </c>
      <c r="I546" s="154" t="s">
        <v>1223</v>
      </c>
    </row>
    <row r="547" spans="1:9" s="101" customFormat="1">
      <c r="A547" s="226"/>
      <c r="B547" s="226"/>
      <c r="C547" s="226"/>
      <c r="D547" s="226" t="s">
        <v>1375</v>
      </c>
      <c r="E547" s="226" t="s">
        <v>1376</v>
      </c>
      <c r="F547" s="557">
        <v>999</v>
      </c>
      <c r="G547" s="215">
        <v>0.2</v>
      </c>
      <c r="H547" s="351">
        <f t="shared" si="18"/>
        <v>799.2</v>
      </c>
      <c r="I547" s="154" t="s">
        <v>1223</v>
      </c>
    </row>
    <row r="548" spans="1:9" s="101" customFormat="1">
      <c r="A548" s="226"/>
      <c r="B548" s="226"/>
      <c r="C548" s="226"/>
      <c r="D548" s="226" t="s">
        <v>1201</v>
      </c>
      <c r="E548" s="226" t="s">
        <v>1202</v>
      </c>
      <c r="F548" s="557">
        <v>1199</v>
      </c>
      <c r="G548" s="215">
        <v>0.2</v>
      </c>
      <c r="H548" s="351">
        <f t="shared" si="18"/>
        <v>959.2</v>
      </c>
      <c r="I548" s="154" t="s">
        <v>1223</v>
      </c>
    </row>
    <row r="549" spans="1:9" s="101" customFormat="1">
      <c r="A549" s="226"/>
      <c r="B549" s="226"/>
      <c r="C549" s="226"/>
      <c r="D549" s="226" t="s">
        <v>1203</v>
      </c>
      <c r="E549" s="226" t="s">
        <v>1204</v>
      </c>
      <c r="F549" s="557">
        <v>795</v>
      </c>
      <c r="G549" s="215">
        <v>0.2</v>
      </c>
      <c r="H549" s="351">
        <f t="shared" si="18"/>
        <v>636</v>
      </c>
      <c r="I549" s="154" t="s">
        <v>1223</v>
      </c>
    </row>
    <row r="550" spans="1:9" s="101" customFormat="1">
      <c r="A550" s="226"/>
      <c r="B550" s="226"/>
      <c r="C550" s="226"/>
      <c r="D550" s="226" t="s">
        <v>1379</v>
      </c>
      <c r="E550" s="226" t="s">
        <v>1380</v>
      </c>
      <c r="F550" s="557">
        <v>2500</v>
      </c>
      <c r="G550" s="215">
        <v>0.2</v>
      </c>
      <c r="H550" s="351">
        <f t="shared" si="18"/>
        <v>2000</v>
      </c>
      <c r="I550" s="154" t="s">
        <v>1223</v>
      </c>
    </row>
    <row r="551" spans="1:9" s="101" customFormat="1">
      <c r="A551" s="226"/>
      <c r="B551" s="226"/>
      <c r="C551" s="226"/>
      <c r="D551" s="226" t="s">
        <v>1381</v>
      </c>
      <c r="E551" s="226" t="s">
        <v>1382</v>
      </c>
      <c r="F551" s="557">
        <v>175</v>
      </c>
      <c r="G551" s="215">
        <v>0.2</v>
      </c>
      <c r="H551" s="351">
        <f t="shared" si="18"/>
        <v>140</v>
      </c>
      <c r="I551" s="154" t="s">
        <v>1223</v>
      </c>
    </row>
    <row r="552" spans="1:9" s="101" customFormat="1">
      <c r="A552" s="226"/>
      <c r="B552" s="226"/>
      <c r="C552" s="226"/>
      <c r="D552" s="226" t="s">
        <v>2090</v>
      </c>
      <c r="E552" s="226" t="s">
        <v>632</v>
      </c>
      <c r="F552" s="557">
        <v>279</v>
      </c>
      <c r="G552" s="215">
        <v>0.2</v>
      </c>
      <c r="H552" s="351">
        <f t="shared" si="18"/>
        <v>223.2</v>
      </c>
      <c r="I552" s="154" t="s">
        <v>1223</v>
      </c>
    </row>
    <row r="553" spans="1:9" s="101" customFormat="1">
      <c r="A553" s="226"/>
      <c r="B553" s="226"/>
      <c r="C553" s="226"/>
      <c r="D553" s="226" t="s">
        <v>1385</v>
      </c>
      <c r="E553" s="226" t="s">
        <v>417</v>
      </c>
      <c r="F553" s="557">
        <v>299</v>
      </c>
      <c r="G553" s="215">
        <v>0.2</v>
      </c>
      <c r="H553" s="351">
        <f t="shared" si="18"/>
        <v>239.2</v>
      </c>
      <c r="I553" s="154" t="s">
        <v>1223</v>
      </c>
    </row>
    <row r="554" spans="1:9" s="101" customFormat="1">
      <c r="A554" s="226"/>
      <c r="B554" s="226"/>
      <c r="C554" s="226"/>
      <c r="D554" s="226" t="s">
        <v>1386</v>
      </c>
      <c r="E554" s="226" t="s">
        <v>1387</v>
      </c>
      <c r="F554" s="557">
        <v>299</v>
      </c>
      <c r="G554" s="215">
        <v>0.2</v>
      </c>
      <c r="H554" s="351">
        <f t="shared" si="18"/>
        <v>239.2</v>
      </c>
      <c r="I554" s="154" t="s">
        <v>1223</v>
      </c>
    </row>
    <row r="555" spans="1:9" s="101" customFormat="1">
      <c r="A555" s="226"/>
      <c r="B555" s="226"/>
      <c r="C555" s="226"/>
      <c r="D555" s="226" t="s">
        <v>2091</v>
      </c>
      <c r="E555" s="226" t="s">
        <v>2092</v>
      </c>
      <c r="F555" s="557">
        <v>499</v>
      </c>
      <c r="G555" s="215">
        <v>0.2</v>
      </c>
      <c r="H555" s="351">
        <f t="shared" si="18"/>
        <v>399.2</v>
      </c>
      <c r="I555" s="154" t="s">
        <v>1223</v>
      </c>
    </row>
    <row r="556" spans="1:9" s="101" customFormat="1">
      <c r="A556" s="226"/>
      <c r="B556" s="226"/>
      <c r="C556" s="226"/>
      <c r="D556" s="226" t="s">
        <v>1195</v>
      </c>
      <c r="E556" s="226" t="s">
        <v>1196</v>
      </c>
      <c r="F556" s="557">
        <v>299</v>
      </c>
      <c r="G556" s="215">
        <v>0.2</v>
      </c>
      <c r="H556" s="351">
        <f t="shared" si="18"/>
        <v>239.2</v>
      </c>
      <c r="I556" s="154" t="s">
        <v>1223</v>
      </c>
    </row>
    <row r="557" spans="1:9" s="101" customFormat="1">
      <c r="A557" s="226"/>
      <c r="B557" s="226"/>
      <c r="C557" s="226"/>
      <c r="D557" s="226" t="s">
        <v>574</v>
      </c>
      <c r="E557" s="226" t="s">
        <v>575</v>
      </c>
      <c r="F557" s="557">
        <v>0</v>
      </c>
      <c r="G557" s="215">
        <v>0.2</v>
      </c>
      <c r="H557" s="351">
        <f t="shared" si="18"/>
        <v>0</v>
      </c>
      <c r="I557" s="154" t="s">
        <v>1223</v>
      </c>
    </row>
    <row r="558" spans="1:9" s="101" customFormat="1">
      <c r="A558" s="226"/>
      <c r="B558" s="226"/>
      <c r="C558" s="226"/>
      <c r="D558" s="226" t="s">
        <v>576</v>
      </c>
      <c r="E558" s="226" t="s">
        <v>577</v>
      </c>
      <c r="F558" s="557">
        <v>0</v>
      </c>
      <c r="G558" s="215">
        <v>0.2</v>
      </c>
      <c r="H558" s="351">
        <f t="shared" si="18"/>
        <v>0</v>
      </c>
      <c r="I558" s="154" t="s">
        <v>1223</v>
      </c>
    </row>
    <row r="559" spans="1:9" s="101" customFormat="1">
      <c r="A559" s="226"/>
      <c r="B559" s="226"/>
      <c r="C559" s="226"/>
      <c r="D559" s="226" t="s">
        <v>1439</v>
      </c>
      <c r="E559" s="226" t="s">
        <v>1440</v>
      </c>
      <c r="F559" s="557">
        <v>0</v>
      </c>
      <c r="G559" s="215">
        <v>0.2</v>
      </c>
      <c r="H559" s="351">
        <f t="shared" si="18"/>
        <v>0</v>
      </c>
      <c r="I559" s="154" t="s">
        <v>1223</v>
      </c>
    </row>
    <row r="560" spans="1:9" s="101" customFormat="1">
      <c r="A560" s="226"/>
      <c r="B560" s="226"/>
      <c r="C560" s="226"/>
      <c r="D560" s="226" t="s">
        <v>2093</v>
      </c>
      <c r="E560" s="226" t="s">
        <v>2094</v>
      </c>
      <c r="F560" s="557">
        <v>159</v>
      </c>
      <c r="G560" s="215">
        <v>0.2</v>
      </c>
      <c r="H560" s="351">
        <f t="shared" si="18"/>
        <v>127.2</v>
      </c>
      <c r="I560" s="154" t="s">
        <v>1223</v>
      </c>
    </row>
    <row r="561" spans="1:9" s="101" customFormat="1">
      <c r="A561" s="226"/>
      <c r="B561" s="226"/>
      <c r="C561" s="226"/>
      <c r="E561" s="226"/>
      <c r="F561" s="557"/>
      <c r="G561" s="215"/>
      <c r="H561" s="351"/>
      <c r="I561" s="154"/>
    </row>
    <row r="562" spans="1:9" s="363" customFormat="1" ht="28.8">
      <c r="A562" s="359" t="s">
        <v>1060</v>
      </c>
      <c r="B562" s="359" t="s">
        <v>1396</v>
      </c>
      <c r="C562" s="361" t="s">
        <v>2111</v>
      </c>
      <c r="E562" s="361" t="s">
        <v>2112</v>
      </c>
      <c r="F562" s="570">
        <v>31440</v>
      </c>
      <c r="G562" s="409">
        <v>0.4</v>
      </c>
      <c r="H562" s="364">
        <f t="shared" si="18"/>
        <v>18864</v>
      </c>
      <c r="I562" s="360" t="s">
        <v>1223</v>
      </c>
    </row>
    <row r="563" spans="1:9" s="101" customFormat="1">
      <c r="A563" s="226"/>
      <c r="B563" s="226"/>
      <c r="C563" s="226"/>
      <c r="D563" s="226" t="s">
        <v>1352</v>
      </c>
      <c r="E563" s="226" t="s">
        <v>1353</v>
      </c>
      <c r="F563" s="557">
        <v>699</v>
      </c>
      <c r="G563" s="215">
        <v>0.2</v>
      </c>
      <c r="H563" s="351">
        <f t="shared" si="18"/>
        <v>559.20000000000005</v>
      </c>
      <c r="I563" s="154" t="s">
        <v>1223</v>
      </c>
    </row>
    <row r="564" spans="1:9" s="101" customFormat="1">
      <c r="A564" s="226"/>
      <c r="B564" s="226"/>
      <c r="C564" s="226"/>
      <c r="D564" s="226" t="s">
        <v>1354</v>
      </c>
      <c r="E564" s="226" t="s">
        <v>371</v>
      </c>
      <c r="F564" s="557">
        <v>2995</v>
      </c>
      <c r="G564" s="215">
        <v>0.2</v>
      </c>
      <c r="H564" s="351">
        <f t="shared" si="18"/>
        <v>2396</v>
      </c>
      <c r="I564" s="154" t="s">
        <v>1223</v>
      </c>
    </row>
    <row r="565" spans="1:9" s="101" customFormat="1">
      <c r="A565" s="226"/>
      <c r="B565" s="226"/>
      <c r="C565" s="226"/>
      <c r="D565" s="226" t="s">
        <v>1355</v>
      </c>
      <c r="E565" s="226" t="s">
        <v>1356</v>
      </c>
      <c r="F565" s="557">
        <v>4995</v>
      </c>
      <c r="G565" s="215">
        <v>0.2</v>
      </c>
      <c r="H565" s="351">
        <f t="shared" si="18"/>
        <v>3996</v>
      </c>
      <c r="I565" s="154" t="s">
        <v>1223</v>
      </c>
    </row>
    <row r="566" spans="1:9" s="101" customFormat="1">
      <c r="A566" s="226"/>
      <c r="B566" s="226"/>
      <c r="C566" s="226"/>
      <c r="D566" s="226" t="s">
        <v>386</v>
      </c>
      <c r="E566" s="226" t="s">
        <v>387</v>
      </c>
      <c r="F566" s="557">
        <v>99</v>
      </c>
      <c r="G566" s="215">
        <v>0.2</v>
      </c>
      <c r="H566" s="351">
        <f t="shared" si="18"/>
        <v>79.2</v>
      </c>
      <c r="I566" s="154" t="s">
        <v>1223</v>
      </c>
    </row>
    <row r="567" spans="1:9" s="101" customFormat="1">
      <c r="A567" s="226"/>
      <c r="B567" s="226"/>
      <c r="C567" s="226"/>
      <c r="D567" s="226" t="s">
        <v>1357</v>
      </c>
      <c r="E567" s="226" t="s">
        <v>1358</v>
      </c>
      <c r="F567" s="557">
        <v>2600</v>
      </c>
      <c r="G567" s="215">
        <v>0.2</v>
      </c>
      <c r="H567" s="351">
        <f t="shared" si="18"/>
        <v>2080</v>
      </c>
      <c r="I567" s="154" t="s">
        <v>1223</v>
      </c>
    </row>
    <row r="568" spans="1:9" s="101" customFormat="1">
      <c r="A568" s="226"/>
      <c r="B568" s="226"/>
      <c r="C568" s="226"/>
      <c r="D568" s="226" t="s">
        <v>2086</v>
      </c>
      <c r="E568" s="226" t="s">
        <v>2087</v>
      </c>
      <c r="F568" s="557">
        <v>99</v>
      </c>
      <c r="G568" s="215">
        <v>0.2</v>
      </c>
      <c r="H568" s="351">
        <f t="shared" si="18"/>
        <v>79.2</v>
      </c>
      <c r="I568" s="154" t="s">
        <v>1223</v>
      </c>
    </row>
    <row r="569" spans="1:9" s="101" customFormat="1">
      <c r="A569" s="226"/>
      <c r="B569" s="226"/>
      <c r="C569" s="226"/>
      <c r="D569" s="226" t="s">
        <v>1359</v>
      </c>
      <c r="E569" s="226" t="s">
        <v>1360</v>
      </c>
      <c r="F569" s="557">
        <v>995</v>
      </c>
      <c r="G569" s="215">
        <v>0.2</v>
      </c>
      <c r="H569" s="351">
        <f t="shared" si="18"/>
        <v>796</v>
      </c>
      <c r="I569" s="154" t="s">
        <v>1223</v>
      </c>
    </row>
    <row r="570" spans="1:9" s="101" customFormat="1">
      <c r="A570" s="226"/>
      <c r="B570" s="226"/>
      <c r="C570" s="226"/>
      <c r="D570" s="226" t="s">
        <v>1361</v>
      </c>
      <c r="E570" s="226" t="s">
        <v>1362</v>
      </c>
      <c r="F570" s="557">
        <v>2200</v>
      </c>
      <c r="G570" s="215">
        <v>0.2</v>
      </c>
      <c r="H570" s="351">
        <f t="shared" si="18"/>
        <v>1760</v>
      </c>
      <c r="I570" s="154" t="s">
        <v>1223</v>
      </c>
    </row>
    <row r="571" spans="1:9" s="101" customFormat="1">
      <c r="A571" s="226"/>
      <c r="B571" s="226"/>
      <c r="C571" s="226"/>
      <c r="D571" s="226" t="s">
        <v>548</v>
      </c>
      <c r="E571" s="226" t="s">
        <v>549</v>
      </c>
      <c r="F571" s="557">
        <v>825</v>
      </c>
      <c r="G571" s="215">
        <v>0.2</v>
      </c>
      <c r="H571" s="351">
        <f t="shared" si="18"/>
        <v>660</v>
      </c>
      <c r="I571" s="154" t="s">
        <v>1223</v>
      </c>
    </row>
    <row r="572" spans="1:9" s="101" customFormat="1">
      <c r="A572" s="226"/>
      <c r="B572" s="226"/>
      <c r="C572" s="226"/>
      <c r="D572" s="226" t="s">
        <v>550</v>
      </c>
      <c r="E572" s="226" t="s">
        <v>551</v>
      </c>
      <c r="F572" s="557">
        <v>2199</v>
      </c>
      <c r="G572" s="215">
        <v>0.2</v>
      </c>
      <c r="H572" s="351">
        <f t="shared" si="18"/>
        <v>1759.2</v>
      </c>
      <c r="I572" s="154" t="s">
        <v>1223</v>
      </c>
    </row>
    <row r="573" spans="1:9" s="101" customFormat="1">
      <c r="A573" s="226"/>
      <c r="B573" s="226"/>
      <c r="C573" s="226"/>
      <c r="D573" s="226" t="s">
        <v>2107</v>
      </c>
      <c r="E573" s="226" t="s">
        <v>2108</v>
      </c>
      <c r="F573" s="557">
        <v>2995</v>
      </c>
      <c r="G573" s="215">
        <v>0.2</v>
      </c>
      <c r="H573" s="351">
        <f t="shared" si="18"/>
        <v>2396</v>
      </c>
      <c r="I573" s="154" t="s">
        <v>1223</v>
      </c>
    </row>
    <row r="574" spans="1:9" s="101" customFormat="1">
      <c r="A574" s="226"/>
      <c r="B574" s="226"/>
      <c r="C574" s="226"/>
      <c r="D574" s="226" t="s">
        <v>1365</v>
      </c>
      <c r="E574" s="226" t="s">
        <v>1181</v>
      </c>
      <c r="F574" s="557">
        <v>341</v>
      </c>
      <c r="G574" s="215">
        <v>0.2</v>
      </c>
      <c r="H574" s="351">
        <f t="shared" si="18"/>
        <v>272.8</v>
      </c>
      <c r="I574" s="154" t="s">
        <v>1223</v>
      </c>
    </row>
    <row r="575" spans="1:9" s="101" customFormat="1">
      <c r="A575" s="226"/>
      <c r="B575" s="226"/>
      <c r="C575" s="226"/>
      <c r="D575" s="226" t="s">
        <v>1366</v>
      </c>
      <c r="E575" s="226" t="s">
        <v>1367</v>
      </c>
      <c r="F575" s="557">
        <v>550</v>
      </c>
      <c r="G575" s="215">
        <v>0.2</v>
      </c>
      <c r="H575" s="351">
        <f t="shared" si="18"/>
        <v>440</v>
      </c>
      <c r="I575" s="154" t="s">
        <v>1223</v>
      </c>
    </row>
    <row r="576" spans="1:9" s="101" customFormat="1">
      <c r="A576" s="226"/>
      <c r="B576" s="226"/>
      <c r="C576" s="226"/>
      <c r="D576" s="226" t="s">
        <v>1368</v>
      </c>
      <c r="E576" s="226" t="s">
        <v>449</v>
      </c>
      <c r="F576" s="557">
        <v>1095</v>
      </c>
      <c r="G576" s="215">
        <v>0.2</v>
      </c>
      <c r="H576" s="351">
        <f t="shared" si="18"/>
        <v>876</v>
      </c>
      <c r="I576" s="154" t="s">
        <v>1223</v>
      </c>
    </row>
    <row r="577" spans="1:9" s="101" customFormat="1">
      <c r="A577" s="226"/>
      <c r="B577" s="226"/>
      <c r="C577" s="226"/>
      <c r="D577" s="226" t="s">
        <v>1369</v>
      </c>
      <c r="E577" s="226" t="s">
        <v>1370</v>
      </c>
      <c r="F577" s="557">
        <v>1399</v>
      </c>
      <c r="G577" s="215">
        <v>0.2</v>
      </c>
      <c r="H577" s="351">
        <f t="shared" si="18"/>
        <v>1119.2</v>
      </c>
      <c r="I577" s="154" t="s">
        <v>1223</v>
      </c>
    </row>
    <row r="578" spans="1:9" s="101" customFormat="1">
      <c r="A578" s="226"/>
      <c r="B578" s="226"/>
      <c r="C578" s="226"/>
      <c r="D578" s="226" t="s">
        <v>1186</v>
      </c>
      <c r="E578" s="226" t="s">
        <v>1187</v>
      </c>
      <c r="F578" s="557">
        <v>579</v>
      </c>
      <c r="G578" s="215">
        <v>0.2</v>
      </c>
      <c r="H578" s="351">
        <f t="shared" si="18"/>
        <v>463.2</v>
      </c>
      <c r="I578" s="154" t="s">
        <v>1223</v>
      </c>
    </row>
    <row r="579" spans="1:9" s="101" customFormat="1">
      <c r="A579" s="226"/>
      <c r="B579" s="226"/>
      <c r="C579" s="226"/>
      <c r="D579" s="226" t="s">
        <v>1371</v>
      </c>
      <c r="E579" s="226" t="s">
        <v>1372</v>
      </c>
      <c r="F579" s="557">
        <v>2200</v>
      </c>
      <c r="G579" s="215">
        <v>0.2</v>
      </c>
      <c r="H579" s="351">
        <f t="shared" si="18"/>
        <v>1760</v>
      </c>
      <c r="I579" s="154" t="s">
        <v>1223</v>
      </c>
    </row>
    <row r="580" spans="1:9" s="101" customFormat="1">
      <c r="A580" s="226"/>
      <c r="B580" s="226"/>
      <c r="C580" s="226"/>
      <c r="D580" s="226" t="s">
        <v>2088</v>
      </c>
      <c r="E580" s="226" t="s">
        <v>2089</v>
      </c>
      <c r="F580" s="557">
        <v>600</v>
      </c>
      <c r="G580" s="215">
        <v>0.2</v>
      </c>
      <c r="H580" s="351">
        <f t="shared" ref="H580:H627" si="19">F580-(F580*G580)</f>
        <v>480</v>
      </c>
      <c r="I580" s="154" t="s">
        <v>1223</v>
      </c>
    </row>
    <row r="581" spans="1:9" s="101" customFormat="1">
      <c r="A581" s="226"/>
      <c r="B581" s="226"/>
      <c r="C581" s="226"/>
      <c r="D581" s="226" t="s">
        <v>1375</v>
      </c>
      <c r="E581" s="226" t="s">
        <v>1376</v>
      </c>
      <c r="F581" s="557">
        <v>999</v>
      </c>
      <c r="G581" s="215">
        <v>0.2</v>
      </c>
      <c r="H581" s="351">
        <f t="shared" si="19"/>
        <v>799.2</v>
      </c>
      <c r="I581" s="154" t="s">
        <v>1223</v>
      </c>
    </row>
    <row r="582" spans="1:9" s="101" customFormat="1">
      <c r="A582" s="226"/>
      <c r="B582" s="226"/>
      <c r="C582" s="226"/>
      <c r="D582" s="226" t="s">
        <v>1201</v>
      </c>
      <c r="E582" s="226" t="s">
        <v>1202</v>
      </c>
      <c r="F582" s="557">
        <v>1199</v>
      </c>
      <c r="G582" s="215">
        <v>0.2</v>
      </c>
      <c r="H582" s="351">
        <f t="shared" si="19"/>
        <v>959.2</v>
      </c>
      <c r="I582" s="154" t="s">
        <v>1223</v>
      </c>
    </row>
    <row r="583" spans="1:9" s="101" customFormat="1">
      <c r="A583" s="226"/>
      <c r="B583" s="226"/>
      <c r="C583" s="226"/>
      <c r="D583" s="226" t="s">
        <v>1203</v>
      </c>
      <c r="E583" s="226" t="s">
        <v>1204</v>
      </c>
      <c r="F583" s="557">
        <v>795</v>
      </c>
      <c r="G583" s="215">
        <v>0.2</v>
      </c>
      <c r="H583" s="351">
        <f t="shared" si="19"/>
        <v>636</v>
      </c>
      <c r="I583" s="154" t="s">
        <v>1223</v>
      </c>
    </row>
    <row r="584" spans="1:9" s="101" customFormat="1">
      <c r="A584" s="226"/>
      <c r="B584" s="226"/>
      <c r="C584" s="226"/>
      <c r="D584" s="226" t="s">
        <v>1379</v>
      </c>
      <c r="E584" s="226" t="s">
        <v>1380</v>
      </c>
      <c r="F584" s="557">
        <v>2500</v>
      </c>
      <c r="G584" s="215">
        <v>0.2</v>
      </c>
      <c r="H584" s="351">
        <f t="shared" si="19"/>
        <v>2000</v>
      </c>
      <c r="I584" s="154" t="s">
        <v>1223</v>
      </c>
    </row>
    <row r="585" spans="1:9" s="101" customFormat="1">
      <c r="A585" s="226"/>
      <c r="B585" s="226"/>
      <c r="C585" s="226"/>
      <c r="D585" s="226" t="s">
        <v>1381</v>
      </c>
      <c r="E585" s="226" t="s">
        <v>1382</v>
      </c>
      <c r="F585" s="557">
        <v>175</v>
      </c>
      <c r="G585" s="215">
        <v>0.2</v>
      </c>
      <c r="H585" s="351">
        <f t="shared" si="19"/>
        <v>140</v>
      </c>
      <c r="I585" s="154" t="s">
        <v>1223</v>
      </c>
    </row>
    <row r="586" spans="1:9" s="101" customFormat="1">
      <c r="A586" s="226"/>
      <c r="B586" s="226"/>
      <c r="C586" s="226"/>
      <c r="D586" s="226" t="s">
        <v>2090</v>
      </c>
      <c r="E586" s="226" t="s">
        <v>632</v>
      </c>
      <c r="F586" s="557">
        <v>279</v>
      </c>
      <c r="G586" s="215">
        <v>0.2</v>
      </c>
      <c r="H586" s="351">
        <f t="shared" si="19"/>
        <v>223.2</v>
      </c>
      <c r="I586" s="154" t="s">
        <v>1223</v>
      </c>
    </row>
    <row r="587" spans="1:9" s="101" customFormat="1">
      <c r="A587" s="226"/>
      <c r="B587" s="226"/>
      <c r="C587" s="226"/>
      <c r="D587" s="226" t="s">
        <v>1385</v>
      </c>
      <c r="E587" s="226" t="s">
        <v>417</v>
      </c>
      <c r="F587" s="557">
        <v>299</v>
      </c>
      <c r="G587" s="215">
        <v>0.2</v>
      </c>
      <c r="H587" s="351">
        <f t="shared" si="19"/>
        <v>239.2</v>
      </c>
      <c r="I587" s="154" t="s">
        <v>1223</v>
      </c>
    </row>
    <row r="588" spans="1:9" s="101" customFormat="1">
      <c r="A588" s="226"/>
      <c r="B588" s="226"/>
      <c r="C588" s="226"/>
      <c r="D588" s="226" t="s">
        <v>1386</v>
      </c>
      <c r="E588" s="226" t="s">
        <v>1387</v>
      </c>
      <c r="F588" s="557">
        <v>299</v>
      </c>
      <c r="G588" s="215">
        <v>0.2</v>
      </c>
      <c r="H588" s="351">
        <f t="shared" si="19"/>
        <v>239.2</v>
      </c>
      <c r="I588" s="154" t="s">
        <v>1223</v>
      </c>
    </row>
    <row r="589" spans="1:9" s="101" customFormat="1">
      <c r="A589" s="226"/>
      <c r="B589" s="226"/>
      <c r="C589" s="226"/>
      <c r="D589" s="226" t="s">
        <v>2091</v>
      </c>
      <c r="E589" s="226" t="s">
        <v>2092</v>
      </c>
      <c r="F589" s="557">
        <v>499</v>
      </c>
      <c r="G589" s="215">
        <v>0.2</v>
      </c>
      <c r="H589" s="351">
        <f t="shared" si="19"/>
        <v>399.2</v>
      </c>
      <c r="I589" s="154" t="s">
        <v>1223</v>
      </c>
    </row>
    <row r="590" spans="1:9" s="101" customFormat="1">
      <c r="A590" s="226"/>
      <c r="B590" s="226"/>
      <c r="C590" s="226"/>
      <c r="D590" s="226" t="s">
        <v>1195</v>
      </c>
      <c r="E590" s="226" t="s">
        <v>1196</v>
      </c>
      <c r="F590" s="557">
        <v>299</v>
      </c>
      <c r="G590" s="215">
        <v>0.2</v>
      </c>
      <c r="H590" s="351">
        <f t="shared" si="19"/>
        <v>239.2</v>
      </c>
      <c r="I590" s="154" t="s">
        <v>1223</v>
      </c>
    </row>
    <row r="591" spans="1:9" s="101" customFormat="1">
      <c r="A591" s="226"/>
      <c r="B591" s="226"/>
      <c r="C591" s="226"/>
      <c r="D591" s="226" t="s">
        <v>574</v>
      </c>
      <c r="E591" s="226" t="s">
        <v>575</v>
      </c>
      <c r="F591" s="557">
        <v>0</v>
      </c>
      <c r="G591" s="215">
        <v>0.2</v>
      </c>
      <c r="H591" s="351">
        <f t="shared" si="19"/>
        <v>0</v>
      </c>
      <c r="I591" s="154" t="s">
        <v>1223</v>
      </c>
    </row>
    <row r="592" spans="1:9" s="101" customFormat="1">
      <c r="A592" s="226"/>
      <c r="B592" s="226"/>
      <c r="C592" s="226"/>
      <c r="D592" s="226" t="s">
        <v>576</v>
      </c>
      <c r="E592" s="226" t="s">
        <v>577</v>
      </c>
      <c r="F592" s="557">
        <v>0</v>
      </c>
      <c r="G592" s="215">
        <v>0.2</v>
      </c>
      <c r="H592" s="351">
        <f t="shared" si="19"/>
        <v>0</v>
      </c>
      <c r="I592" s="154" t="s">
        <v>1223</v>
      </c>
    </row>
    <row r="593" spans="1:9" s="101" customFormat="1">
      <c r="A593" s="226"/>
      <c r="B593" s="226"/>
      <c r="C593" s="226"/>
      <c r="D593" s="226" t="s">
        <v>1439</v>
      </c>
      <c r="E593" s="226" t="s">
        <v>1440</v>
      </c>
      <c r="F593" s="557">
        <v>0</v>
      </c>
      <c r="G593" s="215">
        <v>0.2</v>
      </c>
      <c r="H593" s="351">
        <f t="shared" si="19"/>
        <v>0</v>
      </c>
      <c r="I593" s="154" t="s">
        <v>1223</v>
      </c>
    </row>
    <row r="594" spans="1:9" s="101" customFormat="1">
      <c r="A594" s="226"/>
      <c r="B594" s="226"/>
      <c r="C594" s="226"/>
      <c r="D594" s="226" t="s">
        <v>2093</v>
      </c>
      <c r="E594" s="226" t="s">
        <v>2094</v>
      </c>
      <c r="F594" s="557">
        <v>159</v>
      </c>
      <c r="G594" s="215">
        <v>0.2</v>
      </c>
      <c r="H594" s="351">
        <f t="shared" si="19"/>
        <v>127.2</v>
      </c>
      <c r="I594" s="154" t="s">
        <v>1223</v>
      </c>
    </row>
    <row r="595" spans="1:9" s="363" customFormat="1" ht="28.8">
      <c r="A595" s="359" t="s">
        <v>1402</v>
      </c>
      <c r="B595" s="359" t="s">
        <v>1398</v>
      </c>
      <c r="C595" s="361" t="s">
        <v>2113</v>
      </c>
      <c r="E595" s="361" t="s">
        <v>2114</v>
      </c>
      <c r="F595" s="570">
        <v>39210</v>
      </c>
      <c r="G595" s="409">
        <v>0.37</v>
      </c>
      <c r="H595" s="364">
        <f t="shared" si="19"/>
        <v>24702.3</v>
      </c>
      <c r="I595" s="360" t="s">
        <v>1223</v>
      </c>
    </row>
    <row r="596" spans="1:9" s="101" customFormat="1">
      <c r="A596" s="226"/>
      <c r="B596" s="226"/>
      <c r="C596" s="226"/>
      <c r="D596" s="226" t="s">
        <v>1352</v>
      </c>
      <c r="E596" s="226" t="s">
        <v>1353</v>
      </c>
      <c r="F596" s="557">
        <v>699</v>
      </c>
      <c r="G596" s="215">
        <v>0.2</v>
      </c>
      <c r="H596" s="351">
        <f t="shared" si="19"/>
        <v>559.20000000000005</v>
      </c>
      <c r="I596" s="154" t="s">
        <v>1223</v>
      </c>
    </row>
    <row r="597" spans="1:9" s="101" customFormat="1">
      <c r="A597" s="226"/>
      <c r="B597" s="226"/>
      <c r="C597" s="226"/>
      <c r="D597" s="226" t="s">
        <v>1354</v>
      </c>
      <c r="E597" s="226" t="s">
        <v>371</v>
      </c>
      <c r="F597" s="557">
        <v>2995</v>
      </c>
      <c r="G597" s="215">
        <v>0.2</v>
      </c>
      <c r="H597" s="351">
        <f t="shared" si="19"/>
        <v>2396</v>
      </c>
      <c r="I597" s="154" t="s">
        <v>1223</v>
      </c>
    </row>
    <row r="598" spans="1:9" s="101" customFormat="1">
      <c r="A598" s="226"/>
      <c r="B598" s="226"/>
      <c r="C598" s="226"/>
      <c r="D598" s="226" t="s">
        <v>1355</v>
      </c>
      <c r="E598" s="226" t="s">
        <v>1356</v>
      </c>
      <c r="F598" s="557">
        <v>4995</v>
      </c>
      <c r="G598" s="215">
        <v>0.2</v>
      </c>
      <c r="H598" s="351">
        <f t="shared" si="19"/>
        <v>3996</v>
      </c>
      <c r="I598" s="154" t="s">
        <v>1223</v>
      </c>
    </row>
    <row r="599" spans="1:9" s="101" customFormat="1">
      <c r="A599" s="226"/>
      <c r="B599" s="226"/>
      <c r="C599" s="226"/>
      <c r="D599" s="226" t="s">
        <v>386</v>
      </c>
      <c r="E599" s="226" t="s">
        <v>387</v>
      </c>
      <c r="F599" s="557">
        <v>99</v>
      </c>
      <c r="G599" s="215">
        <v>0.2</v>
      </c>
      <c r="H599" s="351">
        <f t="shared" si="19"/>
        <v>79.2</v>
      </c>
      <c r="I599" s="154" t="s">
        <v>1223</v>
      </c>
    </row>
    <row r="600" spans="1:9" s="101" customFormat="1">
      <c r="A600" s="226"/>
      <c r="B600" s="226"/>
      <c r="C600" s="226"/>
      <c r="D600" s="226" t="s">
        <v>1357</v>
      </c>
      <c r="E600" s="226" t="s">
        <v>1358</v>
      </c>
      <c r="F600" s="557">
        <v>2600</v>
      </c>
      <c r="G600" s="215">
        <v>0.2</v>
      </c>
      <c r="H600" s="351">
        <f t="shared" si="19"/>
        <v>2080</v>
      </c>
      <c r="I600" s="154" t="s">
        <v>1223</v>
      </c>
    </row>
    <row r="601" spans="1:9" s="101" customFormat="1">
      <c r="A601" s="226"/>
      <c r="B601" s="226"/>
      <c r="C601" s="226"/>
      <c r="D601" s="226" t="s">
        <v>1400</v>
      </c>
      <c r="E601" s="226" t="s">
        <v>1401</v>
      </c>
      <c r="F601" s="557">
        <v>199</v>
      </c>
      <c r="G601" s="215">
        <v>0.2</v>
      </c>
      <c r="H601" s="351">
        <f t="shared" si="19"/>
        <v>159.19999999999999</v>
      </c>
      <c r="I601" s="154" t="s">
        <v>1223</v>
      </c>
    </row>
    <row r="602" spans="1:9" s="101" customFormat="1">
      <c r="A602" s="226"/>
      <c r="B602" s="226"/>
      <c r="C602" s="226"/>
      <c r="D602" s="226" t="s">
        <v>2086</v>
      </c>
      <c r="E602" s="226" t="s">
        <v>2087</v>
      </c>
      <c r="F602" s="557">
        <v>99</v>
      </c>
      <c r="G602" s="215">
        <v>0.2</v>
      </c>
      <c r="H602" s="351">
        <f t="shared" si="19"/>
        <v>79.2</v>
      </c>
      <c r="I602" s="154" t="s">
        <v>1223</v>
      </c>
    </row>
    <row r="603" spans="1:9" s="101" customFormat="1">
      <c r="A603" s="226"/>
      <c r="B603" s="226"/>
      <c r="C603" s="226"/>
      <c r="D603" s="226" t="s">
        <v>1359</v>
      </c>
      <c r="E603" s="226" t="s">
        <v>1360</v>
      </c>
      <c r="F603" s="557">
        <v>995</v>
      </c>
      <c r="G603" s="215">
        <v>0.2</v>
      </c>
      <c r="H603" s="351">
        <f t="shared" si="19"/>
        <v>796</v>
      </c>
      <c r="I603" s="154" t="s">
        <v>1223</v>
      </c>
    </row>
    <row r="604" spans="1:9" s="101" customFormat="1">
      <c r="A604" s="226"/>
      <c r="B604" s="226"/>
      <c r="C604" s="226"/>
      <c r="D604" s="226" t="s">
        <v>1361</v>
      </c>
      <c r="E604" s="226" t="s">
        <v>1362</v>
      </c>
      <c r="F604" s="557">
        <v>2200</v>
      </c>
      <c r="G604" s="215">
        <v>0.2</v>
      </c>
      <c r="H604" s="351">
        <f t="shared" si="19"/>
        <v>1760</v>
      </c>
      <c r="I604" s="154" t="s">
        <v>1223</v>
      </c>
    </row>
    <row r="605" spans="1:9" s="101" customFormat="1">
      <c r="A605" s="226"/>
      <c r="B605" s="226"/>
      <c r="C605" s="226"/>
      <c r="D605" s="226" t="s">
        <v>548</v>
      </c>
      <c r="E605" s="226" t="s">
        <v>549</v>
      </c>
      <c r="F605" s="557">
        <v>825</v>
      </c>
      <c r="G605" s="215">
        <v>0.2</v>
      </c>
      <c r="H605" s="351">
        <f t="shared" si="19"/>
        <v>660</v>
      </c>
      <c r="I605" s="154" t="s">
        <v>1223</v>
      </c>
    </row>
    <row r="606" spans="1:9" s="101" customFormat="1">
      <c r="A606" s="226"/>
      <c r="B606" s="226"/>
      <c r="C606" s="226"/>
      <c r="D606" s="226" t="s">
        <v>550</v>
      </c>
      <c r="E606" s="226" t="s">
        <v>551</v>
      </c>
      <c r="F606" s="557">
        <v>2199</v>
      </c>
      <c r="G606" s="215">
        <v>0.2</v>
      </c>
      <c r="H606" s="351">
        <f t="shared" si="19"/>
        <v>1759.2</v>
      </c>
      <c r="I606" s="154" t="s">
        <v>1223</v>
      </c>
    </row>
    <row r="607" spans="1:9" s="101" customFormat="1">
      <c r="A607" s="226"/>
      <c r="B607" s="226"/>
      <c r="C607" s="226"/>
      <c r="D607" s="226" t="s">
        <v>2107</v>
      </c>
      <c r="E607" s="226" t="s">
        <v>2108</v>
      </c>
      <c r="F607" s="557">
        <v>2995</v>
      </c>
      <c r="G607" s="215">
        <v>0.2</v>
      </c>
      <c r="H607" s="351">
        <f t="shared" si="19"/>
        <v>2396</v>
      </c>
      <c r="I607" s="154" t="s">
        <v>1223</v>
      </c>
    </row>
    <row r="608" spans="1:9" s="101" customFormat="1">
      <c r="A608" s="226"/>
      <c r="B608" s="226"/>
      <c r="C608" s="226"/>
      <c r="D608" s="226" t="s">
        <v>1365</v>
      </c>
      <c r="E608" s="226" t="s">
        <v>1181</v>
      </c>
      <c r="F608" s="557">
        <v>341</v>
      </c>
      <c r="G608" s="215">
        <v>0.2</v>
      </c>
      <c r="H608" s="351">
        <f t="shared" si="19"/>
        <v>272.8</v>
      </c>
      <c r="I608" s="154" t="s">
        <v>1223</v>
      </c>
    </row>
    <row r="609" spans="1:9" s="101" customFormat="1">
      <c r="A609" s="226"/>
      <c r="B609" s="226"/>
      <c r="C609" s="226"/>
      <c r="D609" s="226" t="s">
        <v>1366</v>
      </c>
      <c r="E609" s="226" t="s">
        <v>1367</v>
      </c>
      <c r="F609" s="557">
        <v>550</v>
      </c>
      <c r="G609" s="215">
        <v>0.2</v>
      </c>
      <c r="H609" s="351">
        <f t="shared" si="19"/>
        <v>440</v>
      </c>
      <c r="I609" s="154" t="s">
        <v>1223</v>
      </c>
    </row>
    <row r="610" spans="1:9" s="101" customFormat="1">
      <c r="A610" s="226"/>
      <c r="B610" s="226"/>
      <c r="C610" s="226"/>
      <c r="D610" s="226" t="s">
        <v>1368</v>
      </c>
      <c r="E610" s="226" t="s">
        <v>449</v>
      </c>
      <c r="F610" s="557">
        <v>1095</v>
      </c>
      <c r="G610" s="215">
        <v>0.2</v>
      </c>
      <c r="H610" s="351">
        <f t="shared" si="19"/>
        <v>876</v>
      </c>
      <c r="I610" s="154" t="s">
        <v>1223</v>
      </c>
    </row>
    <row r="611" spans="1:9" s="101" customFormat="1">
      <c r="A611" s="226"/>
      <c r="B611" s="226"/>
      <c r="C611" s="226"/>
      <c r="D611" s="226" t="s">
        <v>1369</v>
      </c>
      <c r="E611" s="226" t="s">
        <v>1370</v>
      </c>
      <c r="F611" s="557">
        <v>1399</v>
      </c>
      <c r="G611" s="215">
        <v>0.2</v>
      </c>
      <c r="H611" s="351">
        <f t="shared" si="19"/>
        <v>1119.2</v>
      </c>
      <c r="I611" s="154" t="s">
        <v>1223</v>
      </c>
    </row>
    <row r="612" spans="1:9" s="101" customFormat="1">
      <c r="A612" s="226"/>
      <c r="B612" s="226"/>
      <c r="C612" s="226"/>
      <c r="D612" s="226" t="s">
        <v>1186</v>
      </c>
      <c r="E612" s="226" t="s">
        <v>1187</v>
      </c>
      <c r="F612" s="557">
        <v>579</v>
      </c>
      <c r="G612" s="215">
        <v>0.2</v>
      </c>
      <c r="H612" s="351">
        <f t="shared" si="19"/>
        <v>463.2</v>
      </c>
      <c r="I612" s="154" t="s">
        <v>1223</v>
      </c>
    </row>
    <row r="613" spans="1:9" s="101" customFormat="1">
      <c r="A613" s="226"/>
      <c r="B613" s="226"/>
      <c r="C613" s="226"/>
      <c r="D613" s="226" t="s">
        <v>1371</v>
      </c>
      <c r="E613" s="226" t="s">
        <v>1372</v>
      </c>
      <c r="F613" s="557">
        <v>2200</v>
      </c>
      <c r="G613" s="215">
        <v>0.2</v>
      </c>
      <c r="H613" s="351">
        <f t="shared" si="19"/>
        <v>1760</v>
      </c>
      <c r="I613" s="154" t="s">
        <v>1223</v>
      </c>
    </row>
    <row r="614" spans="1:9" s="101" customFormat="1">
      <c r="A614" s="226"/>
      <c r="B614" s="226"/>
      <c r="C614" s="226"/>
      <c r="D614" s="226" t="s">
        <v>2088</v>
      </c>
      <c r="E614" s="226" t="s">
        <v>2089</v>
      </c>
      <c r="F614" s="557">
        <v>600</v>
      </c>
      <c r="G614" s="215">
        <v>0.2</v>
      </c>
      <c r="H614" s="351">
        <f t="shared" si="19"/>
        <v>480</v>
      </c>
      <c r="I614" s="154" t="s">
        <v>1223</v>
      </c>
    </row>
    <row r="615" spans="1:9" s="101" customFormat="1">
      <c r="A615" s="226"/>
      <c r="B615" s="226"/>
      <c r="C615" s="226"/>
      <c r="D615" s="226" t="s">
        <v>1201</v>
      </c>
      <c r="E615" s="226" t="s">
        <v>1202</v>
      </c>
      <c r="F615" s="557">
        <v>1199</v>
      </c>
      <c r="G615" s="215">
        <v>0.2</v>
      </c>
      <c r="H615" s="351">
        <f t="shared" si="19"/>
        <v>959.2</v>
      </c>
      <c r="I615" s="154" t="s">
        <v>1223</v>
      </c>
    </row>
    <row r="616" spans="1:9" s="101" customFormat="1">
      <c r="A616" s="226"/>
      <c r="B616" s="226"/>
      <c r="C616" s="226"/>
      <c r="D616" s="226" t="s">
        <v>1203</v>
      </c>
      <c r="E616" s="226" t="s">
        <v>1204</v>
      </c>
      <c r="F616" s="557">
        <v>795</v>
      </c>
      <c r="G616" s="215">
        <v>0.2</v>
      </c>
      <c r="H616" s="351">
        <f t="shared" si="19"/>
        <v>636</v>
      </c>
      <c r="I616" s="154" t="s">
        <v>1223</v>
      </c>
    </row>
    <row r="617" spans="1:9" s="101" customFormat="1">
      <c r="A617" s="226"/>
      <c r="B617" s="226"/>
      <c r="C617" s="226"/>
      <c r="D617" s="226" t="s">
        <v>1379</v>
      </c>
      <c r="E617" s="226" t="s">
        <v>1380</v>
      </c>
      <c r="F617" s="557">
        <v>2500</v>
      </c>
      <c r="G617" s="215">
        <v>0.2</v>
      </c>
      <c r="H617" s="351">
        <f t="shared" si="19"/>
        <v>2000</v>
      </c>
      <c r="I617" s="154" t="s">
        <v>1223</v>
      </c>
    </row>
    <row r="618" spans="1:9" s="101" customFormat="1">
      <c r="A618" s="226"/>
      <c r="B618" s="226"/>
      <c r="C618" s="226"/>
      <c r="D618" s="226" t="s">
        <v>1381</v>
      </c>
      <c r="E618" s="226" t="s">
        <v>1382</v>
      </c>
      <c r="F618" s="557">
        <v>175</v>
      </c>
      <c r="G618" s="215">
        <v>0.2</v>
      </c>
      <c r="H618" s="351">
        <f t="shared" si="19"/>
        <v>140</v>
      </c>
      <c r="I618" s="154" t="s">
        <v>1223</v>
      </c>
    </row>
    <row r="619" spans="1:9" s="101" customFormat="1">
      <c r="A619" s="226"/>
      <c r="B619" s="226"/>
      <c r="C619" s="226"/>
      <c r="D619" s="226" t="s">
        <v>2090</v>
      </c>
      <c r="E619" s="226" t="s">
        <v>632</v>
      </c>
      <c r="F619" s="557">
        <v>279</v>
      </c>
      <c r="G619" s="215">
        <v>0.2</v>
      </c>
      <c r="H619" s="351">
        <f t="shared" si="19"/>
        <v>223.2</v>
      </c>
      <c r="I619" s="154" t="s">
        <v>1223</v>
      </c>
    </row>
    <row r="620" spans="1:9" s="101" customFormat="1">
      <c r="A620" s="226"/>
      <c r="B620" s="226"/>
      <c r="C620" s="226"/>
      <c r="D620" s="226" t="s">
        <v>1385</v>
      </c>
      <c r="E620" s="226" t="s">
        <v>417</v>
      </c>
      <c r="F620" s="557">
        <v>299</v>
      </c>
      <c r="G620" s="215">
        <v>0.2</v>
      </c>
      <c r="H620" s="351">
        <f t="shared" si="19"/>
        <v>239.2</v>
      </c>
      <c r="I620" s="154" t="s">
        <v>1223</v>
      </c>
    </row>
    <row r="621" spans="1:9" s="101" customFormat="1">
      <c r="A621" s="226"/>
      <c r="B621" s="226"/>
      <c r="C621" s="226"/>
      <c r="D621" s="226" t="s">
        <v>1386</v>
      </c>
      <c r="E621" s="226" t="s">
        <v>1387</v>
      </c>
      <c r="F621" s="557">
        <v>299</v>
      </c>
      <c r="G621" s="215">
        <v>0.2</v>
      </c>
      <c r="H621" s="351">
        <f t="shared" si="19"/>
        <v>239.2</v>
      </c>
      <c r="I621" s="154" t="s">
        <v>1223</v>
      </c>
    </row>
    <row r="622" spans="1:9" s="101" customFormat="1">
      <c r="A622" s="226"/>
      <c r="B622" s="226"/>
      <c r="C622" s="226"/>
      <c r="D622" s="226" t="s">
        <v>2091</v>
      </c>
      <c r="E622" s="226" t="s">
        <v>2092</v>
      </c>
      <c r="F622" s="557">
        <v>499</v>
      </c>
      <c r="G622" s="215">
        <v>0.2</v>
      </c>
      <c r="H622" s="351">
        <f t="shared" si="19"/>
        <v>399.2</v>
      </c>
      <c r="I622" s="154" t="s">
        <v>1223</v>
      </c>
    </row>
    <row r="623" spans="1:9" s="101" customFormat="1">
      <c r="A623" s="226"/>
      <c r="B623" s="226"/>
      <c r="C623" s="226"/>
      <c r="D623" s="226" t="s">
        <v>1195</v>
      </c>
      <c r="E623" s="226" t="s">
        <v>1196</v>
      </c>
      <c r="F623" s="557">
        <v>299</v>
      </c>
      <c r="G623" s="215">
        <v>0.2</v>
      </c>
      <c r="H623" s="351">
        <f t="shared" si="19"/>
        <v>239.2</v>
      </c>
      <c r="I623" s="154" t="s">
        <v>1223</v>
      </c>
    </row>
    <row r="624" spans="1:9" s="101" customFormat="1">
      <c r="A624" s="226"/>
      <c r="B624" s="226"/>
      <c r="C624" s="226"/>
      <c r="D624" s="226" t="s">
        <v>574</v>
      </c>
      <c r="E624" s="226" t="s">
        <v>575</v>
      </c>
      <c r="F624" s="557">
        <v>0</v>
      </c>
      <c r="G624" s="215">
        <v>0.2</v>
      </c>
      <c r="H624" s="351">
        <f t="shared" si="19"/>
        <v>0</v>
      </c>
      <c r="I624" s="154" t="s">
        <v>1223</v>
      </c>
    </row>
    <row r="625" spans="1:9" s="101" customFormat="1">
      <c r="A625" s="226"/>
      <c r="B625" s="226"/>
      <c r="C625" s="226"/>
      <c r="D625" s="226" t="s">
        <v>576</v>
      </c>
      <c r="E625" s="226" t="s">
        <v>577</v>
      </c>
      <c r="F625" s="557">
        <v>0</v>
      </c>
      <c r="G625" s="215">
        <v>0.2</v>
      </c>
      <c r="H625" s="351">
        <f t="shared" si="19"/>
        <v>0</v>
      </c>
      <c r="I625" s="154" t="s">
        <v>1223</v>
      </c>
    </row>
    <row r="626" spans="1:9" s="101" customFormat="1">
      <c r="A626" s="226"/>
      <c r="B626" s="226"/>
      <c r="C626" s="226"/>
      <c r="D626" s="226" t="s">
        <v>1439</v>
      </c>
      <c r="E626" s="226" t="s">
        <v>1440</v>
      </c>
      <c r="F626" s="557">
        <v>0</v>
      </c>
      <c r="G626" s="215">
        <v>0.2</v>
      </c>
      <c r="H626" s="351">
        <f t="shared" si="19"/>
        <v>0</v>
      </c>
      <c r="I626" s="154" t="s">
        <v>1223</v>
      </c>
    </row>
    <row r="627" spans="1:9" s="101" customFormat="1">
      <c r="A627" s="226"/>
      <c r="B627" s="226"/>
      <c r="C627" s="226"/>
      <c r="D627" s="226" t="s">
        <v>2093</v>
      </c>
      <c r="E627" s="226" t="s">
        <v>2094</v>
      </c>
      <c r="F627" s="557">
        <v>159</v>
      </c>
      <c r="G627" s="215">
        <v>0.2</v>
      </c>
      <c r="H627" s="351">
        <f t="shared" si="19"/>
        <v>127.2</v>
      </c>
      <c r="I627" s="154" t="s">
        <v>1223</v>
      </c>
    </row>
  </sheetData>
  <mergeCells count="14">
    <mergeCell ref="I5:I6"/>
    <mergeCell ref="J5:J6"/>
    <mergeCell ref="K5:N5"/>
    <mergeCell ref="C2:H2"/>
    <mergeCell ref="C3:H3"/>
    <mergeCell ref="C4:H4"/>
    <mergeCell ref="F5:F6"/>
    <mergeCell ref="G5:G6"/>
    <mergeCell ref="H5:H6"/>
    <mergeCell ref="A5:A6"/>
    <mergeCell ref="B5:B6"/>
    <mergeCell ref="C5:C6"/>
    <mergeCell ref="D5:D6"/>
    <mergeCell ref="E5:E6"/>
  </mergeCells>
  <hyperlinks>
    <hyperlink ref="A1" location="'Table of Contents'!A1" display="Return to Table of Contents" xr:uid="{00000000-0004-0000-0200-000000000000}"/>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
  <sheetViews>
    <sheetView workbookViewId="0">
      <selection activeCell="N9" sqref="N9"/>
    </sheetView>
  </sheetViews>
  <sheetFormatPr defaultRowHeight="14.4"/>
  <cols>
    <col min="1" max="1" width="30.77734375" bestFit="1" customWidth="1"/>
    <col min="2" max="9" width="11.21875" customWidth="1"/>
  </cols>
  <sheetData>
    <row r="1" spans="1:9" ht="21">
      <c r="A1" s="13" t="s">
        <v>0</v>
      </c>
      <c r="B1" s="853" t="s">
        <v>245</v>
      </c>
      <c r="C1" s="853"/>
      <c r="D1" s="853"/>
      <c r="E1" s="853"/>
      <c r="F1" s="853"/>
      <c r="G1" s="853"/>
      <c r="H1" s="853"/>
      <c r="I1" s="854"/>
    </row>
    <row r="2" spans="1:9" ht="25.8">
      <c r="A2" s="746" t="s">
        <v>351</v>
      </c>
      <c r="B2" s="747"/>
      <c r="C2" s="747"/>
      <c r="D2" s="747"/>
      <c r="E2" s="747"/>
      <c r="F2" s="747"/>
      <c r="G2" s="747"/>
      <c r="H2" s="747"/>
      <c r="I2" s="748"/>
    </row>
    <row r="3" spans="1:9" ht="25.8">
      <c r="A3" s="749" t="s">
        <v>352</v>
      </c>
      <c r="B3" s="750"/>
      <c r="C3" s="750"/>
      <c r="D3" s="750"/>
      <c r="E3" s="750"/>
      <c r="F3" s="750"/>
      <c r="G3" s="750"/>
      <c r="H3" s="750"/>
      <c r="I3" s="751"/>
    </row>
    <row r="4" spans="1:9" ht="25.8">
      <c r="A4" s="749" t="s">
        <v>35</v>
      </c>
      <c r="B4" s="750"/>
      <c r="C4" s="750"/>
      <c r="D4" s="750"/>
      <c r="E4" s="750"/>
      <c r="F4" s="750"/>
      <c r="G4" s="750"/>
      <c r="H4" s="750"/>
      <c r="I4" s="751"/>
    </row>
    <row r="5" spans="1:9" ht="25.8">
      <c r="A5" s="752" t="s">
        <v>3</v>
      </c>
      <c r="B5" s="753"/>
      <c r="C5" s="753"/>
      <c r="D5" s="753"/>
      <c r="E5" s="753"/>
      <c r="F5" s="753"/>
      <c r="G5" s="753"/>
      <c r="H5" s="753"/>
      <c r="I5" s="754"/>
    </row>
    <row r="6" spans="1:9" ht="43.2">
      <c r="A6" s="987" t="s">
        <v>1406</v>
      </c>
      <c r="B6" s="11" t="s">
        <v>1407</v>
      </c>
      <c r="C6" s="11" t="s">
        <v>1408</v>
      </c>
      <c r="D6" s="11" t="s">
        <v>1487</v>
      </c>
      <c r="E6" s="11" t="s">
        <v>1488</v>
      </c>
      <c r="F6" s="11" t="s">
        <v>1489</v>
      </c>
      <c r="G6" s="11" t="s">
        <v>1490</v>
      </c>
      <c r="H6" s="11" t="s">
        <v>1491</v>
      </c>
      <c r="I6" s="11" t="s">
        <v>1492</v>
      </c>
    </row>
    <row r="7" spans="1:9">
      <c r="A7" s="988"/>
      <c r="B7" s="984" t="s">
        <v>36</v>
      </c>
      <c r="C7" s="985"/>
      <c r="D7" s="985"/>
      <c r="E7" s="985"/>
      <c r="F7" s="985"/>
      <c r="G7" s="985"/>
      <c r="H7" s="985"/>
      <c r="I7" s="986"/>
    </row>
    <row r="8" spans="1:9">
      <c r="A8" s="238" t="s">
        <v>1413</v>
      </c>
      <c r="B8" s="12">
        <v>0.02</v>
      </c>
      <c r="C8" s="12">
        <v>0.02</v>
      </c>
      <c r="D8" s="12">
        <v>0.03</v>
      </c>
      <c r="E8" s="12">
        <v>0.02</v>
      </c>
      <c r="F8" s="12">
        <v>0.08</v>
      </c>
      <c r="G8" s="12">
        <v>0.05</v>
      </c>
      <c r="H8" s="12">
        <v>0.12</v>
      </c>
      <c r="I8" s="12">
        <v>0.02</v>
      </c>
    </row>
    <row r="9" spans="1:9">
      <c r="A9" s="238" t="s">
        <v>173</v>
      </c>
      <c r="B9" s="107" t="s">
        <v>208</v>
      </c>
      <c r="C9" s="107" t="s">
        <v>208</v>
      </c>
      <c r="D9" s="107" t="s">
        <v>208</v>
      </c>
      <c r="E9" s="107" t="s">
        <v>208</v>
      </c>
      <c r="F9" s="107" t="s">
        <v>208</v>
      </c>
      <c r="G9" s="107" t="s">
        <v>208</v>
      </c>
      <c r="H9" s="107" t="s">
        <v>208</v>
      </c>
      <c r="I9" s="107" t="s">
        <v>208</v>
      </c>
    </row>
    <row r="10" spans="1:9">
      <c r="A10" s="15" t="s">
        <v>163</v>
      </c>
      <c r="B10" s="12">
        <v>0.02</v>
      </c>
      <c r="C10" s="12">
        <v>0.02</v>
      </c>
      <c r="D10" s="12">
        <v>0.05</v>
      </c>
      <c r="E10" s="12">
        <v>0.05</v>
      </c>
      <c r="F10" s="12">
        <v>0.05</v>
      </c>
      <c r="G10" s="12">
        <v>0.05</v>
      </c>
      <c r="H10" s="12">
        <v>0.05</v>
      </c>
      <c r="I10" s="12">
        <v>0.02</v>
      </c>
    </row>
    <row r="11" spans="1:9">
      <c r="A11" s="15" t="s">
        <v>164</v>
      </c>
      <c r="B11" s="107">
        <v>0</v>
      </c>
      <c r="C11" s="107">
        <v>0</v>
      </c>
      <c r="D11" s="107">
        <v>0</v>
      </c>
      <c r="E11" s="107">
        <v>0</v>
      </c>
      <c r="F11" s="107">
        <v>0</v>
      </c>
      <c r="G11" s="107">
        <v>0</v>
      </c>
      <c r="H11" s="107">
        <v>0</v>
      </c>
      <c r="I11" s="107">
        <v>0</v>
      </c>
    </row>
    <row r="12" spans="1:9">
      <c r="A12" s="15" t="s">
        <v>1222</v>
      </c>
      <c r="B12" s="107" t="s">
        <v>208</v>
      </c>
      <c r="C12" s="107" t="s">
        <v>208</v>
      </c>
      <c r="D12" s="107" t="s">
        <v>208</v>
      </c>
      <c r="E12" s="107" t="s">
        <v>208</v>
      </c>
      <c r="F12" s="107" t="s">
        <v>208</v>
      </c>
      <c r="G12" s="107" t="s">
        <v>208</v>
      </c>
      <c r="H12" s="107" t="s">
        <v>208</v>
      </c>
      <c r="I12" s="107" t="s">
        <v>208</v>
      </c>
    </row>
    <row r="13" spans="1:9">
      <c r="A13" s="14" t="s">
        <v>38</v>
      </c>
      <c r="B13" s="12">
        <v>0</v>
      </c>
      <c r="C13" s="12">
        <v>0</v>
      </c>
      <c r="D13" s="12">
        <v>0</v>
      </c>
      <c r="E13" s="12">
        <v>0</v>
      </c>
      <c r="F13" s="12">
        <v>0</v>
      </c>
      <c r="G13" s="12">
        <v>0</v>
      </c>
      <c r="H13" s="12">
        <v>0</v>
      </c>
      <c r="I13" s="12">
        <v>0</v>
      </c>
    </row>
    <row r="14" spans="1:9">
      <c r="A14" s="14" t="s">
        <v>39</v>
      </c>
      <c r="B14" s="12">
        <v>0</v>
      </c>
      <c r="C14" s="12">
        <v>0</v>
      </c>
      <c r="D14" s="12">
        <v>0</v>
      </c>
      <c r="E14" s="12">
        <v>0</v>
      </c>
      <c r="F14" s="12">
        <v>0</v>
      </c>
      <c r="G14" s="12">
        <v>0</v>
      </c>
      <c r="H14" s="12">
        <v>0</v>
      </c>
      <c r="I14" s="12">
        <v>0</v>
      </c>
    </row>
    <row r="15" spans="1:9">
      <c r="A15" s="14" t="s">
        <v>155</v>
      </c>
      <c r="B15" s="12">
        <v>0</v>
      </c>
      <c r="C15" s="12">
        <v>0</v>
      </c>
      <c r="D15" s="12">
        <v>0</v>
      </c>
      <c r="E15" s="12">
        <v>0</v>
      </c>
      <c r="F15" s="12">
        <v>0</v>
      </c>
      <c r="G15" s="12">
        <v>0</v>
      </c>
      <c r="H15" s="12">
        <v>0</v>
      </c>
      <c r="I15" s="12">
        <v>0</v>
      </c>
    </row>
    <row r="16" spans="1:9">
      <c r="A16" s="14" t="s">
        <v>156</v>
      </c>
      <c r="B16" s="12">
        <v>0</v>
      </c>
      <c r="C16" s="12">
        <v>0</v>
      </c>
      <c r="D16" s="12">
        <v>0</v>
      </c>
      <c r="E16" s="12">
        <v>0</v>
      </c>
      <c r="F16" s="12">
        <v>0</v>
      </c>
      <c r="G16" s="12">
        <v>0</v>
      </c>
      <c r="H16" s="12">
        <v>0</v>
      </c>
      <c r="I16" s="12">
        <v>0</v>
      </c>
    </row>
    <row r="17" spans="1:9">
      <c r="A17" s="14" t="s">
        <v>135</v>
      </c>
      <c r="B17" s="12">
        <v>0</v>
      </c>
      <c r="C17" s="12">
        <v>0</v>
      </c>
      <c r="D17" s="12">
        <v>0</v>
      </c>
      <c r="E17" s="12">
        <v>0</v>
      </c>
      <c r="F17" s="12">
        <v>0</v>
      </c>
      <c r="G17" s="12">
        <v>0</v>
      </c>
      <c r="H17" s="12">
        <v>0</v>
      </c>
      <c r="I17" s="12">
        <v>0</v>
      </c>
    </row>
    <row r="18" spans="1:9">
      <c r="A18" s="14" t="s">
        <v>136</v>
      </c>
      <c r="B18" s="12">
        <v>0</v>
      </c>
      <c r="C18" s="12">
        <v>0</v>
      </c>
      <c r="D18" s="12">
        <v>0</v>
      </c>
      <c r="E18" s="12">
        <v>0</v>
      </c>
      <c r="F18" s="12">
        <v>0</v>
      </c>
      <c r="G18" s="12">
        <v>0</v>
      </c>
      <c r="H18" s="12">
        <v>0</v>
      </c>
      <c r="I18" s="12">
        <v>0</v>
      </c>
    </row>
    <row r="22" spans="1:9">
      <c r="A22" s="10"/>
    </row>
  </sheetData>
  <mergeCells count="7">
    <mergeCell ref="A6:A7"/>
    <mergeCell ref="B7:I7"/>
    <mergeCell ref="B1:I1"/>
    <mergeCell ref="A2:I2"/>
    <mergeCell ref="A3:I3"/>
    <mergeCell ref="A4:I4"/>
    <mergeCell ref="A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08AC-61F6-4EA6-8EF9-12D40F3B48D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H659"/>
  <sheetViews>
    <sheetView showGridLines="0" zoomScale="90" zoomScaleNormal="90" workbookViewId="0">
      <selection activeCell="G102" sqref="G102"/>
    </sheetView>
  </sheetViews>
  <sheetFormatPr defaultColWidth="8.77734375" defaultRowHeight="14.4"/>
  <cols>
    <col min="1" max="1" width="28.21875" style="95" customWidth="1"/>
    <col min="2" max="2" width="54.21875" style="95" customWidth="1"/>
    <col min="3" max="3" width="14" style="95" customWidth="1"/>
    <col min="4" max="4" width="14.77734375" style="95" customWidth="1"/>
    <col min="5" max="6" width="14.44140625" style="95" customWidth="1"/>
    <col min="7" max="8" width="14.77734375" style="95" customWidth="1"/>
    <col min="9" max="9" width="15.77734375" style="95" customWidth="1"/>
    <col min="10" max="10" width="14.77734375" style="95" customWidth="1"/>
    <col min="11" max="11" width="16" style="95" customWidth="1"/>
    <col min="12" max="12" width="14.5546875" style="95" customWidth="1"/>
    <col min="13" max="14" width="15.77734375" style="226" customWidth="1"/>
    <col min="15" max="16" width="15.77734375" style="95" customWidth="1"/>
    <col min="17" max="17" width="14" style="95" customWidth="1"/>
    <col min="18" max="18" width="14.44140625" style="95" customWidth="1"/>
    <col min="19" max="19" width="14" style="95" customWidth="1"/>
    <col min="20" max="20" width="15.77734375" style="95" customWidth="1"/>
    <col min="21" max="21" width="15" style="95" customWidth="1"/>
    <col min="22" max="22" width="14.21875" style="95" customWidth="1"/>
    <col min="23" max="23" width="14.5546875" style="95" customWidth="1"/>
    <col min="24" max="25" width="13.77734375" style="95" customWidth="1"/>
    <col min="26" max="26" width="15.21875" style="95" customWidth="1"/>
    <col min="27" max="27" width="15.77734375" style="95" customWidth="1"/>
    <col min="28" max="28" width="14.77734375" style="95" customWidth="1"/>
    <col min="29" max="29" width="16.77734375" style="95" customWidth="1"/>
    <col min="30" max="31" width="14.77734375" style="95" customWidth="1"/>
    <col min="32" max="32" width="15.21875" style="226" customWidth="1"/>
    <col min="33" max="33" width="15.77734375" style="226" customWidth="1"/>
    <col min="34" max="34" width="15.21875" style="226" customWidth="1"/>
    <col min="35" max="35" width="15.77734375" style="226" customWidth="1"/>
    <col min="36" max="36" width="15.21875" style="95" customWidth="1"/>
    <col min="37" max="37" width="15.77734375" style="95" customWidth="1"/>
    <col min="38" max="38" width="14.77734375" style="95" customWidth="1"/>
    <col min="39" max="39" width="16.77734375" style="95" customWidth="1"/>
    <col min="40" max="43" width="14.77734375" style="95" customWidth="1"/>
    <col min="44" max="47" width="14.77734375" style="226" customWidth="1"/>
    <col min="48" max="48" width="14.5546875" style="95" customWidth="1"/>
    <col min="49" max="49" width="9.5546875" style="95" hidden="1" customWidth="1"/>
    <col min="50" max="50" width="5.44140625" style="95" hidden="1" customWidth="1"/>
    <col min="51" max="51" width="9.5546875" style="95" hidden="1" customWidth="1"/>
    <col min="52" max="52" width="13.77734375" style="95" customWidth="1"/>
    <col min="53" max="53" width="15.77734375" style="95" customWidth="1"/>
    <col min="54" max="54" width="14.77734375" style="499" hidden="1" customWidth="1"/>
    <col min="55" max="55" width="19" style="95" customWidth="1"/>
    <col min="56" max="56" width="13.77734375" style="95" customWidth="1"/>
    <col min="57" max="57" width="15.77734375" style="95" customWidth="1"/>
    <col min="58" max="58" width="9.5546875" style="95" hidden="1" customWidth="1"/>
    <col min="59" max="59" width="5.44140625" style="95" hidden="1" customWidth="1"/>
    <col min="60" max="60" width="9.5546875" style="95" hidden="1" customWidth="1"/>
    <col min="61" max="61" width="7.77734375" style="95" hidden="1" customWidth="1"/>
    <col min="62" max="62" width="1.21875" style="95" hidden="1" customWidth="1"/>
    <col min="63" max="63" width="15.21875" style="499" hidden="1" customWidth="1"/>
    <col min="64" max="64" width="15.77734375" style="499" hidden="1" customWidth="1"/>
    <col min="65" max="66" width="16.21875" style="95" customWidth="1"/>
    <col min="67" max="71" width="23" style="95" hidden="1" customWidth="1"/>
    <col min="72" max="72" width="23" style="268" bestFit="1" customWidth="1"/>
    <col min="73" max="216" width="8.77734375" style="1027"/>
    <col min="217" max="16384" width="8.77734375" style="95"/>
  </cols>
  <sheetData>
    <row r="1" spans="1:216">
      <c r="A1" s="323" t="s">
        <v>1790</v>
      </c>
      <c r="B1" s="334"/>
      <c r="C1" s="334"/>
      <c r="D1" s="334"/>
      <c r="E1" s="334"/>
      <c r="F1" s="334"/>
      <c r="G1" s="334"/>
      <c r="H1" s="334"/>
      <c r="I1" s="334"/>
      <c r="J1" s="334"/>
      <c r="K1" s="334"/>
      <c r="L1" s="334"/>
      <c r="M1" s="554"/>
      <c r="N1" s="554"/>
      <c r="O1" s="334"/>
      <c r="P1" s="334"/>
      <c r="Q1" s="334"/>
      <c r="R1" s="334"/>
      <c r="S1" s="334"/>
      <c r="T1" s="334"/>
      <c r="U1" s="334"/>
      <c r="V1" s="334"/>
      <c r="W1" s="334"/>
      <c r="X1" s="334"/>
      <c r="Y1" s="334"/>
      <c r="Z1" s="334"/>
      <c r="AA1" s="334"/>
      <c r="AB1" s="334"/>
      <c r="AC1" s="334"/>
      <c r="AD1" s="334"/>
      <c r="AE1" s="334"/>
      <c r="AF1" s="554"/>
      <c r="AG1" s="554"/>
      <c r="AH1" s="554"/>
      <c r="AI1" s="554"/>
      <c r="AJ1" s="334"/>
      <c r="AK1" s="334"/>
      <c r="AL1" s="334"/>
      <c r="AM1" s="334"/>
      <c r="AN1" s="334"/>
      <c r="AO1" s="334"/>
      <c r="AP1" s="334"/>
      <c r="AQ1" s="334"/>
      <c r="AR1" s="554"/>
      <c r="AS1" s="554"/>
      <c r="AT1" s="554"/>
      <c r="AU1" s="554"/>
      <c r="AV1" s="334"/>
      <c r="AW1" s="270"/>
      <c r="AX1" s="334"/>
      <c r="AY1" s="334"/>
      <c r="AZ1" s="334"/>
      <c r="BA1" s="334"/>
      <c r="BB1" s="532"/>
      <c r="BC1" s="334"/>
      <c r="BD1" s="334"/>
      <c r="BE1" s="334"/>
      <c r="BF1" s="270"/>
      <c r="BG1" s="334"/>
      <c r="BH1" s="334"/>
      <c r="BI1" s="334"/>
      <c r="BJ1" s="334"/>
      <c r="BK1" s="532"/>
      <c r="BL1" s="532"/>
      <c r="BM1" s="334"/>
      <c r="BN1" s="334"/>
      <c r="BO1" s="334"/>
      <c r="BP1" s="334"/>
      <c r="BQ1" s="270"/>
      <c r="BR1" s="334"/>
      <c r="BS1" s="270"/>
      <c r="BT1" s="334"/>
    </row>
    <row r="2" spans="1:216" ht="21">
      <c r="A2" s="158" t="s">
        <v>1791</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c r="BL2" s="672"/>
      <c r="BM2" s="672"/>
      <c r="BN2" s="672"/>
      <c r="BO2" s="159"/>
      <c r="BP2" s="159"/>
      <c r="BQ2" s="160"/>
      <c r="BR2" s="159"/>
      <c r="BS2" s="160"/>
      <c r="BT2" s="160"/>
    </row>
    <row r="3" spans="1:216" ht="25.2" customHeight="1">
      <c r="A3" s="673" t="s">
        <v>276</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5"/>
      <c r="BT3" s="594"/>
    </row>
    <row r="4" spans="1:216" ht="25.2" customHeight="1">
      <c r="A4" s="676" t="s">
        <v>277</v>
      </c>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E4" s="677"/>
      <c r="BF4" s="677"/>
      <c r="BG4" s="677"/>
      <c r="BH4" s="677"/>
      <c r="BI4" s="677"/>
      <c r="BJ4" s="677"/>
      <c r="BK4" s="677"/>
      <c r="BL4" s="677"/>
      <c r="BM4" s="677"/>
      <c r="BN4" s="677"/>
      <c r="BO4" s="677"/>
      <c r="BP4" s="677"/>
      <c r="BQ4" s="677"/>
      <c r="BR4" s="677"/>
      <c r="BS4" s="678"/>
      <c r="BT4" s="594"/>
    </row>
    <row r="5" spans="1:216" ht="25.2" customHeight="1">
      <c r="A5" s="676" t="s">
        <v>40</v>
      </c>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E5" s="677"/>
      <c r="BF5" s="677"/>
      <c r="BG5" s="677"/>
      <c r="BH5" s="677"/>
      <c r="BI5" s="677"/>
      <c r="BJ5" s="677"/>
      <c r="BK5" s="677"/>
      <c r="BL5" s="677"/>
      <c r="BM5" s="677"/>
      <c r="BN5" s="677"/>
      <c r="BO5" s="677"/>
      <c r="BP5" s="677"/>
      <c r="BQ5" s="677"/>
      <c r="BR5" s="677"/>
      <c r="BS5" s="678"/>
      <c r="BT5" s="594"/>
    </row>
    <row r="6" spans="1:216" ht="25.2" customHeight="1">
      <c r="A6" s="679" t="s">
        <v>3</v>
      </c>
      <c r="B6" s="680"/>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0"/>
      <c r="AZ6" s="680"/>
      <c r="BA6" s="680"/>
      <c r="BB6" s="680"/>
      <c r="BC6" s="680"/>
      <c r="BD6" s="680"/>
      <c r="BE6" s="680"/>
      <c r="BF6" s="680"/>
      <c r="BG6" s="680"/>
      <c r="BH6" s="680"/>
      <c r="BI6" s="680"/>
      <c r="BJ6" s="680"/>
      <c r="BK6" s="680"/>
      <c r="BL6" s="680"/>
      <c r="BM6" s="680"/>
      <c r="BN6" s="680"/>
      <c r="BO6" s="680"/>
      <c r="BP6" s="680"/>
      <c r="BQ6" s="680"/>
      <c r="BR6" s="680"/>
      <c r="BS6" s="681"/>
      <c r="BT6" s="594"/>
    </row>
    <row r="7" spans="1:216" s="165" customFormat="1">
      <c r="A7" s="682" t="s">
        <v>41</v>
      </c>
      <c r="B7" s="683"/>
      <c r="C7" s="161" t="s">
        <v>42</v>
      </c>
      <c r="D7" s="161" t="s">
        <v>42</v>
      </c>
      <c r="E7" s="161" t="s">
        <v>42</v>
      </c>
      <c r="F7" s="161" t="s">
        <v>42</v>
      </c>
      <c r="G7" s="161" t="s">
        <v>42</v>
      </c>
      <c r="H7" s="161" t="s">
        <v>42</v>
      </c>
      <c r="I7" s="642" t="s">
        <v>42</v>
      </c>
      <c r="J7" s="643"/>
      <c r="K7" s="642" t="s">
        <v>42</v>
      </c>
      <c r="L7" s="643"/>
      <c r="M7" s="623" t="s">
        <v>42</v>
      </c>
      <c r="N7" s="624"/>
      <c r="O7" s="642" t="s">
        <v>42</v>
      </c>
      <c r="P7" s="643"/>
      <c r="Q7" s="642" t="s">
        <v>42</v>
      </c>
      <c r="R7" s="643"/>
      <c r="S7" s="642" t="s">
        <v>42</v>
      </c>
      <c r="T7" s="643"/>
      <c r="U7" s="642" t="s">
        <v>42</v>
      </c>
      <c r="V7" s="643"/>
      <c r="W7" s="162" t="s">
        <v>43</v>
      </c>
      <c r="X7" s="163" t="s">
        <v>43</v>
      </c>
      <c r="Y7" s="163" t="s">
        <v>43</v>
      </c>
      <c r="Z7" s="642" t="s">
        <v>43</v>
      </c>
      <c r="AA7" s="643"/>
      <c r="AB7" s="642" t="s">
        <v>43</v>
      </c>
      <c r="AC7" s="643"/>
      <c r="AD7" s="642" t="s">
        <v>43</v>
      </c>
      <c r="AE7" s="643"/>
      <c r="AF7" s="623" t="s">
        <v>43</v>
      </c>
      <c r="AG7" s="624"/>
      <c r="AH7" s="623" t="s">
        <v>43</v>
      </c>
      <c r="AI7" s="624"/>
      <c r="AJ7" s="642" t="s">
        <v>43</v>
      </c>
      <c r="AK7" s="643"/>
      <c r="AL7" s="642" t="s">
        <v>43</v>
      </c>
      <c r="AM7" s="643"/>
      <c r="AN7" s="642" t="s">
        <v>43</v>
      </c>
      <c r="AO7" s="643"/>
      <c r="AP7" s="648" t="s">
        <v>43</v>
      </c>
      <c r="AQ7" s="643"/>
      <c r="AR7" s="623" t="s">
        <v>43</v>
      </c>
      <c r="AS7" s="624"/>
      <c r="AT7" s="623" t="s">
        <v>43</v>
      </c>
      <c r="AU7" s="624"/>
      <c r="AV7" s="162" t="s">
        <v>44</v>
      </c>
      <c r="AW7" s="163" t="s">
        <v>44</v>
      </c>
      <c r="AX7" s="642" t="s">
        <v>44</v>
      </c>
      <c r="AY7" s="643"/>
      <c r="AZ7" s="642" t="s">
        <v>44</v>
      </c>
      <c r="BA7" s="643"/>
      <c r="BB7" s="533" t="s">
        <v>45</v>
      </c>
      <c r="BC7" s="162" t="s">
        <v>45</v>
      </c>
      <c r="BD7" s="642" t="s">
        <v>45</v>
      </c>
      <c r="BE7" s="643"/>
      <c r="BF7" s="163" t="s">
        <v>44</v>
      </c>
      <c r="BG7" s="642" t="s">
        <v>44</v>
      </c>
      <c r="BH7" s="643"/>
      <c r="BI7" s="642" t="s">
        <v>278</v>
      </c>
      <c r="BJ7" s="643"/>
      <c r="BK7" s="688" t="s">
        <v>43</v>
      </c>
      <c r="BL7" s="689"/>
      <c r="BM7" s="642" t="s">
        <v>278</v>
      </c>
      <c r="BN7" s="643"/>
      <c r="BO7" s="162" t="s">
        <v>279</v>
      </c>
      <c r="BP7" s="642" t="s">
        <v>279</v>
      </c>
      <c r="BQ7" s="643"/>
      <c r="BR7" s="642" t="s">
        <v>279</v>
      </c>
      <c r="BS7" s="643"/>
      <c r="BT7" s="162" t="s">
        <v>279</v>
      </c>
      <c r="BU7" s="1028"/>
      <c r="BV7" s="1028"/>
      <c r="BW7" s="1028"/>
      <c r="BX7" s="1028"/>
      <c r="BY7" s="1028"/>
      <c r="BZ7" s="1028"/>
      <c r="CA7" s="1028"/>
      <c r="CB7" s="1028"/>
      <c r="CC7" s="1028"/>
      <c r="CD7" s="1028"/>
      <c r="CE7" s="1028"/>
      <c r="CF7" s="1028"/>
      <c r="CG7" s="1028"/>
      <c r="CH7" s="1028"/>
      <c r="CI7" s="1028"/>
      <c r="CJ7" s="1028"/>
      <c r="CK7" s="1028"/>
      <c r="CL7" s="1028"/>
      <c r="CM7" s="1028"/>
      <c r="CN7" s="1028"/>
      <c r="CO7" s="1028"/>
      <c r="CP7" s="1028"/>
      <c r="CQ7" s="1028"/>
      <c r="CR7" s="1028"/>
      <c r="CS7" s="1028"/>
      <c r="CT7" s="1028"/>
      <c r="CU7" s="1028"/>
      <c r="CV7" s="1028"/>
      <c r="CW7" s="1028"/>
      <c r="CX7" s="1028"/>
      <c r="CY7" s="1028"/>
      <c r="CZ7" s="1028"/>
      <c r="DA7" s="1028"/>
      <c r="DB7" s="1028"/>
      <c r="DC7" s="1028"/>
      <c r="DD7" s="1028"/>
      <c r="DE7" s="1028"/>
      <c r="DF7" s="1028"/>
      <c r="DG7" s="1028"/>
      <c r="DH7" s="1028"/>
      <c r="DI7" s="1028"/>
      <c r="DJ7" s="1028"/>
      <c r="DK7" s="1028"/>
      <c r="DL7" s="1028"/>
      <c r="DM7" s="1028"/>
      <c r="DN7" s="1028"/>
      <c r="DO7" s="1028"/>
      <c r="DP7" s="1028"/>
      <c r="DQ7" s="1028"/>
      <c r="DR7" s="1028"/>
      <c r="DS7" s="1028"/>
      <c r="DT7" s="1028"/>
      <c r="DU7" s="1028"/>
      <c r="DV7" s="1028"/>
      <c r="DW7" s="1028"/>
      <c r="DX7" s="1028"/>
      <c r="DY7" s="1028"/>
      <c r="DZ7" s="1028"/>
      <c r="EA7" s="1028"/>
      <c r="EB7" s="1028"/>
      <c r="EC7" s="1028"/>
      <c r="ED7" s="1028"/>
      <c r="EE7" s="1028"/>
      <c r="EF7" s="1028"/>
      <c r="EG7" s="1028"/>
      <c r="EH7" s="1028"/>
      <c r="EI7" s="1028"/>
      <c r="EJ7" s="1028"/>
      <c r="EK7" s="1028"/>
      <c r="EL7" s="1028"/>
      <c r="EM7" s="1028"/>
      <c r="EN7" s="1028"/>
      <c r="EO7" s="1028"/>
      <c r="EP7" s="1028"/>
      <c r="EQ7" s="1028"/>
      <c r="ER7" s="1028"/>
      <c r="ES7" s="1028"/>
      <c r="ET7" s="1028"/>
      <c r="EU7" s="1028"/>
      <c r="EV7" s="1028"/>
      <c r="EW7" s="1028"/>
      <c r="EX7" s="1028"/>
      <c r="EY7" s="1028"/>
      <c r="EZ7" s="1028"/>
      <c r="FA7" s="1028"/>
      <c r="FB7" s="1028"/>
      <c r="FC7" s="1028"/>
      <c r="FD7" s="1028"/>
      <c r="FE7" s="1028"/>
      <c r="FF7" s="1028"/>
      <c r="FG7" s="1028"/>
      <c r="FH7" s="1028"/>
      <c r="FI7" s="1028"/>
      <c r="FJ7" s="1028"/>
      <c r="FK7" s="1028"/>
      <c r="FL7" s="1028"/>
      <c r="FM7" s="1028"/>
      <c r="FN7" s="1028"/>
      <c r="FO7" s="1028"/>
      <c r="FP7" s="1028"/>
      <c r="FQ7" s="1028"/>
      <c r="FR7" s="1028"/>
      <c r="FS7" s="1028"/>
      <c r="FT7" s="1028"/>
      <c r="FU7" s="1028"/>
      <c r="FV7" s="1028"/>
      <c r="FW7" s="1028"/>
      <c r="FX7" s="1028"/>
      <c r="FY7" s="1028"/>
      <c r="FZ7" s="1028"/>
      <c r="GA7" s="1028"/>
      <c r="GB7" s="1028"/>
      <c r="GC7" s="1028"/>
      <c r="GD7" s="1028"/>
      <c r="GE7" s="1028"/>
      <c r="GF7" s="1028"/>
      <c r="GG7" s="1028"/>
      <c r="GH7" s="1028"/>
      <c r="GI7" s="1028"/>
      <c r="GJ7" s="1028"/>
      <c r="GK7" s="1028"/>
      <c r="GL7" s="1028"/>
      <c r="GM7" s="1028"/>
      <c r="GN7" s="1028"/>
      <c r="GO7" s="1028"/>
      <c r="GP7" s="1028"/>
      <c r="GQ7" s="1028"/>
      <c r="GR7" s="1028"/>
      <c r="GS7" s="1028"/>
      <c r="GT7" s="1028"/>
      <c r="GU7" s="1028"/>
      <c r="GV7" s="1028"/>
      <c r="GW7" s="1028"/>
      <c r="GX7" s="1028"/>
      <c r="GY7" s="1028"/>
      <c r="GZ7" s="1028"/>
      <c r="HA7" s="1028"/>
      <c r="HB7" s="1028"/>
      <c r="HC7" s="1028"/>
      <c r="HD7" s="1028"/>
      <c r="HE7" s="1028"/>
      <c r="HF7" s="1028"/>
      <c r="HG7" s="1028"/>
      <c r="HH7" s="1028"/>
    </row>
    <row r="8" spans="1:216" s="165" customFormat="1">
      <c r="A8" s="684"/>
      <c r="B8" s="685"/>
      <c r="C8" s="166" t="s">
        <v>280</v>
      </c>
      <c r="D8" s="166" t="s">
        <v>280</v>
      </c>
      <c r="E8" s="166" t="s">
        <v>280</v>
      </c>
      <c r="F8" s="166" t="s">
        <v>280</v>
      </c>
      <c r="G8" s="166" t="s">
        <v>280</v>
      </c>
      <c r="H8" s="166" t="s">
        <v>280</v>
      </c>
      <c r="I8" s="644" t="s">
        <v>280</v>
      </c>
      <c r="J8" s="645"/>
      <c r="K8" s="644" t="s">
        <v>280</v>
      </c>
      <c r="L8" s="645"/>
      <c r="M8" s="627" t="s">
        <v>280</v>
      </c>
      <c r="N8" s="628"/>
      <c r="O8" s="644" t="s">
        <v>280</v>
      </c>
      <c r="P8" s="645"/>
      <c r="Q8" s="644" t="s">
        <v>280</v>
      </c>
      <c r="R8" s="645"/>
      <c r="S8" s="644" t="s">
        <v>280</v>
      </c>
      <c r="T8" s="645"/>
      <c r="U8" s="644" t="s">
        <v>280</v>
      </c>
      <c r="V8" s="645"/>
      <c r="W8" s="167" t="s">
        <v>281</v>
      </c>
      <c r="X8" s="168" t="s">
        <v>281</v>
      </c>
      <c r="Y8" s="168" t="s">
        <v>281</v>
      </c>
      <c r="Z8" s="644" t="s">
        <v>282</v>
      </c>
      <c r="AA8" s="645"/>
      <c r="AB8" s="644" t="s">
        <v>282</v>
      </c>
      <c r="AC8" s="645"/>
      <c r="AD8" s="644" t="s">
        <v>282</v>
      </c>
      <c r="AE8" s="645"/>
      <c r="AF8" s="627" t="s">
        <v>282</v>
      </c>
      <c r="AG8" s="628"/>
      <c r="AH8" s="627" t="s">
        <v>282</v>
      </c>
      <c r="AI8" s="628"/>
      <c r="AJ8" s="644" t="s">
        <v>282</v>
      </c>
      <c r="AK8" s="645"/>
      <c r="AL8" s="644" t="s">
        <v>282</v>
      </c>
      <c r="AM8" s="645"/>
      <c r="AN8" s="644" t="s">
        <v>282</v>
      </c>
      <c r="AO8" s="645"/>
      <c r="AP8" s="647" t="s">
        <v>282</v>
      </c>
      <c r="AQ8" s="645"/>
      <c r="AR8" s="627" t="s">
        <v>282</v>
      </c>
      <c r="AS8" s="628"/>
      <c r="AT8" s="627" t="s">
        <v>282</v>
      </c>
      <c r="AU8" s="628"/>
      <c r="AV8" s="167" t="s">
        <v>283</v>
      </c>
      <c r="AW8" s="168" t="s">
        <v>283</v>
      </c>
      <c r="AX8" s="644" t="s">
        <v>283</v>
      </c>
      <c r="AY8" s="645"/>
      <c r="AZ8" s="644" t="s">
        <v>283</v>
      </c>
      <c r="BA8" s="645"/>
      <c r="BB8" s="534" t="s">
        <v>284</v>
      </c>
      <c r="BC8" s="167" t="s">
        <v>284</v>
      </c>
      <c r="BD8" s="644" t="s">
        <v>284</v>
      </c>
      <c r="BE8" s="645"/>
      <c r="BF8" s="168" t="s">
        <v>283</v>
      </c>
      <c r="BG8" s="644" t="s">
        <v>283</v>
      </c>
      <c r="BH8" s="645"/>
      <c r="BI8" s="644" t="s">
        <v>285</v>
      </c>
      <c r="BJ8" s="645"/>
      <c r="BK8" s="690" t="s">
        <v>282</v>
      </c>
      <c r="BL8" s="691"/>
      <c r="BM8" s="644" t="s">
        <v>285</v>
      </c>
      <c r="BN8" s="645"/>
      <c r="BO8" s="167" t="s">
        <v>286</v>
      </c>
      <c r="BP8" s="644" t="s">
        <v>286</v>
      </c>
      <c r="BQ8" s="645"/>
      <c r="BR8" s="644" t="s">
        <v>286</v>
      </c>
      <c r="BS8" s="645"/>
      <c r="BT8" s="167" t="s">
        <v>286</v>
      </c>
      <c r="BU8" s="1028"/>
      <c r="BV8" s="1028"/>
      <c r="BW8" s="1028"/>
      <c r="BX8" s="1028"/>
      <c r="BY8" s="1028"/>
      <c r="BZ8" s="1028"/>
      <c r="CA8" s="1028"/>
      <c r="CB8" s="1028"/>
      <c r="CC8" s="1028"/>
      <c r="CD8" s="1028"/>
      <c r="CE8" s="1028"/>
      <c r="CF8" s="1028"/>
      <c r="CG8" s="1028"/>
      <c r="CH8" s="1028"/>
      <c r="CI8" s="1028"/>
      <c r="CJ8" s="1028"/>
      <c r="CK8" s="1028"/>
      <c r="CL8" s="1028"/>
      <c r="CM8" s="1028"/>
      <c r="CN8" s="1028"/>
      <c r="CO8" s="1028"/>
      <c r="CP8" s="1028"/>
      <c r="CQ8" s="1028"/>
      <c r="CR8" s="1028"/>
      <c r="CS8" s="1028"/>
      <c r="CT8" s="1028"/>
      <c r="CU8" s="1028"/>
      <c r="CV8" s="1028"/>
      <c r="CW8" s="1028"/>
      <c r="CX8" s="1028"/>
      <c r="CY8" s="1028"/>
      <c r="CZ8" s="1028"/>
      <c r="DA8" s="1028"/>
      <c r="DB8" s="1028"/>
      <c r="DC8" s="1028"/>
      <c r="DD8" s="1028"/>
      <c r="DE8" s="1028"/>
      <c r="DF8" s="1028"/>
      <c r="DG8" s="1028"/>
      <c r="DH8" s="1028"/>
      <c r="DI8" s="1028"/>
      <c r="DJ8" s="1028"/>
      <c r="DK8" s="1028"/>
      <c r="DL8" s="1028"/>
      <c r="DM8" s="1028"/>
      <c r="DN8" s="1028"/>
      <c r="DO8" s="1028"/>
      <c r="DP8" s="1028"/>
      <c r="DQ8" s="1028"/>
      <c r="DR8" s="1028"/>
      <c r="DS8" s="1028"/>
      <c r="DT8" s="1028"/>
      <c r="DU8" s="1028"/>
      <c r="DV8" s="1028"/>
      <c r="DW8" s="1028"/>
      <c r="DX8" s="1028"/>
      <c r="DY8" s="1028"/>
      <c r="DZ8" s="1028"/>
      <c r="EA8" s="1028"/>
      <c r="EB8" s="1028"/>
      <c r="EC8" s="1028"/>
      <c r="ED8" s="1028"/>
      <c r="EE8" s="1028"/>
      <c r="EF8" s="1028"/>
      <c r="EG8" s="1028"/>
      <c r="EH8" s="1028"/>
      <c r="EI8" s="1028"/>
      <c r="EJ8" s="1028"/>
      <c r="EK8" s="1028"/>
      <c r="EL8" s="1028"/>
      <c r="EM8" s="1028"/>
      <c r="EN8" s="1028"/>
      <c r="EO8" s="1028"/>
      <c r="EP8" s="1028"/>
      <c r="EQ8" s="1028"/>
      <c r="ER8" s="1028"/>
      <c r="ES8" s="1028"/>
      <c r="ET8" s="1028"/>
      <c r="EU8" s="1028"/>
      <c r="EV8" s="1028"/>
      <c r="EW8" s="1028"/>
      <c r="EX8" s="1028"/>
      <c r="EY8" s="1028"/>
      <c r="EZ8" s="1028"/>
      <c r="FA8" s="1028"/>
      <c r="FB8" s="1028"/>
      <c r="FC8" s="1028"/>
      <c r="FD8" s="1028"/>
      <c r="FE8" s="1028"/>
      <c r="FF8" s="1028"/>
      <c r="FG8" s="1028"/>
      <c r="FH8" s="1028"/>
      <c r="FI8" s="1028"/>
      <c r="FJ8" s="1028"/>
      <c r="FK8" s="1028"/>
      <c r="FL8" s="1028"/>
      <c r="FM8" s="1028"/>
      <c r="FN8" s="1028"/>
      <c r="FO8" s="1028"/>
      <c r="FP8" s="1028"/>
      <c r="FQ8" s="1028"/>
      <c r="FR8" s="1028"/>
      <c r="FS8" s="1028"/>
      <c r="FT8" s="1028"/>
      <c r="FU8" s="1028"/>
      <c r="FV8" s="1028"/>
      <c r="FW8" s="1028"/>
      <c r="FX8" s="1028"/>
      <c r="FY8" s="1028"/>
      <c r="FZ8" s="1028"/>
      <c r="GA8" s="1028"/>
      <c r="GB8" s="1028"/>
      <c r="GC8" s="1028"/>
      <c r="GD8" s="1028"/>
      <c r="GE8" s="1028"/>
      <c r="GF8" s="1028"/>
      <c r="GG8" s="1028"/>
      <c r="GH8" s="1028"/>
      <c r="GI8" s="1028"/>
      <c r="GJ8" s="1028"/>
      <c r="GK8" s="1028"/>
      <c r="GL8" s="1028"/>
      <c r="GM8" s="1028"/>
      <c r="GN8" s="1028"/>
      <c r="GO8" s="1028"/>
      <c r="GP8" s="1028"/>
      <c r="GQ8" s="1028"/>
      <c r="GR8" s="1028"/>
      <c r="GS8" s="1028"/>
      <c r="GT8" s="1028"/>
      <c r="GU8" s="1028"/>
      <c r="GV8" s="1028"/>
      <c r="GW8" s="1028"/>
      <c r="GX8" s="1028"/>
      <c r="GY8" s="1028"/>
      <c r="GZ8" s="1028"/>
      <c r="HA8" s="1028"/>
      <c r="HB8" s="1028"/>
      <c r="HC8" s="1028"/>
      <c r="HD8" s="1028"/>
      <c r="HE8" s="1028"/>
      <c r="HF8" s="1028"/>
      <c r="HG8" s="1028"/>
      <c r="HH8" s="1028"/>
    </row>
    <row r="9" spans="1:216" s="165" customFormat="1" ht="15" customHeight="1">
      <c r="A9" s="686"/>
      <c r="B9" s="687"/>
      <c r="C9" s="169" t="s">
        <v>46</v>
      </c>
      <c r="D9" s="169" t="s">
        <v>46</v>
      </c>
      <c r="E9" s="169" t="s">
        <v>46</v>
      </c>
      <c r="F9" s="169" t="s">
        <v>46</v>
      </c>
      <c r="G9" s="169" t="s">
        <v>46</v>
      </c>
      <c r="H9" s="169" t="s">
        <v>46</v>
      </c>
      <c r="I9" s="170" t="s">
        <v>47</v>
      </c>
      <c r="J9" s="170" t="s">
        <v>46</v>
      </c>
      <c r="K9" s="170" t="s">
        <v>47</v>
      </c>
      <c r="L9" s="170" t="s">
        <v>46</v>
      </c>
      <c r="M9" s="561" t="s">
        <v>47</v>
      </c>
      <c r="N9" s="561" t="s">
        <v>46</v>
      </c>
      <c r="O9" s="170" t="s">
        <v>47</v>
      </c>
      <c r="P9" s="170" t="s">
        <v>46</v>
      </c>
      <c r="Q9" s="170" t="s">
        <v>47</v>
      </c>
      <c r="R9" s="170" t="s">
        <v>46</v>
      </c>
      <c r="S9" s="170" t="s">
        <v>47</v>
      </c>
      <c r="T9" s="170" t="s">
        <v>46</v>
      </c>
      <c r="U9" s="170" t="s">
        <v>47</v>
      </c>
      <c r="V9" s="170" t="s">
        <v>46</v>
      </c>
      <c r="W9" s="170" t="s">
        <v>46</v>
      </c>
      <c r="X9" s="170" t="s">
        <v>46</v>
      </c>
      <c r="Y9" s="170" t="s">
        <v>46</v>
      </c>
      <c r="Z9" s="170" t="s">
        <v>47</v>
      </c>
      <c r="AA9" s="170" t="s">
        <v>46</v>
      </c>
      <c r="AB9" s="170" t="s">
        <v>47</v>
      </c>
      <c r="AC9" s="170" t="s">
        <v>46</v>
      </c>
      <c r="AD9" s="170" t="s">
        <v>47</v>
      </c>
      <c r="AE9" s="170" t="s">
        <v>46</v>
      </c>
      <c r="AF9" s="561" t="s">
        <v>47</v>
      </c>
      <c r="AG9" s="561" t="s">
        <v>46</v>
      </c>
      <c r="AH9" s="561" t="s">
        <v>47</v>
      </c>
      <c r="AI9" s="561" t="s">
        <v>46</v>
      </c>
      <c r="AJ9" s="170" t="s">
        <v>47</v>
      </c>
      <c r="AK9" s="170" t="s">
        <v>46</v>
      </c>
      <c r="AL9" s="170" t="s">
        <v>47</v>
      </c>
      <c r="AM9" s="170" t="s">
        <v>46</v>
      </c>
      <c r="AN9" s="170" t="s">
        <v>47</v>
      </c>
      <c r="AO9" s="170" t="s">
        <v>46</v>
      </c>
      <c r="AP9" s="170" t="s">
        <v>47</v>
      </c>
      <c r="AQ9" s="170" t="s">
        <v>46</v>
      </c>
      <c r="AR9" s="561" t="s">
        <v>47</v>
      </c>
      <c r="AS9" s="561" t="s">
        <v>46</v>
      </c>
      <c r="AT9" s="561" t="s">
        <v>47</v>
      </c>
      <c r="AU9" s="561" t="s">
        <v>46</v>
      </c>
      <c r="AV9" s="170" t="s">
        <v>46</v>
      </c>
      <c r="AW9" s="170" t="s">
        <v>46</v>
      </c>
      <c r="AX9" s="170" t="s">
        <v>47</v>
      </c>
      <c r="AY9" s="170" t="s">
        <v>46</v>
      </c>
      <c r="AZ9" s="170" t="s">
        <v>47</v>
      </c>
      <c r="BA9" s="170" t="s">
        <v>46</v>
      </c>
      <c r="BB9" s="535" t="s">
        <v>46</v>
      </c>
      <c r="BC9" s="170" t="s">
        <v>46</v>
      </c>
      <c r="BD9" s="170" t="s">
        <v>47</v>
      </c>
      <c r="BE9" s="170" t="s">
        <v>46</v>
      </c>
      <c r="BF9" s="170" t="s">
        <v>46</v>
      </c>
      <c r="BG9" s="170" t="s">
        <v>47</v>
      </c>
      <c r="BH9" s="170" t="s">
        <v>46</v>
      </c>
      <c r="BI9" s="170" t="s">
        <v>47</v>
      </c>
      <c r="BJ9" s="170" t="s">
        <v>46</v>
      </c>
      <c r="BK9" s="535" t="s">
        <v>47</v>
      </c>
      <c r="BL9" s="535" t="s">
        <v>46</v>
      </c>
      <c r="BM9" s="170" t="s">
        <v>47</v>
      </c>
      <c r="BN9" s="170" t="s">
        <v>46</v>
      </c>
      <c r="BO9" s="170" t="s">
        <v>46</v>
      </c>
      <c r="BP9" s="170" t="s">
        <v>47</v>
      </c>
      <c r="BQ9" s="170" t="s">
        <v>46</v>
      </c>
      <c r="BR9" s="170" t="s">
        <v>47</v>
      </c>
      <c r="BS9" s="170" t="s">
        <v>46</v>
      </c>
      <c r="BT9" s="170" t="s">
        <v>46</v>
      </c>
      <c r="BU9" s="1028"/>
      <c r="BV9" s="1028"/>
      <c r="BW9" s="1028"/>
      <c r="BX9" s="1028"/>
      <c r="BY9" s="1028"/>
      <c r="BZ9" s="1028"/>
      <c r="CA9" s="1028"/>
      <c r="CB9" s="1028"/>
      <c r="CC9" s="1028"/>
      <c r="CD9" s="1028"/>
      <c r="CE9" s="1028"/>
      <c r="CF9" s="1028"/>
      <c r="CG9" s="1028"/>
      <c r="CH9" s="1028"/>
      <c r="CI9" s="1028"/>
      <c r="CJ9" s="1028"/>
      <c r="CK9" s="1028"/>
      <c r="CL9" s="1028"/>
      <c r="CM9" s="1028"/>
      <c r="CN9" s="1028"/>
      <c r="CO9" s="1028"/>
      <c r="CP9" s="1028"/>
      <c r="CQ9" s="1028"/>
      <c r="CR9" s="1028"/>
      <c r="CS9" s="1028"/>
      <c r="CT9" s="1028"/>
      <c r="CU9" s="1028"/>
      <c r="CV9" s="1028"/>
      <c r="CW9" s="1028"/>
      <c r="CX9" s="1028"/>
      <c r="CY9" s="1028"/>
      <c r="CZ9" s="1028"/>
      <c r="DA9" s="1028"/>
      <c r="DB9" s="1028"/>
      <c r="DC9" s="1028"/>
      <c r="DD9" s="1028"/>
      <c r="DE9" s="1028"/>
      <c r="DF9" s="1028"/>
      <c r="DG9" s="1028"/>
      <c r="DH9" s="1028"/>
      <c r="DI9" s="1028"/>
      <c r="DJ9" s="1028"/>
      <c r="DK9" s="1028"/>
      <c r="DL9" s="1028"/>
      <c r="DM9" s="1028"/>
      <c r="DN9" s="1028"/>
      <c r="DO9" s="1028"/>
      <c r="DP9" s="1028"/>
      <c r="DQ9" s="1028"/>
      <c r="DR9" s="1028"/>
      <c r="DS9" s="1028"/>
      <c r="DT9" s="1028"/>
      <c r="DU9" s="1028"/>
      <c r="DV9" s="1028"/>
      <c r="DW9" s="1028"/>
      <c r="DX9" s="1028"/>
      <c r="DY9" s="1028"/>
      <c r="DZ9" s="1028"/>
      <c r="EA9" s="1028"/>
      <c r="EB9" s="1028"/>
      <c r="EC9" s="1028"/>
      <c r="ED9" s="1028"/>
      <c r="EE9" s="1028"/>
      <c r="EF9" s="1028"/>
      <c r="EG9" s="1028"/>
      <c r="EH9" s="1028"/>
      <c r="EI9" s="1028"/>
      <c r="EJ9" s="1028"/>
      <c r="EK9" s="1028"/>
      <c r="EL9" s="1028"/>
      <c r="EM9" s="1028"/>
      <c r="EN9" s="1028"/>
      <c r="EO9" s="1028"/>
      <c r="EP9" s="1028"/>
      <c r="EQ9" s="1028"/>
      <c r="ER9" s="1028"/>
      <c r="ES9" s="1028"/>
      <c r="ET9" s="1028"/>
      <c r="EU9" s="1028"/>
      <c r="EV9" s="1028"/>
      <c r="EW9" s="1028"/>
      <c r="EX9" s="1028"/>
      <c r="EY9" s="1028"/>
      <c r="EZ9" s="1028"/>
      <c r="FA9" s="1028"/>
      <c r="FB9" s="1028"/>
      <c r="FC9" s="1028"/>
      <c r="FD9" s="1028"/>
      <c r="FE9" s="1028"/>
      <c r="FF9" s="1028"/>
      <c r="FG9" s="1028"/>
      <c r="FH9" s="1028"/>
      <c r="FI9" s="1028"/>
      <c r="FJ9" s="1028"/>
      <c r="FK9" s="1028"/>
      <c r="FL9" s="1028"/>
      <c r="FM9" s="1028"/>
      <c r="FN9" s="1028"/>
      <c r="FO9" s="1028"/>
      <c r="FP9" s="1028"/>
      <c r="FQ9" s="1028"/>
      <c r="FR9" s="1028"/>
      <c r="FS9" s="1028"/>
      <c r="FT9" s="1028"/>
      <c r="FU9" s="1028"/>
      <c r="FV9" s="1028"/>
      <c r="FW9" s="1028"/>
      <c r="FX9" s="1028"/>
      <c r="FY9" s="1028"/>
      <c r="FZ9" s="1028"/>
      <c r="GA9" s="1028"/>
      <c r="GB9" s="1028"/>
      <c r="GC9" s="1028"/>
      <c r="GD9" s="1028"/>
      <c r="GE9" s="1028"/>
      <c r="GF9" s="1028"/>
      <c r="GG9" s="1028"/>
      <c r="GH9" s="1028"/>
      <c r="GI9" s="1028"/>
      <c r="GJ9" s="1028"/>
      <c r="GK9" s="1028"/>
      <c r="GL9" s="1028"/>
      <c r="GM9" s="1028"/>
      <c r="GN9" s="1028"/>
      <c r="GO9" s="1028"/>
      <c r="GP9" s="1028"/>
      <c r="GQ9" s="1028"/>
      <c r="GR9" s="1028"/>
      <c r="GS9" s="1028"/>
      <c r="GT9" s="1028"/>
      <c r="GU9" s="1028"/>
      <c r="GV9" s="1028"/>
      <c r="GW9" s="1028"/>
      <c r="GX9" s="1028"/>
      <c r="GY9" s="1028"/>
      <c r="GZ9" s="1028"/>
      <c r="HA9" s="1028"/>
      <c r="HB9" s="1028"/>
      <c r="HC9" s="1028"/>
      <c r="HD9" s="1028"/>
      <c r="HE9" s="1028"/>
      <c r="HF9" s="1028"/>
      <c r="HG9" s="1028"/>
      <c r="HH9" s="1028"/>
    </row>
    <row r="10" spans="1:216" ht="72">
      <c r="A10" s="668" t="s">
        <v>5</v>
      </c>
      <c r="B10" s="669"/>
      <c r="C10" s="171" t="s">
        <v>176</v>
      </c>
      <c r="D10" s="171" t="s">
        <v>176</v>
      </c>
      <c r="E10" s="171" t="s">
        <v>176</v>
      </c>
      <c r="F10" s="171" t="s">
        <v>176</v>
      </c>
      <c r="G10" s="171" t="s">
        <v>176</v>
      </c>
      <c r="H10" s="171" t="s">
        <v>176</v>
      </c>
      <c r="I10" s="171" t="s">
        <v>176</v>
      </c>
      <c r="J10" s="171" t="s">
        <v>176</v>
      </c>
      <c r="K10" s="171" t="s">
        <v>176</v>
      </c>
      <c r="L10" s="171" t="s">
        <v>176</v>
      </c>
      <c r="M10" s="625" t="s">
        <v>2252</v>
      </c>
      <c r="N10" s="626"/>
      <c r="O10" s="171" t="s">
        <v>176</v>
      </c>
      <c r="P10" s="171" t="s">
        <v>176</v>
      </c>
      <c r="Q10" s="171" t="s">
        <v>176</v>
      </c>
      <c r="R10" s="171" t="s">
        <v>176</v>
      </c>
      <c r="S10" s="171" t="s">
        <v>176</v>
      </c>
      <c r="T10" s="171" t="s">
        <v>176</v>
      </c>
      <c r="U10" s="171" t="s">
        <v>176</v>
      </c>
      <c r="V10" s="171" t="s">
        <v>176</v>
      </c>
      <c r="W10" s="171" t="s">
        <v>176</v>
      </c>
      <c r="X10" s="171" t="s">
        <v>176</v>
      </c>
      <c r="Y10" s="171" t="s">
        <v>176</v>
      </c>
      <c r="Z10" s="625" t="s">
        <v>176</v>
      </c>
      <c r="AA10" s="646"/>
      <c r="AB10" s="625" t="s">
        <v>176</v>
      </c>
      <c r="AC10" s="646"/>
      <c r="AD10" s="625" t="s">
        <v>176</v>
      </c>
      <c r="AE10" s="646"/>
      <c r="AF10" s="625" t="s">
        <v>2252</v>
      </c>
      <c r="AG10" s="626"/>
      <c r="AH10" s="625" t="s">
        <v>2252</v>
      </c>
      <c r="AI10" s="626"/>
      <c r="AJ10" s="625" t="s">
        <v>176</v>
      </c>
      <c r="AK10" s="646"/>
      <c r="AL10" s="625" t="s">
        <v>176</v>
      </c>
      <c r="AM10" s="646"/>
      <c r="AN10" s="625" t="s">
        <v>176</v>
      </c>
      <c r="AO10" s="646"/>
      <c r="AP10" s="625" t="s">
        <v>176</v>
      </c>
      <c r="AQ10" s="646"/>
      <c r="AR10" s="625" t="s">
        <v>2252</v>
      </c>
      <c r="AS10" s="626"/>
      <c r="AT10" s="625" t="s">
        <v>2252</v>
      </c>
      <c r="AU10" s="626"/>
      <c r="AV10" s="171" t="s">
        <v>176</v>
      </c>
      <c r="AW10" s="171" t="s">
        <v>176</v>
      </c>
      <c r="AX10" s="171" t="s">
        <v>176</v>
      </c>
      <c r="AY10" s="171" t="s">
        <v>176</v>
      </c>
      <c r="AZ10" s="625" t="s">
        <v>176</v>
      </c>
      <c r="BA10" s="646"/>
      <c r="BB10" s="536" t="s">
        <v>2252</v>
      </c>
      <c r="BC10" s="171" t="s">
        <v>176</v>
      </c>
      <c r="BD10" s="625" t="s">
        <v>176</v>
      </c>
      <c r="BE10" s="646"/>
      <c r="BF10" s="171" t="s">
        <v>176</v>
      </c>
      <c r="BG10" s="171" t="s">
        <v>176</v>
      </c>
      <c r="BH10" s="171" t="s">
        <v>176</v>
      </c>
      <c r="BI10" s="171" t="s">
        <v>176</v>
      </c>
      <c r="BJ10" s="171" t="s">
        <v>176</v>
      </c>
      <c r="BK10" s="692" t="s">
        <v>2252</v>
      </c>
      <c r="BL10" s="646"/>
      <c r="BM10" s="625" t="s">
        <v>176</v>
      </c>
      <c r="BN10" s="646"/>
      <c r="BO10" s="171" t="s">
        <v>176</v>
      </c>
      <c r="BP10" s="171" t="s">
        <v>176</v>
      </c>
      <c r="BQ10" s="171" t="s">
        <v>176</v>
      </c>
      <c r="BR10" s="171" t="s">
        <v>176</v>
      </c>
      <c r="BS10" s="171" t="s">
        <v>176</v>
      </c>
      <c r="BT10" s="171" t="s">
        <v>176</v>
      </c>
    </row>
    <row r="11" spans="1:216" s="472" customFormat="1" ht="18" customHeight="1">
      <c r="A11" s="668" t="s">
        <v>6</v>
      </c>
      <c r="B11" s="669"/>
      <c r="C11" s="171" t="s">
        <v>287</v>
      </c>
      <c r="D11" s="171" t="s">
        <v>288</v>
      </c>
      <c r="E11" s="171" t="s">
        <v>289</v>
      </c>
      <c r="F11" s="171" t="s">
        <v>290</v>
      </c>
      <c r="G11" s="171" t="s">
        <v>291</v>
      </c>
      <c r="H11" s="171" t="s">
        <v>292</v>
      </c>
      <c r="I11" s="625" t="s">
        <v>293</v>
      </c>
      <c r="J11" s="629"/>
      <c r="K11" s="625" t="s">
        <v>294</v>
      </c>
      <c r="L11" s="629"/>
      <c r="M11" s="625" t="s">
        <v>2452</v>
      </c>
      <c r="N11" s="629"/>
      <c r="O11" s="625" t="s">
        <v>295</v>
      </c>
      <c r="P11" s="629"/>
      <c r="Q11" s="625" t="s">
        <v>296</v>
      </c>
      <c r="R11" s="629"/>
      <c r="S11" s="625" t="s">
        <v>2475</v>
      </c>
      <c r="T11" s="629"/>
      <c r="U11" s="625" t="s">
        <v>298</v>
      </c>
      <c r="V11" s="629"/>
      <c r="W11" s="171" t="s">
        <v>299</v>
      </c>
      <c r="X11" s="171" t="s">
        <v>300</v>
      </c>
      <c r="Y11" s="171" t="s">
        <v>301</v>
      </c>
      <c r="Z11" s="625" t="s">
        <v>302</v>
      </c>
      <c r="AA11" s="629"/>
      <c r="AB11" s="625" t="s">
        <v>303</v>
      </c>
      <c r="AC11" s="629"/>
      <c r="AD11" s="625" t="s">
        <v>304</v>
      </c>
      <c r="AE11" s="629"/>
      <c r="AF11" s="625" t="s">
        <v>2476</v>
      </c>
      <c r="AG11" s="629"/>
      <c r="AH11" s="625" t="s">
        <v>2261</v>
      </c>
      <c r="AI11" s="629"/>
      <c r="AJ11" s="625" t="s">
        <v>2101</v>
      </c>
      <c r="AK11" s="629"/>
      <c r="AL11" s="625" t="s">
        <v>2099</v>
      </c>
      <c r="AM11" s="629"/>
      <c r="AN11" s="625" t="s">
        <v>2105</v>
      </c>
      <c r="AO11" s="629"/>
      <c r="AP11" s="625" t="s">
        <v>2103</v>
      </c>
      <c r="AQ11" s="629"/>
      <c r="AR11" s="625" t="s">
        <v>2262</v>
      </c>
      <c r="AS11" s="629"/>
      <c r="AT11" s="625" t="s">
        <v>2264</v>
      </c>
      <c r="AU11" s="629"/>
      <c r="AV11" s="171" t="s">
        <v>2084</v>
      </c>
      <c r="AW11" s="171"/>
      <c r="AX11" s="171"/>
      <c r="AY11" s="171"/>
      <c r="AZ11" s="625" t="s">
        <v>2109</v>
      </c>
      <c r="BA11" s="629"/>
      <c r="BB11" s="536" t="s">
        <v>2263</v>
      </c>
      <c r="BC11" s="171" t="s">
        <v>2477</v>
      </c>
      <c r="BD11" s="625" t="s">
        <v>2111</v>
      </c>
      <c r="BE11" s="629"/>
      <c r="BF11" s="171"/>
      <c r="BG11" s="171"/>
      <c r="BH11" s="171"/>
      <c r="BI11" s="171"/>
      <c r="BJ11" s="171"/>
      <c r="BK11" s="692" t="s">
        <v>2264</v>
      </c>
      <c r="BL11" s="693"/>
      <c r="BM11" s="625" t="s">
        <v>2113</v>
      </c>
      <c r="BN11" s="629"/>
      <c r="BO11" s="171"/>
      <c r="BP11" s="171"/>
      <c r="BQ11" s="171"/>
      <c r="BR11" s="171"/>
      <c r="BS11" s="171"/>
      <c r="BT11" s="171" t="s">
        <v>2097</v>
      </c>
      <c r="BU11" s="1029"/>
      <c r="BV11" s="1029"/>
      <c r="BW11" s="1029"/>
      <c r="BX11" s="1029"/>
      <c r="BY11" s="1029"/>
      <c r="BZ11" s="1029"/>
      <c r="CA11" s="1029"/>
      <c r="CB11" s="1029"/>
      <c r="CC11" s="1029"/>
      <c r="CD11" s="1029"/>
      <c r="CE11" s="1029"/>
      <c r="CF11" s="1029"/>
      <c r="CG11" s="1029"/>
      <c r="CH11" s="1029"/>
      <c r="CI11" s="1029"/>
      <c r="CJ11" s="1029"/>
      <c r="CK11" s="1029"/>
      <c r="CL11" s="1029"/>
      <c r="CM11" s="1029"/>
      <c r="CN11" s="1029"/>
      <c r="CO11" s="1029"/>
      <c r="CP11" s="1029"/>
      <c r="CQ11" s="1029"/>
      <c r="CR11" s="1029"/>
      <c r="CS11" s="1029"/>
      <c r="CT11" s="1029"/>
      <c r="CU11" s="1029"/>
      <c r="CV11" s="1029"/>
      <c r="CW11" s="1029"/>
      <c r="CX11" s="1029"/>
      <c r="CY11" s="1029"/>
      <c r="CZ11" s="1029"/>
      <c r="DA11" s="1029"/>
      <c r="DB11" s="1029"/>
      <c r="DC11" s="1029"/>
      <c r="DD11" s="1029"/>
      <c r="DE11" s="1029"/>
      <c r="DF11" s="1029"/>
      <c r="DG11" s="1029"/>
      <c r="DH11" s="1029"/>
      <c r="DI11" s="1029"/>
      <c r="DJ11" s="1029"/>
      <c r="DK11" s="1029"/>
      <c r="DL11" s="1029"/>
      <c r="DM11" s="1029"/>
      <c r="DN11" s="1029"/>
      <c r="DO11" s="1029"/>
      <c r="DP11" s="1029"/>
      <c r="DQ11" s="1029"/>
      <c r="DR11" s="1029"/>
      <c r="DS11" s="1029"/>
      <c r="DT11" s="1029"/>
      <c r="DU11" s="1029"/>
      <c r="DV11" s="1029"/>
      <c r="DW11" s="1029"/>
      <c r="DX11" s="1029"/>
      <c r="DY11" s="1029"/>
      <c r="DZ11" s="1029"/>
      <c r="EA11" s="1029"/>
      <c r="EB11" s="1029"/>
      <c r="EC11" s="1029"/>
      <c r="ED11" s="1029"/>
      <c r="EE11" s="1029"/>
      <c r="EF11" s="1029"/>
      <c r="EG11" s="1029"/>
      <c r="EH11" s="1029"/>
      <c r="EI11" s="1029"/>
      <c r="EJ11" s="1029"/>
      <c r="EK11" s="1029"/>
      <c r="EL11" s="1029"/>
      <c r="EM11" s="1029"/>
      <c r="EN11" s="1029"/>
      <c r="EO11" s="1029"/>
      <c r="EP11" s="1029"/>
      <c r="EQ11" s="1029"/>
      <c r="ER11" s="1029"/>
      <c r="ES11" s="1029"/>
      <c r="ET11" s="1029"/>
      <c r="EU11" s="1029"/>
      <c r="EV11" s="1029"/>
      <c r="EW11" s="1029"/>
      <c r="EX11" s="1029"/>
      <c r="EY11" s="1029"/>
      <c r="EZ11" s="1029"/>
      <c r="FA11" s="1029"/>
      <c r="FB11" s="1029"/>
      <c r="FC11" s="1029"/>
      <c r="FD11" s="1029"/>
      <c r="FE11" s="1029"/>
      <c r="FF11" s="1029"/>
      <c r="FG11" s="1029"/>
      <c r="FH11" s="1029"/>
      <c r="FI11" s="1029"/>
      <c r="FJ11" s="1029"/>
      <c r="FK11" s="1029"/>
      <c r="FL11" s="1029"/>
      <c r="FM11" s="1029"/>
      <c r="FN11" s="1029"/>
      <c r="FO11" s="1029"/>
      <c r="FP11" s="1029"/>
      <c r="FQ11" s="1029"/>
      <c r="FR11" s="1029"/>
      <c r="FS11" s="1029"/>
      <c r="FT11" s="1029"/>
      <c r="FU11" s="1029"/>
      <c r="FV11" s="1029"/>
      <c r="FW11" s="1029"/>
      <c r="FX11" s="1029"/>
      <c r="FY11" s="1029"/>
      <c r="FZ11" s="1029"/>
      <c r="GA11" s="1029"/>
      <c r="GB11" s="1029"/>
      <c r="GC11" s="1029"/>
      <c r="GD11" s="1029"/>
      <c r="GE11" s="1029"/>
      <c r="GF11" s="1029"/>
      <c r="GG11" s="1029"/>
      <c r="GH11" s="1029"/>
      <c r="GI11" s="1029"/>
      <c r="GJ11" s="1029"/>
      <c r="GK11" s="1029"/>
      <c r="GL11" s="1029"/>
      <c r="GM11" s="1029"/>
      <c r="GN11" s="1029"/>
      <c r="GO11" s="1029"/>
      <c r="GP11" s="1029"/>
      <c r="GQ11" s="1029"/>
      <c r="GR11" s="1029"/>
      <c r="GS11" s="1029"/>
      <c r="GT11" s="1029"/>
      <c r="GU11" s="1029"/>
      <c r="GV11" s="1029"/>
      <c r="GW11" s="1029"/>
      <c r="GX11" s="1029"/>
      <c r="GY11" s="1029"/>
      <c r="GZ11" s="1029"/>
      <c r="HA11" s="1029"/>
      <c r="HB11" s="1029"/>
      <c r="HC11" s="1029"/>
      <c r="HD11" s="1029"/>
      <c r="HE11" s="1029"/>
      <c r="HF11" s="1029"/>
      <c r="HG11" s="1029"/>
      <c r="HH11" s="1029"/>
    </row>
    <row r="12" spans="1:216" ht="18">
      <c r="A12" s="649" t="s">
        <v>48</v>
      </c>
      <c r="B12" s="650"/>
      <c r="C12" s="173"/>
      <c r="D12" s="173"/>
      <c r="E12" s="173"/>
      <c r="F12" s="173"/>
      <c r="G12" s="173"/>
      <c r="H12" s="173"/>
      <c r="I12" s="173"/>
      <c r="J12" s="173"/>
      <c r="K12" s="173"/>
      <c r="L12" s="173"/>
      <c r="M12" s="457"/>
      <c r="N12" s="457"/>
      <c r="O12" s="173"/>
      <c r="P12" s="173"/>
      <c r="Q12" s="173"/>
      <c r="R12" s="173"/>
      <c r="S12" s="173"/>
      <c r="T12" s="173"/>
      <c r="U12" s="173"/>
      <c r="V12" s="173"/>
      <c r="W12" s="173"/>
      <c r="X12" s="173"/>
      <c r="Y12" s="173"/>
      <c r="Z12" s="173"/>
      <c r="AA12" s="173"/>
      <c r="AB12" s="173"/>
      <c r="AC12" s="173"/>
      <c r="AD12" s="173"/>
      <c r="AE12" s="173"/>
      <c r="AF12" s="457"/>
      <c r="AG12" s="457"/>
      <c r="AH12" s="457"/>
      <c r="AI12" s="457"/>
      <c r="AJ12" s="457"/>
      <c r="AK12" s="457"/>
      <c r="AL12" s="457"/>
      <c r="AM12" s="457"/>
      <c r="AN12" s="457"/>
      <c r="AO12" s="457"/>
      <c r="AP12" s="457"/>
      <c r="AQ12" s="457"/>
      <c r="AR12" s="457"/>
      <c r="AS12" s="457"/>
      <c r="AT12" s="457"/>
      <c r="AU12" s="457"/>
      <c r="AV12" s="173"/>
      <c r="AW12" s="173"/>
      <c r="AX12" s="173"/>
      <c r="AY12" s="173"/>
      <c r="AZ12" s="173"/>
      <c r="BA12" s="173"/>
      <c r="BB12" s="537"/>
      <c r="BC12" s="173"/>
      <c r="BD12" s="173"/>
      <c r="BE12" s="173"/>
      <c r="BF12" s="173"/>
      <c r="BG12" s="173"/>
      <c r="BH12" s="173"/>
      <c r="BI12" s="173"/>
      <c r="BJ12" s="173"/>
      <c r="BK12" s="537"/>
      <c r="BL12" s="537"/>
      <c r="BM12" s="173"/>
      <c r="BN12" s="173"/>
      <c r="BO12" s="173"/>
      <c r="BP12" s="173"/>
      <c r="BQ12" s="174"/>
      <c r="BR12" s="173"/>
      <c r="BS12" s="174"/>
      <c r="BT12" s="174"/>
    </row>
    <row r="13" spans="1:216">
      <c r="A13" s="651" t="s">
        <v>49</v>
      </c>
      <c r="B13" s="175" t="s">
        <v>50</v>
      </c>
      <c r="C13" s="176">
        <v>6.6E-3</v>
      </c>
      <c r="D13" s="176">
        <v>6.6E-3</v>
      </c>
      <c r="E13" s="176">
        <v>6.6E-3</v>
      </c>
      <c r="F13" s="176">
        <v>6.6E-3</v>
      </c>
      <c r="G13" s="176">
        <v>6.6E-3</v>
      </c>
      <c r="H13" s="176">
        <v>6.6E-3</v>
      </c>
      <c r="I13" s="176">
        <v>4.53E-2</v>
      </c>
      <c r="J13" s="176">
        <v>6.6E-3</v>
      </c>
      <c r="K13" s="176">
        <v>4.53E-2</v>
      </c>
      <c r="L13" s="176">
        <v>6.6E-3</v>
      </c>
      <c r="M13" s="458">
        <v>4.53E-2</v>
      </c>
      <c r="N13" s="458">
        <v>6.6E-3</v>
      </c>
      <c r="O13" s="176">
        <v>4.53E-2</v>
      </c>
      <c r="P13" s="176">
        <v>6.6E-3</v>
      </c>
      <c r="Q13" s="176">
        <v>4.53E-2</v>
      </c>
      <c r="R13" s="176">
        <v>6.6E-3</v>
      </c>
      <c r="S13" s="176">
        <v>4.53E-2</v>
      </c>
      <c r="T13" s="176">
        <v>6.6E-3</v>
      </c>
      <c r="U13" s="176">
        <v>4.53E-2</v>
      </c>
      <c r="V13" s="176">
        <v>6.6E-3</v>
      </c>
      <c r="W13" s="176">
        <v>6.6E-3</v>
      </c>
      <c r="X13" s="176">
        <v>6.6E-3</v>
      </c>
      <c r="Y13" s="176">
        <v>6.6E-3</v>
      </c>
      <c r="Z13" s="176">
        <v>4.53E-2</v>
      </c>
      <c r="AA13" s="176">
        <v>6.6E-3</v>
      </c>
      <c r="AB13" s="176">
        <v>4.53E-2</v>
      </c>
      <c r="AC13" s="176">
        <v>6.6E-3</v>
      </c>
      <c r="AD13" s="176">
        <v>4.4999999999999998E-2</v>
      </c>
      <c r="AE13" s="176">
        <v>6.6E-3</v>
      </c>
      <c r="AF13" s="458">
        <v>4.4999999999999998E-2</v>
      </c>
      <c r="AG13" s="458">
        <v>6.6E-3</v>
      </c>
      <c r="AH13" s="458">
        <v>4.4999999999999998E-2</v>
      </c>
      <c r="AI13" s="458">
        <v>6.6E-3</v>
      </c>
      <c r="AJ13" s="458">
        <v>4.4999999999999998E-2</v>
      </c>
      <c r="AK13" s="458">
        <v>6.6E-3</v>
      </c>
      <c r="AL13" s="458">
        <v>4.4999999999999998E-2</v>
      </c>
      <c r="AM13" s="458">
        <v>6.6E-3</v>
      </c>
      <c r="AN13" s="458">
        <v>4.4999999999999998E-2</v>
      </c>
      <c r="AO13" s="458">
        <v>6.6E-3</v>
      </c>
      <c r="AP13" s="458">
        <v>4.4999999999999998E-2</v>
      </c>
      <c r="AQ13" s="458">
        <v>6.6E-3</v>
      </c>
      <c r="AR13" s="458">
        <v>4.4999999999999998E-2</v>
      </c>
      <c r="AS13" s="458">
        <v>6.6E-3</v>
      </c>
      <c r="AT13" s="458">
        <v>4.4999999999999998E-2</v>
      </c>
      <c r="AU13" s="458">
        <v>6.6E-3</v>
      </c>
      <c r="AV13" s="176">
        <v>6.1999999999999998E-3</v>
      </c>
      <c r="AW13" s="176">
        <v>0</v>
      </c>
      <c r="AX13" s="176">
        <v>0</v>
      </c>
      <c r="AY13" s="176">
        <v>0</v>
      </c>
      <c r="AZ13" s="176">
        <v>4.4600000000000001E-2</v>
      </c>
      <c r="BA13" s="176">
        <v>6.1000000000000004E-3</v>
      </c>
      <c r="BB13" s="538">
        <v>4.5999999999999999E-3</v>
      </c>
      <c r="BC13" s="176">
        <v>4.5999999999999999E-3</v>
      </c>
      <c r="BD13" s="176">
        <v>4.4600000000000001E-2</v>
      </c>
      <c r="BE13" s="176">
        <v>5.5999999999999999E-3</v>
      </c>
      <c r="BF13" s="176">
        <v>0</v>
      </c>
      <c r="BG13" s="176">
        <v>0</v>
      </c>
      <c r="BH13" s="176">
        <v>0</v>
      </c>
      <c r="BI13" s="176">
        <v>0</v>
      </c>
      <c r="BJ13" s="176">
        <v>0</v>
      </c>
      <c r="BK13" s="538">
        <v>4.4999999999999998E-2</v>
      </c>
      <c r="BL13" s="538">
        <v>6.6E-3</v>
      </c>
      <c r="BM13" s="176">
        <v>4.2000000000000003E-2</v>
      </c>
      <c r="BN13" s="176">
        <v>5.3E-3</v>
      </c>
      <c r="BO13" s="176">
        <v>0</v>
      </c>
      <c r="BP13" s="176">
        <v>0</v>
      </c>
      <c r="BQ13" s="176">
        <v>0</v>
      </c>
      <c r="BR13" s="176">
        <v>0</v>
      </c>
      <c r="BS13" s="176">
        <v>0</v>
      </c>
      <c r="BT13" s="176">
        <v>4.5999999999999999E-3</v>
      </c>
    </row>
    <row r="14" spans="1:216" s="178" customFormat="1">
      <c r="A14" s="652"/>
      <c r="B14" s="177" t="s">
        <v>139</v>
      </c>
      <c r="C14" s="176" t="s">
        <v>242</v>
      </c>
      <c r="D14" s="176" t="s">
        <v>242</v>
      </c>
      <c r="E14" s="176" t="s">
        <v>242</v>
      </c>
      <c r="F14" s="176" t="s">
        <v>242</v>
      </c>
      <c r="G14" s="176" t="s">
        <v>242</v>
      </c>
      <c r="H14" s="176" t="s">
        <v>242</v>
      </c>
      <c r="I14" s="176" t="s">
        <v>242</v>
      </c>
      <c r="J14" s="176" t="s">
        <v>242</v>
      </c>
      <c r="K14" s="176" t="s">
        <v>242</v>
      </c>
      <c r="L14" s="176" t="s">
        <v>242</v>
      </c>
      <c r="M14" s="458" t="s">
        <v>242</v>
      </c>
      <c r="N14" s="458" t="s">
        <v>242</v>
      </c>
      <c r="O14" s="176" t="s">
        <v>242</v>
      </c>
      <c r="P14" s="176" t="s">
        <v>242</v>
      </c>
      <c r="Q14" s="176" t="s">
        <v>242</v>
      </c>
      <c r="R14" s="176" t="s">
        <v>242</v>
      </c>
      <c r="S14" s="176" t="s">
        <v>242</v>
      </c>
      <c r="T14" s="176" t="s">
        <v>242</v>
      </c>
      <c r="U14" s="176" t="s">
        <v>242</v>
      </c>
      <c r="V14" s="176" t="s">
        <v>242</v>
      </c>
      <c r="W14" s="176" t="s">
        <v>242</v>
      </c>
      <c r="X14" s="176" t="s">
        <v>242</v>
      </c>
      <c r="Y14" s="176" t="s">
        <v>242</v>
      </c>
      <c r="Z14" s="176" t="s">
        <v>242</v>
      </c>
      <c r="AA14" s="176" t="s">
        <v>242</v>
      </c>
      <c r="AB14" s="176" t="s">
        <v>242</v>
      </c>
      <c r="AC14" s="176" t="s">
        <v>242</v>
      </c>
      <c r="AD14" s="176" t="s">
        <v>242</v>
      </c>
      <c r="AE14" s="176" t="s">
        <v>242</v>
      </c>
      <c r="AF14" s="458" t="s">
        <v>242</v>
      </c>
      <c r="AG14" s="458" t="s">
        <v>242</v>
      </c>
      <c r="AH14" s="458" t="s">
        <v>242</v>
      </c>
      <c r="AI14" s="458" t="s">
        <v>242</v>
      </c>
      <c r="AJ14" s="458" t="s">
        <v>242</v>
      </c>
      <c r="AK14" s="458" t="s">
        <v>242</v>
      </c>
      <c r="AL14" s="458" t="s">
        <v>242</v>
      </c>
      <c r="AM14" s="458" t="s">
        <v>242</v>
      </c>
      <c r="AN14" s="458" t="s">
        <v>242</v>
      </c>
      <c r="AO14" s="458" t="s">
        <v>242</v>
      </c>
      <c r="AP14" s="458" t="s">
        <v>242</v>
      </c>
      <c r="AQ14" s="458" t="s">
        <v>242</v>
      </c>
      <c r="AR14" s="458" t="s">
        <v>242</v>
      </c>
      <c r="AS14" s="458" t="s">
        <v>242</v>
      </c>
      <c r="AT14" s="458" t="s">
        <v>242</v>
      </c>
      <c r="AU14" s="458" t="s">
        <v>242</v>
      </c>
      <c r="AV14" s="176" t="s">
        <v>242</v>
      </c>
      <c r="AW14" s="176">
        <v>0</v>
      </c>
      <c r="AX14" s="176">
        <v>0</v>
      </c>
      <c r="AY14" s="176">
        <v>0</v>
      </c>
      <c r="AZ14" s="176" t="s">
        <v>242</v>
      </c>
      <c r="BA14" s="176" t="s">
        <v>242</v>
      </c>
      <c r="BB14" s="538" t="s">
        <v>242</v>
      </c>
      <c r="BC14" s="176" t="s">
        <v>242</v>
      </c>
      <c r="BD14" s="176" t="s">
        <v>242</v>
      </c>
      <c r="BE14" s="176" t="s">
        <v>242</v>
      </c>
      <c r="BF14" s="176">
        <v>0</v>
      </c>
      <c r="BG14" s="176">
        <v>0</v>
      </c>
      <c r="BH14" s="176">
        <v>0</v>
      </c>
      <c r="BI14" s="176">
        <v>0</v>
      </c>
      <c r="BJ14" s="176">
        <v>0</v>
      </c>
      <c r="BK14" s="538" t="s">
        <v>242</v>
      </c>
      <c r="BL14" s="538" t="s">
        <v>242</v>
      </c>
      <c r="BM14" s="176" t="s">
        <v>242</v>
      </c>
      <c r="BN14" s="176" t="s">
        <v>242</v>
      </c>
      <c r="BO14" s="176">
        <v>0</v>
      </c>
      <c r="BP14" s="176">
        <v>0</v>
      </c>
      <c r="BQ14" s="176">
        <v>0</v>
      </c>
      <c r="BR14" s="176">
        <v>0</v>
      </c>
      <c r="BS14" s="176">
        <v>0</v>
      </c>
      <c r="BT14" s="176" t="s">
        <v>242</v>
      </c>
      <c r="BU14" s="1027"/>
      <c r="BV14" s="1027"/>
      <c r="BW14" s="1027"/>
      <c r="BX14" s="1027"/>
      <c r="BY14" s="1027"/>
      <c r="BZ14" s="1027"/>
      <c r="CA14" s="1027"/>
      <c r="CB14" s="1027"/>
      <c r="CC14" s="1027"/>
      <c r="CD14" s="1027"/>
      <c r="CE14" s="1027"/>
      <c r="CF14" s="1027"/>
      <c r="CG14" s="1027"/>
      <c r="CH14" s="1027"/>
      <c r="CI14" s="1027"/>
      <c r="CJ14" s="1027"/>
      <c r="CK14" s="1027"/>
      <c r="CL14" s="1027"/>
      <c r="CM14" s="1027"/>
      <c r="CN14" s="1027"/>
      <c r="CO14" s="1027"/>
      <c r="CP14" s="1027"/>
      <c r="CQ14" s="1027"/>
      <c r="CR14" s="1027"/>
      <c r="CS14" s="1027"/>
      <c r="CT14" s="1027"/>
      <c r="CU14" s="1027"/>
      <c r="CV14" s="1027"/>
      <c r="CW14" s="1027"/>
      <c r="CX14" s="1027"/>
      <c r="CY14" s="1027"/>
      <c r="CZ14" s="1027"/>
      <c r="DA14" s="1027"/>
      <c r="DB14" s="1027"/>
      <c r="DC14" s="1027"/>
      <c r="DD14" s="1027"/>
      <c r="DE14" s="1027"/>
      <c r="DF14" s="1027"/>
      <c r="DG14" s="1027"/>
      <c r="DH14" s="1027"/>
      <c r="DI14" s="1027"/>
      <c r="DJ14" s="1027"/>
      <c r="DK14" s="1027"/>
      <c r="DL14" s="1027"/>
      <c r="DM14" s="1027"/>
      <c r="DN14" s="1027"/>
      <c r="DO14" s="1027"/>
      <c r="DP14" s="1027"/>
      <c r="DQ14" s="1027"/>
      <c r="DR14" s="1027"/>
      <c r="DS14" s="1027"/>
      <c r="DT14" s="1027"/>
      <c r="DU14" s="1027"/>
      <c r="DV14" s="1027"/>
      <c r="DW14" s="1027"/>
      <c r="DX14" s="1027"/>
      <c r="DY14" s="1027"/>
      <c r="DZ14" s="1027"/>
      <c r="EA14" s="1027"/>
      <c r="EB14" s="1027"/>
      <c r="EC14" s="1027"/>
      <c r="ED14" s="1027"/>
      <c r="EE14" s="1027"/>
      <c r="EF14" s="1027"/>
      <c r="EG14" s="1027"/>
      <c r="EH14" s="1027"/>
      <c r="EI14" s="1027"/>
      <c r="EJ14" s="1027"/>
      <c r="EK14" s="1027"/>
      <c r="EL14" s="1027"/>
      <c r="EM14" s="1027"/>
      <c r="EN14" s="1027"/>
      <c r="EO14" s="1027"/>
      <c r="EP14" s="1027"/>
      <c r="EQ14" s="1027"/>
      <c r="ER14" s="1027"/>
      <c r="ES14" s="1027"/>
      <c r="ET14" s="1027"/>
      <c r="EU14" s="1027"/>
      <c r="EV14" s="1027"/>
      <c r="EW14" s="1027"/>
      <c r="EX14" s="1027"/>
      <c r="EY14" s="1027"/>
      <c r="EZ14" s="1027"/>
      <c r="FA14" s="1027"/>
      <c r="FB14" s="1027"/>
      <c r="FC14" s="1027"/>
      <c r="FD14" s="1027"/>
      <c r="FE14" s="1027"/>
      <c r="FF14" s="1027"/>
      <c r="FG14" s="1027"/>
      <c r="FH14" s="1027"/>
      <c r="FI14" s="1027"/>
      <c r="FJ14" s="1027"/>
      <c r="FK14" s="1027"/>
      <c r="FL14" s="1027"/>
      <c r="FM14" s="1027"/>
      <c r="FN14" s="1027"/>
      <c r="FO14" s="1027"/>
      <c r="FP14" s="1027"/>
      <c r="FQ14" s="1027"/>
      <c r="FR14" s="1027"/>
      <c r="FS14" s="1027"/>
      <c r="FT14" s="1027"/>
      <c r="FU14" s="1027"/>
      <c r="FV14" s="1027"/>
      <c r="FW14" s="1027"/>
      <c r="FX14" s="1027"/>
      <c r="FY14" s="1027"/>
      <c r="FZ14" s="1027"/>
      <c r="GA14" s="1027"/>
      <c r="GB14" s="1027"/>
      <c r="GC14" s="1027"/>
      <c r="GD14" s="1027"/>
      <c r="GE14" s="1027"/>
      <c r="GF14" s="1027"/>
      <c r="GG14" s="1027"/>
      <c r="GH14" s="1027"/>
      <c r="GI14" s="1027"/>
      <c r="GJ14" s="1027"/>
      <c r="GK14" s="1027"/>
      <c r="GL14" s="1027"/>
      <c r="GM14" s="1027"/>
      <c r="GN14" s="1027"/>
      <c r="GO14" s="1027"/>
      <c r="GP14" s="1027"/>
      <c r="GQ14" s="1027"/>
      <c r="GR14" s="1027"/>
      <c r="GS14" s="1027"/>
      <c r="GT14" s="1027"/>
      <c r="GU14" s="1027"/>
      <c r="GV14" s="1027"/>
      <c r="GW14" s="1027"/>
      <c r="GX14" s="1027"/>
      <c r="GY14" s="1027"/>
      <c r="GZ14" s="1027"/>
      <c r="HA14" s="1027"/>
      <c r="HB14" s="1027"/>
      <c r="HC14" s="1027"/>
      <c r="HD14" s="1027"/>
      <c r="HE14" s="1027"/>
      <c r="HF14" s="1027"/>
      <c r="HG14" s="1027"/>
      <c r="HH14" s="1027"/>
    </row>
    <row r="15" spans="1:216" s="178" customFormat="1">
      <c r="A15" s="652"/>
      <c r="B15" s="177" t="s">
        <v>51</v>
      </c>
      <c r="C15" s="176" t="s">
        <v>242</v>
      </c>
      <c r="D15" s="176" t="s">
        <v>242</v>
      </c>
      <c r="E15" s="176" t="s">
        <v>242</v>
      </c>
      <c r="F15" s="176" t="s">
        <v>242</v>
      </c>
      <c r="G15" s="176" t="s">
        <v>242</v>
      </c>
      <c r="H15" s="176" t="s">
        <v>242</v>
      </c>
      <c r="I15" s="176" t="s">
        <v>242</v>
      </c>
      <c r="J15" s="176" t="s">
        <v>242</v>
      </c>
      <c r="K15" s="176" t="s">
        <v>242</v>
      </c>
      <c r="L15" s="176" t="s">
        <v>242</v>
      </c>
      <c r="M15" s="458" t="s">
        <v>242</v>
      </c>
      <c r="N15" s="458" t="s">
        <v>242</v>
      </c>
      <c r="O15" s="176" t="s">
        <v>242</v>
      </c>
      <c r="P15" s="176" t="s">
        <v>242</v>
      </c>
      <c r="Q15" s="176" t="s">
        <v>242</v>
      </c>
      <c r="R15" s="176" t="s">
        <v>242</v>
      </c>
      <c r="S15" s="176" t="s">
        <v>242</v>
      </c>
      <c r="T15" s="176" t="s">
        <v>242</v>
      </c>
      <c r="U15" s="176" t="s">
        <v>242</v>
      </c>
      <c r="V15" s="176" t="s">
        <v>242</v>
      </c>
      <c r="W15" s="176" t="s">
        <v>242</v>
      </c>
      <c r="X15" s="176" t="s">
        <v>242</v>
      </c>
      <c r="Y15" s="176" t="s">
        <v>242</v>
      </c>
      <c r="Z15" s="176" t="s">
        <v>242</v>
      </c>
      <c r="AA15" s="176" t="s">
        <v>242</v>
      </c>
      <c r="AB15" s="176" t="s">
        <v>242</v>
      </c>
      <c r="AC15" s="176" t="s">
        <v>242</v>
      </c>
      <c r="AD15" s="176" t="s">
        <v>242</v>
      </c>
      <c r="AE15" s="176" t="s">
        <v>242</v>
      </c>
      <c r="AF15" s="458" t="s">
        <v>242</v>
      </c>
      <c r="AG15" s="458" t="s">
        <v>242</v>
      </c>
      <c r="AH15" s="458" t="s">
        <v>242</v>
      </c>
      <c r="AI15" s="458" t="s">
        <v>242</v>
      </c>
      <c r="AJ15" s="458" t="s">
        <v>242</v>
      </c>
      <c r="AK15" s="458" t="s">
        <v>242</v>
      </c>
      <c r="AL15" s="458" t="s">
        <v>242</v>
      </c>
      <c r="AM15" s="458" t="s">
        <v>242</v>
      </c>
      <c r="AN15" s="458" t="s">
        <v>242</v>
      </c>
      <c r="AO15" s="458" t="s">
        <v>242</v>
      </c>
      <c r="AP15" s="458" t="s">
        <v>242</v>
      </c>
      <c r="AQ15" s="458" t="s">
        <v>242</v>
      </c>
      <c r="AR15" s="458" t="s">
        <v>242</v>
      </c>
      <c r="AS15" s="458" t="s">
        <v>242</v>
      </c>
      <c r="AT15" s="458" t="s">
        <v>242</v>
      </c>
      <c r="AU15" s="458" t="s">
        <v>242</v>
      </c>
      <c r="AV15" s="176" t="s">
        <v>242</v>
      </c>
      <c r="AW15" s="176">
        <v>0</v>
      </c>
      <c r="AX15" s="176">
        <v>0</v>
      </c>
      <c r="AY15" s="176">
        <v>0</v>
      </c>
      <c r="AZ15" s="176" t="s">
        <v>242</v>
      </c>
      <c r="BA15" s="176" t="s">
        <v>242</v>
      </c>
      <c r="BB15" s="538" t="s">
        <v>242</v>
      </c>
      <c r="BC15" s="176" t="s">
        <v>242</v>
      </c>
      <c r="BD15" s="176" t="s">
        <v>242</v>
      </c>
      <c r="BE15" s="176" t="s">
        <v>242</v>
      </c>
      <c r="BF15" s="176">
        <v>0</v>
      </c>
      <c r="BG15" s="176">
        <v>0</v>
      </c>
      <c r="BH15" s="176">
        <v>0</v>
      </c>
      <c r="BI15" s="176">
        <v>0</v>
      </c>
      <c r="BJ15" s="176">
        <v>0</v>
      </c>
      <c r="BK15" s="538" t="s">
        <v>242</v>
      </c>
      <c r="BL15" s="538" t="s">
        <v>242</v>
      </c>
      <c r="BM15" s="176" t="s">
        <v>242</v>
      </c>
      <c r="BN15" s="176" t="s">
        <v>242</v>
      </c>
      <c r="BO15" s="176">
        <v>0</v>
      </c>
      <c r="BP15" s="176">
        <v>0</v>
      </c>
      <c r="BQ15" s="176">
        <v>0</v>
      </c>
      <c r="BR15" s="176">
        <v>0</v>
      </c>
      <c r="BS15" s="176">
        <v>0</v>
      </c>
      <c r="BT15" s="176" t="s">
        <v>242</v>
      </c>
      <c r="BU15" s="1027"/>
      <c r="BV15" s="1027"/>
      <c r="BW15" s="1027"/>
      <c r="BX15" s="1027"/>
      <c r="BY15" s="1027"/>
      <c r="BZ15" s="1027"/>
      <c r="CA15" s="1027"/>
      <c r="CB15" s="1027"/>
      <c r="CC15" s="1027"/>
      <c r="CD15" s="1027"/>
      <c r="CE15" s="1027"/>
      <c r="CF15" s="1027"/>
      <c r="CG15" s="1027"/>
      <c r="CH15" s="1027"/>
      <c r="CI15" s="1027"/>
      <c r="CJ15" s="1027"/>
      <c r="CK15" s="1027"/>
      <c r="CL15" s="1027"/>
      <c r="CM15" s="1027"/>
      <c r="CN15" s="1027"/>
      <c r="CO15" s="1027"/>
      <c r="CP15" s="1027"/>
      <c r="CQ15" s="1027"/>
      <c r="CR15" s="1027"/>
      <c r="CS15" s="1027"/>
      <c r="CT15" s="1027"/>
      <c r="CU15" s="1027"/>
      <c r="CV15" s="1027"/>
      <c r="CW15" s="1027"/>
      <c r="CX15" s="1027"/>
      <c r="CY15" s="1027"/>
      <c r="CZ15" s="1027"/>
      <c r="DA15" s="1027"/>
      <c r="DB15" s="1027"/>
      <c r="DC15" s="1027"/>
      <c r="DD15" s="1027"/>
      <c r="DE15" s="1027"/>
      <c r="DF15" s="1027"/>
      <c r="DG15" s="1027"/>
      <c r="DH15" s="1027"/>
      <c r="DI15" s="1027"/>
      <c r="DJ15" s="1027"/>
      <c r="DK15" s="1027"/>
      <c r="DL15" s="1027"/>
      <c r="DM15" s="1027"/>
      <c r="DN15" s="1027"/>
      <c r="DO15" s="1027"/>
      <c r="DP15" s="1027"/>
      <c r="DQ15" s="1027"/>
      <c r="DR15" s="1027"/>
      <c r="DS15" s="1027"/>
      <c r="DT15" s="1027"/>
      <c r="DU15" s="1027"/>
      <c r="DV15" s="1027"/>
      <c r="DW15" s="1027"/>
      <c r="DX15" s="1027"/>
      <c r="DY15" s="1027"/>
      <c r="DZ15" s="1027"/>
      <c r="EA15" s="1027"/>
      <c r="EB15" s="1027"/>
      <c r="EC15" s="1027"/>
      <c r="ED15" s="1027"/>
      <c r="EE15" s="1027"/>
      <c r="EF15" s="1027"/>
      <c r="EG15" s="1027"/>
      <c r="EH15" s="1027"/>
      <c r="EI15" s="1027"/>
      <c r="EJ15" s="1027"/>
      <c r="EK15" s="1027"/>
      <c r="EL15" s="1027"/>
      <c r="EM15" s="1027"/>
      <c r="EN15" s="1027"/>
      <c r="EO15" s="1027"/>
      <c r="EP15" s="1027"/>
      <c r="EQ15" s="1027"/>
      <c r="ER15" s="1027"/>
      <c r="ES15" s="1027"/>
      <c r="ET15" s="1027"/>
      <c r="EU15" s="1027"/>
      <c r="EV15" s="1027"/>
      <c r="EW15" s="1027"/>
      <c r="EX15" s="1027"/>
      <c r="EY15" s="1027"/>
      <c r="EZ15" s="1027"/>
      <c r="FA15" s="1027"/>
      <c r="FB15" s="1027"/>
      <c r="FC15" s="1027"/>
      <c r="FD15" s="1027"/>
      <c r="FE15" s="1027"/>
      <c r="FF15" s="1027"/>
      <c r="FG15" s="1027"/>
      <c r="FH15" s="1027"/>
      <c r="FI15" s="1027"/>
      <c r="FJ15" s="1027"/>
      <c r="FK15" s="1027"/>
      <c r="FL15" s="1027"/>
      <c r="FM15" s="1027"/>
      <c r="FN15" s="1027"/>
      <c r="FO15" s="1027"/>
      <c r="FP15" s="1027"/>
      <c r="FQ15" s="1027"/>
      <c r="FR15" s="1027"/>
      <c r="FS15" s="1027"/>
      <c r="FT15" s="1027"/>
      <c r="FU15" s="1027"/>
      <c r="FV15" s="1027"/>
      <c r="FW15" s="1027"/>
      <c r="FX15" s="1027"/>
      <c r="FY15" s="1027"/>
      <c r="FZ15" s="1027"/>
      <c r="GA15" s="1027"/>
      <c r="GB15" s="1027"/>
      <c r="GC15" s="1027"/>
      <c r="GD15" s="1027"/>
      <c r="GE15" s="1027"/>
      <c r="GF15" s="1027"/>
      <c r="GG15" s="1027"/>
      <c r="GH15" s="1027"/>
      <c r="GI15" s="1027"/>
      <c r="GJ15" s="1027"/>
      <c r="GK15" s="1027"/>
      <c r="GL15" s="1027"/>
      <c r="GM15" s="1027"/>
      <c r="GN15" s="1027"/>
      <c r="GO15" s="1027"/>
      <c r="GP15" s="1027"/>
      <c r="GQ15" s="1027"/>
      <c r="GR15" s="1027"/>
      <c r="GS15" s="1027"/>
      <c r="GT15" s="1027"/>
      <c r="GU15" s="1027"/>
      <c r="GV15" s="1027"/>
      <c r="GW15" s="1027"/>
      <c r="GX15" s="1027"/>
      <c r="GY15" s="1027"/>
      <c r="GZ15" s="1027"/>
      <c r="HA15" s="1027"/>
      <c r="HB15" s="1027"/>
      <c r="HC15" s="1027"/>
      <c r="HD15" s="1027"/>
      <c r="HE15" s="1027"/>
      <c r="HF15" s="1027"/>
      <c r="HG15" s="1027"/>
      <c r="HH15" s="1027"/>
    </row>
    <row r="16" spans="1:216" s="178" customFormat="1">
      <c r="A16" s="652"/>
      <c r="B16" s="177" t="s">
        <v>52</v>
      </c>
      <c r="C16" s="176" t="s">
        <v>317</v>
      </c>
      <c r="D16" s="176" t="s">
        <v>317</v>
      </c>
      <c r="E16" s="176" t="s">
        <v>317</v>
      </c>
      <c r="F16" s="176" t="s">
        <v>317</v>
      </c>
      <c r="G16" s="176" t="s">
        <v>317</v>
      </c>
      <c r="H16" s="176" t="s">
        <v>317</v>
      </c>
      <c r="I16" s="176" t="s">
        <v>318</v>
      </c>
      <c r="J16" s="176" t="s">
        <v>317</v>
      </c>
      <c r="K16" s="176" t="s">
        <v>318</v>
      </c>
      <c r="L16" s="176" t="s">
        <v>317</v>
      </c>
      <c r="M16" s="458" t="s">
        <v>318</v>
      </c>
      <c r="N16" s="458" t="s">
        <v>317</v>
      </c>
      <c r="O16" s="176" t="s">
        <v>318</v>
      </c>
      <c r="P16" s="176" t="s">
        <v>317</v>
      </c>
      <c r="Q16" s="176" t="s">
        <v>318</v>
      </c>
      <c r="R16" s="176" t="s">
        <v>317</v>
      </c>
      <c r="S16" s="176" t="s">
        <v>318</v>
      </c>
      <c r="T16" s="176" t="s">
        <v>317</v>
      </c>
      <c r="U16" s="176" t="s">
        <v>318</v>
      </c>
      <c r="V16" s="176" t="s">
        <v>317</v>
      </c>
      <c r="W16" s="176" t="s">
        <v>317</v>
      </c>
      <c r="X16" s="176" t="s">
        <v>317</v>
      </c>
      <c r="Y16" s="176" t="s">
        <v>317</v>
      </c>
      <c r="Z16" s="176" t="s">
        <v>318</v>
      </c>
      <c r="AA16" s="176" t="s">
        <v>317</v>
      </c>
      <c r="AB16" s="176" t="s">
        <v>318</v>
      </c>
      <c r="AC16" s="176" t="s">
        <v>317</v>
      </c>
      <c r="AD16" s="176" t="s">
        <v>319</v>
      </c>
      <c r="AE16" s="176" t="s">
        <v>317</v>
      </c>
      <c r="AF16" s="459" t="s">
        <v>319</v>
      </c>
      <c r="AG16" s="459" t="s">
        <v>317</v>
      </c>
      <c r="AH16" s="459" t="s">
        <v>319</v>
      </c>
      <c r="AI16" s="459" t="s">
        <v>317</v>
      </c>
      <c r="AJ16" s="459" t="s">
        <v>319</v>
      </c>
      <c r="AK16" s="459" t="s">
        <v>317</v>
      </c>
      <c r="AL16" s="459" t="s">
        <v>319</v>
      </c>
      <c r="AM16" s="459" t="s">
        <v>317</v>
      </c>
      <c r="AN16" s="459" t="s">
        <v>319</v>
      </c>
      <c r="AO16" s="459" t="s">
        <v>317</v>
      </c>
      <c r="AP16" s="459" t="s">
        <v>319</v>
      </c>
      <c r="AQ16" s="459" t="s">
        <v>317</v>
      </c>
      <c r="AR16" s="459" t="s">
        <v>319</v>
      </c>
      <c r="AS16" s="459" t="s">
        <v>317</v>
      </c>
      <c r="AT16" s="459" t="s">
        <v>319</v>
      </c>
      <c r="AU16" s="459" t="s">
        <v>317</v>
      </c>
      <c r="AV16" s="176" t="s">
        <v>320</v>
      </c>
      <c r="AW16" s="176">
        <v>0</v>
      </c>
      <c r="AX16" s="176">
        <v>0</v>
      </c>
      <c r="AY16" s="176">
        <v>0</v>
      </c>
      <c r="AZ16" s="176" t="s">
        <v>322</v>
      </c>
      <c r="BA16" s="176" t="s">
        <v>323</v>
      </c>
      <c r="BB16" s="538" t="s">
        <v>321</v>
      </c>
      <c r="BC16" s="176" t="s">
        <v>321</v>
      </c>
      <c r="BD16" s="176" t="s">
        <v>322</v>
      </c>
      <c r="BE16" s="176" t="s">
        <v>323</v>
      </c>
      <c r="BF16" s="176">
        <v>0</v>
      </c>
      <c r="BG16" s="176">
        <v>0</v>
      </c>
      <c r="BH16" s="176">
        <v>0</v>
      </c>
      <c r="BI16" s="176">
        <v>0</v>
      </c>
      <c r="BJ16" s="176">
        <v>0</v>
      </c>
      <c r="BK16" s="541" t="s">
        <v>319</v>
      </c>
      <c r="BL16" s="541" t="s">
        <v>317</v>
      </c>
      <c r="BM16" s="176" t="s">
        <v>322</v>
      </c>
      <c r="BN16" s="176" t="s">
        <v>323</v>
      </c>
      <c r="BO16" s="176">
        <v>0</v>
      </c>
      <c r="BP16" s="176">
        <v>0</v>
      </c>
      <c r="BQ16" s="176">
        <v>0</v>
      </c>
      <c r="BR16" s="176">
        <v>0</v>
      </c>
      <c r="BS16" s="176">
        <v>0</v>
      </c>
      <c r="BT16" s="176" t="s">
        <v>321</v>
      </c>
      <c r="BU16" s="1027"/>
      <c r="BV16" s="1027"/>
      <c r="BW16" s="1027"/>
      <c r="BX16" s="1027"/>
      <c r="BY16" s="1027"/>
      <c r="BZ16" s="1027"/>
      <c r="CA16" s="1027"/>
      <c r="CB16" s="1027"/>
      <c r="CC16" s="1027"/>
      <c r="CD16" s="1027"/>
      <c r="CE16" s="1027"/>
      <c r="CF16" s="1027"/>
      <c r="CG16" s="1027"/>
      <c r="CH16" s="1027"/>
      <c r="CI16" s="1027"/>
      <c r="CJ16" s="1027"/>
      <c r="CK16" s="1027"/>
      <c r="CL16" s="1027"/>
      <c r="CM16" s="1027"/>
      <c r="CN16" s="1027"/>
      <c r="CO16" s="1027"/>
      <c r="CP16" s="1027"/>
      <c r="CQ16" s="1027"/>
      <c r="CR16" s="1027"/>
      <c r="CS16" s="1027"/>
      <c r="CT16" s="1027"/>
      <c r="CU16" s="1027"/>
      <c r="CV16" s="1027"/>
      <c r="CW16" s="1027"/>
      <c r="CX16" s="1027"/>
      <c r="CY16" s="1027"/>
      <c r="CZ16" s="1027"/>
      <c r="DA16" s="1027"/>
      <c r="DB16" s="1027"/>
      <c r="DC16" s="1027"/>
      <c r="DD16" s="1027"/>
      <c r="DE16" s="1027"/>
      <c r="DF16" s="1027"/>
      <c r="DG16" s="1027"/>
      <c r="DH16" s="1027"/>
      <c r="DI16" s="1027"/>
      <c r="DJ16" s="1027"/>
      <c r="DK16" s="1027"/>
      <c r="DL16" s="1027"/>
      <c r="DM16" s="1027"/>
      <c r="DN16" s="1027"/>
      <c r="DO16" s="1027"/>
      <c r="DP16" s="1027"/>
      <c r="DQ16" s="1027"/>
      <c r="DR16" s="1027"/>
      <c r="DS16" s="1027"/>
      <c r="DT16" s="1027"/>
      <c r="DU16" s="1027"/>
      <c r="DV16" s="1027"/>
      <c r="DW16" s="1027"/>
      <c r="DX16" s="1027"/>
      <c r="DY16" s="1027"/>
      <c r="DZ16" s="1027"/>
      <c r="EA16" s="1027"/>
      <c r="EB16" s="1027"/>
      <c r="EC16" s="1027"/>
      <c r="ED16" s="1027"/>
      <c r="EE16" s="1027"/>
      <c r="EF16" s="1027"/>
      <c r="EG16" s="1027"/>
      <c r="EH16" s="1027"/>
      <c r="EI16" s="1027"/>
      <c r="EJ16" s="1027"/>
      <c r="EK16" s="1027"/>
      <c r="EL16" s="1027"/>
      <c r="EM16" s="1027"/>
      <c r="EN16" s="1027"/>
      <c r="EO16" s="1027"/>
      <c r="EP16" s="1027"/>
      <c r="EQ16" s="1027"/>
      <c r="ER16" s="1027"/>
      <c r="ES16" s="1027"/>
      <c r="ET16" s="1027"/>
      <c r="EU16" s="1027"/>
      <c r="EV16" s="1027"/>
      <c r="EW16" s="1027"/>
      <c r="EX16" s="1027"/>
      <c r="EY16" s="1027"/>
      <c r="EZ16" s="1027"/>
      <c r="FA16" s="1027"/>
      <c r="FB16" s="1027"/>
      <c r="FC16" s="1027"/>
      <c r="FD16" s="1027"/>
      <c r="FE16" s="1027"/>
      <c r="FF16" s="1027"/>
      <c r="FG16" s="1027"/>
      <c r="FH16" s="1027"/>
      <c r="FI16" s="1027"/>
      <c r="FJ16" s="1027"/>
      <c r="FK16" s="1027"/>
      <c r="FL16" s="1027"/>
      <c r="FM16" s="1027"/>
      <c r="FN16" s="1027"/>
      <c r="FO16" s="1027"/>
      <c r="FP16" s="1027"/>
      <c r="FQ16" s="1027"/>
      <c r="FR16" s="1027"/>
      <c r="FS16" s="1027"/>
      <c r="FT16" s="1027"/>
      <c r="FU16" s="1027"/>
      <c r="FV16" s="1027"/>
      <c r="FW16" s="1027"/>
      <c r="FX16" s="1027"/>
      <c r="FY16" s="1027"/>
      <c r="FZ16" s="1027"/>
      <c r="GA16" s="1027"/>
      <c r="GB16" s="1027"/>
      <c r="GC16" s="1027"/>
      <c r="GD16" s="1027"/>
      <c r="GE16" s="1027"/>
      <c r="GF16" s="1027"/>
      <c r="GG16" s="1027"/>
      <c r="GH16" s="1027"/>
      <c r="GI16" s="1027"/>
      <c r="GJ16" s="1027"/>
      <c r="GK16" s="1027"/>
      <c r="GL16" s="1027"/>
      <c r="GM16" s="1027"/>
      <c r="GN16" s="1027"/>
      <c r="GO16" s="1027"/>
      <c r="GP16" s="1027"/>
      <c r="GQ16" s="1027"/>
      <c r="GR16" s="1027"/>
      <c r="GS16" s="1027"/>
      <c r="GT16" s="1027"/>
      <c r="GU16" s="1027"/>
      <c r="GV16" s="1027"/>
      <c r="GW16" s="1027"/>
      <c r="GX16" s="1027"/>
      <c r="GY16" s="1027"/>
      <c r="GZ16" s="1027"/>
      <c r="HA16" s="1027"/>
      <c r="HB16" s="1027"/>
      <c r="HC16" s="1027"/>
      <c r="HD16" s="1027"/>
      <c r="HE16" s="1027"/>
      <c r="HF16" s="1027"/>
      <c r="HG16" s="1027"/>
      <c r="HH16" s="1027"/>
    </row>
    <row r="17" spans="1:72">
      <c r="A17" s="652"/>
      <c r="B17" s="175" t="s">
        <v>53</v>
      </c>
      <c r="C17" s="180">
        <v>0.01</v>
      </c>
      <c r="D17" s="180">
        <v>0.01</v>
      </c>
      <c r="E17" s="180">
        <v>0.01</v>
      </c>
      <c r="F17" s="180">
        <v>0.01</v>
      </c>
      <c r="G17" s="180">
        <v>0.01</v>
      </c>
      <c r="H17" s="180">
        <v>0.01</v>
      </c>
      <c r="I17" s="180">
        <v>0.01</v>
      </c>
      <c r="J17" s="180">
        <v>0.01</v>
      </c>
      <c r="K17" s="180">
        <v>0.01</v>
      </c>
      <c r="L17" s="180">
        <v>0.01</v>
      </c>
      <c r="M17" s="460">
        <v>0.01</v>
      </c>
      <c r="N17" s="460">
        <v>0.01</v>
      </c>
      <c r="O17" s="180">
        <v>0.01</v>
      </c>
      <c r="P17" s="180">
        <v>0.01</v>
      </c>
      <c r="Q17" s="180">
        <v>0.01</v>
      </c>
      <c r="R17" s="180">
        <v>0.01</v>
      </c>
      <c r="S17" s="180">
        <v>0.01</v>
      </c>
      <c r="T17" s="180">
        <v>0.01</v>
      </c>
      <c r="U17" s="180">
        <v>0.01</v>
      </c>
      <c r="V17" s="180">
        <v>0.01</v>
      </c>
      <c r="W17" s="180">
        <v>0.01</v>
      </c>
      <c r="X17" s="180">
        <v>0.01</v>
      </c>
      <c r="Y17" s="180">
        <v>0.01</v>
      </c>
      <c r="Z17" s="180">
        <v>0.01</v>
      </c>
      <c r="AA17" s="180">
        <v>0.01</v>
      </c>
      <c r="AB17" s="180">
        <v>0.01</v>
      </c>
      <c r="AC17" s="180">
        <v>0.01</v>
      </c>
      <c r="AD17" s="180">
        <v>0.01</v>
      </c>
      <c r="AE17" s="180">
        <v>0.01</v>
      </c>
      <c r="AF17" s="460">
        <v>0.01</v>
      </c>
      <c r="AG17" s="460">
        <v>0.01</v>
      </c>
      <c r="AH17" s="460">
        <v>0.01</v>
      </c>
      <c r="AI17" s="460">
        <v>0.01</v>
      </c>
      <c r="AJ17" s="460">
        <v>0.01</v>
      </c>
      <c r="AK17" s="460">
        <v>0.01</v>
      </c>
      <c r="AL17" s="460">
        <v>0.01</v>
      </c>
      <c r="AM17" s="460">
        <v>0.01</v>
      </c>
      <c r="AN17" s="460">
        <v>0.01</v>
      </c>
      <c r="AO17" s="460">
        <v>0.01</v>
      </c>
      <c r="AP17" s="460">
        <v>0.01</v>
      </c>
      <c r="AQ17" s="460">
        <v>0.01</v>
      </c>
      <c r="AR17" s="460">
        <v>0.01</v>
      </c>
      <c r="AS17" s="460">
        <v>0.01</v>
      </c>
      <c r="AT17" s="460">
        <v>0.01</v>
      </c>
      <c r="AU17" s="460">
        <v>0.01</v>
      </c>
      <c r="AV17" s="180">
        <v>0</v>
      </c>
      <c r="AW17" s="180">
        <v>0</v>
      </c>
      <c r="AX17" s="180">
        <v>0</v>
      </c>
      <c r="AY17" s="180">
        <v>0</v>
      </c>
      <c r="AZ17" s="180">
        <v>0.01</v>
      </c>
      <c r="BA17" s="180">
        <v>0.01</v>
      </c>
      <c r="BB17" s="539">
        <v>0.01</v>
      </c>
      <c r="BC17" s="180">
        <v>0.01</v>
      </c>
      <c r="BD17" s="180">
        <v>0.01</v>
      </c>
      <c r="BE17" s="180">
        <v>0.01</v>
      </c>
      <c r="BF17" s="180">
        <v>0</v>
      </c>
      <c r="BG17" s="180">
        <v>0</v>
      </c>
      <c r="BH17" s="180">
        <v>0</v>
      </c>
      <c r="BI17" s="180">
        <v>0</v>
      </c>
      <c r="BJ17" s="180">
        <v>0</v>
      </c>
      <c r="BK17" s="539">
        <v>0.01</v>
      </c>
      <c r="BL17" s="539">
        <v>0.01</v>
      </c>
      <c r="BM17" s="180">
        <v>0.01</v>
      </c>
      <c r="BN17" s="180">
        <v>0.01</v>
      </c>
      <c r="BO17" s="180">
        <v>0</v>
      </c>
      <c r="BP17" s="180">
        <v>0</v>
      </c>
      <c r="BQ17" s="180">
        <v>0</v>
      </c>
      <c r="BR17" s="180">
        <v>0</v>
      </c>
      <c r="BS17" s="180">
        <v>0</v>
      </c>
      <c r="BT17" s="180">
        <v>0.01</v>
      </c>
    </row>
    <row r="18" spans="1:72">
      <c r="A18" s="652"/>
      <c r="B18" s="175" t="s">
        <v>54</v>
      </c>
      <c r="C18" s="180">
        <v>0</v>
      </c>
      <c r="D18" s="180">
        <v>0</v>
      </c>
      <c r="E18" s="180">
        <v>0</v>
      </c>
      <c r="F18" s="180">
        <v>0</v>
      </c>
      <c r="G18" s="180">
        <v>0</v>
      </c>
      <c r="H18" s="180">
        <v>0</v>
      </c>
      <c r="I18" s="180">
        <v>0</v>
      </c>
      <c r="J18" s="180">
        <v>0</v>
      </c>
      <c r="K18" s="180">
        <v>0</v>
      </c>
      <c r="L18" s="180">
        <v>0</v>
      </c>
      <c r="M18" s="460">
        <v>0</v>
      </c>
      <c r="N18" s="460">
        <v>0</v>
      </c>
      <c r="O18" s="180">
        <v>0</v>
      </c>
      <c r="P18" s="180">
        <v>0</v>
      </c>
      <c r="Q18" s="180">
        <v>0</v>
      </c>
      <c r="R18" s="180">
        <v>0</v>
      </c>
      <c r="S18" s="180">
        <v>0</v>
      </c>
      <c r="T18" s="180">
        <v>0</v>
      </c>
      <c r="U18" s="180">
        <v>0</v>
      </c>
      <c r="V18" s="180">
        <v>0</v>
      </c>
      <c r="W18" s="180">
        <v>0</v>
      </c>
      <c r="X18" s="180">
        <v>0</v>
      </c>
      <c r="Y18" s="180">
        <v>0</v>
      </c>
      <c r="Z18" s="180">
        <v>0</v>
      </c>
      <c r="AA18" s="180">
        <v>0</v>
      </c>
      <c r="AB18" s="180">
        <v>0</v>
      </c>
      <c r="AC18" s="180">
        <v>0</v>
      </c>
      <c r="AD18" s="180">
        <v>0</v>
      </c>
      <c r="AE18" s="180">
        <v>0</v>
      </c>
      <c r="AF18" s="460">
        <v>0</v>
      </c>
      <c r="AG18" s="460">
        <v>0</v>
      </c>
      <c r="AH18" s="460">
        <v>0</v>
      </c>
      <c r="AI18" s="460">
        <v>0</v>
      </c>
      <c r="AJ18" s="460">
        <v>0</v>
      </c>
      <c r="AK18" s="460">
        <v>0</v>
      </c>
      <c r="AL18" s="460">
        <v>0</v>
      </c>
      <c r="AM18" s="460">
        <v>0</v>
      </c>
      <c r="AN18" s="460">
        <v>0</v>
      </c>
      <c r="AO18" s="460">
        <v>0</v>
      </c>
      <c r="AP18" s="460">
        <v>0</v>
      </c>
      <c r="AQ18" s="460">
        <v>0</v>
      </c>
      <c r="AR18" s="460">
        <v>0</v>
      </c>
      <c r="AS18" s="460">
        <v>0</v>
      </c>
      <c r="AT18" s="460">
        <v>0</v>
      </c>
      <c r="AU18" s="460">
        <v>0</v>
      </c>
      <c r="AV18" s="180">
        <v>0</v>
      </c>
      <c r="AW18" s="180">
        <v>0</v>
      </c>
      <c r="AX18" s="180">
        <v>0</v>
      </c>
      <c r="AY18" s="180">
        <v>0</v>
      </c>
      <c r="AZ18" s="180">
        <v>0</v>
      </c>
      <c r="BA18" s="180">
        <v>0</v>
      </c>
      <c r="BB18" s="539">
        <v>0</v>
      </c>
      <c r="BC18" s="180">
        <v>0</v>
      </c>
      <c r="BD18" s="180">
        <v>0</v>
      </c>
      <c r="BE18" s="180">
        <v>0</v>
      </c>
      <c r="BF18" s="180">
        <v>0</v>
      </c>
      <c r="BG18" s="180">
        <v>0</v>
      </c>
      <c r="BH18" s="180">
        <v>0</v>
      </c>
      <c r="BI18" s="180">
        <v>0</v>
      </c>
      <c r="BJ18" s="180">
        <v>0</v>
      </c>
      <c r="BK18" s="539">
        <v>0</v>
      </c>
      <c r="BL18" s="539">
        <v>0</v>
      </c>
      <c r="BM18" s="180">
        <v>0</v>
      </c>
      <c r="BN18" s="180">
        <v>0</v>
      </c>
      <c r="BO18" s="180">
        <v>0</v>
      </c>
      <c r="BP18" s="180">
        <v>0</v>
      </c>
      <c r="BQ18" s="180">
        <v>0</v>
      </c>
      <c r="BR18" s="180">
        <v>0</v>
      </c>
      <c r="BS18" s="180">
        <v>0</v>
      </c>
      <c r="BT18" s="180">
        <v>0</v>
      </c>
    </row>
    <row r="19" spans="1:72">
      <c r="A19" s="653"/>
      <c r="B19" s="175" t="s">
        <v>55</v>
      </c>
      <c r="C19" s="180">
        <v>0</v>
      </c>
      <c r="D19" s="180">
        <v>0</v>
      </c>
      <c r="E19" s="180">
        <v>0</v>
      </c>
      <c r="F19" s="180">
        <v>0</v>
      </c>
      <c r="G19" s="180">
        <v>0</v>
      </c>
      <c r="H19" s="180">
        <v>0</v>
      </c>
      <c r="I19" s="180">
        <v>0</v>
      </c>
      <c r="J19" s="180">
        <v>0</v>
      </c>
      <c r="K19" s="180">
        <v>0</v>
      </c>
      <c r="L19" s="180">
        <v>0</v>
      </c>
      <c r="M19" s="460">
        <v>0</v>
      </c>
      <c r="N19" s="460">
        <v>0</v>
      </c>
      <c r="O19" s="180">
        <v>0</v>
      </c>
      <c r="P19" s="180">
        <v>0</v>
      </c>
      <c r="Q19" s="180">
        <v>0</v>
      </c>
      <c r="R19" s="180">
        <v>0</v>
      </c>
      <c r="S19" s="180">
        <v>0</v>
      </c>
      <c r="T19" s="180">
        <v>0</v>
      </c>
      <c r="U19" s="180">
        <v>0</v>
      </c>
      <c r="V19" s="180">
        <v>0</v>
      </c>
      <c r="W19" s="180">
        <v>0</v>
      </c>
      <c r="X19" s="180">
        <v>0</v>
      </c>
      <c r="Y19" s="180">
        <v>0</v>
      </c>
      <c r="Z19" s="180">
        <v>0</v>
      </c>
      <c r="AA19" s="180">
        <v>0</v>
      </c>
      <c r="AB19" s="180">
        <v>0</v>
      </c>
      <c r="AC19" s="180">
        <v>0</v>
      </c>
      <c r="AD19" s="180">
        <v>0</v>
      </c>
      <c r="AE19" s="180">
        <v>0</v>
      </c>
      <c r="AF19" s="460">
        <v>0</v>
      </c>
      <c r="AG19" s="460">
        <v>0</v>
      </c>
      <c r="AH19" s="460">
        <v>0</v>
      </c>
      <c r="AI19" s="460">
        <v>0</v>
      </c>
      <c r="AJ19" s="460">
        <v>0</v>
      </c>
      <c r="AK19" s="460">
        <v>0</v>
      </c>
      <c r="AL19" s="460">
        <v>0</v>
      </c>
      <c r="AM19" s="460">
        <v>0</v>
      </c>
      <c r="AN19" s="460">
        <v>0</v>
      </c>
      <c r="AO19" s="460">
        <v>0</v>
      </c>
      <c r="AP19" s="460">
        <v>0</v>
      </c>
      <c r="AQ19" s="460">
        <v>0</v>
      </c>
      <c r="AR19" s="460">
        <v>0</v>
      </c>
      <c r="AS19" s="460">
        <v>0</v>
      </c>
      <c r="AT19" s="460">
        <v>0</v>
      </c>
      <c r="AU19" s="460">
        <v>0</v>
      </c>
      <c r="AV19" s="180">
        <v>0</v>
      </c>
      <c r="AW19" s="180">
        <v>0</v>
      </c>
      <c r="AX19" s="180">
        <v>0</v>
      </c>
      <c r="AY19" s="180">
        <v>0</v>
      </c>
      <c r="AZ19" s="180">
        <v>0</v>
      </c>
      <c r="BA19" s="180">
        <v>0</v>
      </c>
      <c r="BB19" s="539">
        <v>0</v>
      </c>
      <c r="BC19" s="180">
        <v>0</v>
      </c>
      <c r="BD19" s="180">
        <v>0</v>
      </c>
      <c r="BE19" s="180">
        <v>0</v>
      </c>
      <c r="BF19" s="180">
        <v>0</v>
      </c>
      <c r="BG19" s="180">
        <v>0</v>
      </c>
      <c r="BH19" s="180">
        <v>0</v>
      </c>
      <c r="BI19" s="180">
        <v>0</v>
      </c>
      <c r="BJ19" s="180">
        <v>0</v>
      </c>
      <c r="BK19" s="539">
        <v>0</v>
      </c>
      <c r="BL19" s="539">
        <v>0</v>
      </c>
      <c r="BM19" s="180">
        <v>0</v>
      </c>
      <c r="BN19" s="180">
        <v>0</v>
      </c>
      <c r="BO19" s="180">
        <v>0</v>
      </c>
      <c r="BP19" s="180">
        <v>0</v>
      </c>
      <c r="BQ19" s="180">
        <v>0</v>
      </c>
      <c r="BR19" s="180">
        <v>0</v>
      </c>
      <c r="BS19" s="180">
        <v>0</v>
      </c>
      <c r="BT19" s="180">
        <v>0</v>
      </c>
    </row>
    <row r="20" spans="1:72" ht="10.199999999999999" customHeight="1">
      <c r="A20" s="181"/>
      <c r="B20" s="182"/>
      <c r="C20" s="182"/>
      <c r="D20" s="182"/>
      <c r="E20" s="182"/>
      <c r="F20" s="182"/>
      <c r="G20" s="182"/>
      <c r="H20" s="182"/>
      <c r="I20" s="182"/>
      <c r="J20" s="182"/>
      <c r="K20" s="182"/>
      <c r="L20" s="182"/>
      <c r="M20" s="555"/>
      <c r="N20" s="555"/>
      <c r="O20" s="182"/>
      <c r="P20" s="182"/>
      <c r="Q20" s="182"/>
      <c r="R20" s="182"/>
      <c r="S20" s="182"/>
      <c r="T20" s="182"/>
      <c r="U20" s="182"/>
      <c r="V20" s="182"/>
      <c r="W20" s="182"/>
      <c r="X20" s="182"/>
      <c r="Y20" s="182"/>
      <c r="Z20" s="182"/>
      <c r="AA20" s="182"/>
      <c r="AB20" s="182"/>
      <c r="AC20" s="182"/>
      <c r="AD20" s="182"/>
      <c r="AE20" s="182"/>
      <c r="AF20" s="555"/>
      <c r="AG20" s="555"/>
      <c r="AH20" s="555"/>
      <c r="AI20" s="555"/>
      <c r="AJ20" s="182"/>
      <c r="AK20" s="182"/>
      <c r="AL20" s="182"/>
      <c r="AM20" s="182"/>
      <c r="AN20" s="182"/>
      <c r="AO20" s="182"/>
      <c r="AP20" s="182"/>
      <c r="AQ20" s="182"/>
      <c r="AR20" s="555"/>
      <c r="AS20" s="555"/>
      <c r="AT20" s="555"/>
      <c r="AU20" s="555"/>
      <c r="AV20" s="182"/>
      <c r="AW20" s="182"/>
      <c r="AX20" s="182"/>
      <c r="AY20" s="182"/>
      <c r="AZ20" s="182"/>
      <c r="BA20" s="182"/>
      <c r="BB20" s="540"/>
      <c r="BC20" s="182"/>
      <c r="BD20" s="182"/>
      <c r="BE20" s="182"/>
      <c r="BF20" s="182"/>
      <c r="BG20" s="182"/>
      <c r="BH20" s="182"/>
      <c r="BI20" s="182"/>
      <c r="BJ20" s="182"/>
      <c r="BK20" s="540"/>
      <c r="BL20" s="540"/>
      <c r="BM20" s="182"/>
      <c r="BN20" s="182"/>
      <c r="BO20" s="182"/>
      <c r="BP20" s="182"/>
      <c r="BQ20" s="183"/>
      <c r="BR20" s="182"/>
      <c r="BS20" s="183"/>
      <c r="BT20" s="183"/>
    </row>
    <row r="21" spans="1:72" ht="35.700000000000003" customHeight="1">
      <c r="A21" s="665" t="s">
        <v>56</v>
      </c>
      <c r="B21" s="410" t="s">
        <v>175</v>
      </c>
      <c r="C21" s="179" t="s">
        <v>324</v>
      </c>
      <c r="D21" s="179" t="s">
        <v>324</v>
      </c>
      <c r="E21" s="179" t="s">
        <v>324</v>
      </c>
      <c r="F21" s="179" t="s">
        <v>324</v>
      </c>
      <c r="G21" s="179" t="s">
        <v>324</v>
      </c>
      <c r="H21" s="179" t="s">
        <v>324</v>
      </c>
      <c r="I21" s="179" t="s">
        <v>324</v>
      </c>
      <c r="J21" s="179" t="s">
        <v>324</v>
      </c>
      <c r="K21" s="179" t="s">
        <v>324</v>
      </c>
      <c r="L21" s="179" t="s">
        <v>324</v>
      </c>
      <c r="M21" s="459" t="s">
        <v>324</v>
      </c>
      <c r="N21" s="459" t="s">
        <v>324</v>
      </c>
      <c r="O21" s="179" t="s">
        <v>324</v>
      </c>
      <c r="P21" s="179" t="s">
        <v>324</v>
      </c>
      <c r="Q21" s="179" t="s">
        <v>324</v>
      </c>
      <c r="R21" s="179" t="s">
        <v>324</v>
      </c>
      <c r="S21" s="179" t="s">
        <v>324</v>
      </c>
      <c r="T21" s="179" t="s">
        <v>324</v>
      </c>
      <c r="U21" s="179" t="s">
        <v>324</v>
      </c>
      <c r="V21" s="179" t="s">
        <v>324</v>
      </c>
      <c r="W21" s="179" t="s">
        <v>324</v>
      </c>
      <c r="X21" s="179" t="s">
        <v>324</v>
      </c>
      <c r="Y21" s="179" t="s">
        <v>324</v>
      </c>
      <c r="Z21" s="179" t="s">
        <v>324</v>
      </c>
      <c r="AA21" s="179" t="s">
        <v>324</v>
      </c>
      <c r="AB21" s="179" t="s">
        <v>324</v>
      </c>
      <c r="AC21" s="179" t="s">
        <v>324</v>
      </c>
      <c r="AD21" s="179" t="s">
        <v>324</v>
      </c>
      <c r="AE21" s="179" t="s">
        <v>324</v>
      </c>
      <c r="AF21" s="459" t="s">
        <v>324</v>
      </c>
      <c r="AG21" s="459" t="s">
        <v>324</v>
      </c>
      <c r="AH21" s="459" t="s">
        <v>324</v>
      </c>
      <c r="AI21" s="459" t="s">
        <v>324</v>
      </c>
      <c r="AJ21" s="179" t="s">
        <v>324</v>
      </c>
      <c r="AK21" s="179" t="s">
        <v>324</v>
      </c>
      <c r="AL21" s="179" t="s">
        <v>324</v>
      </c>
      <c r="AM21" s="179" t="s">
        <v>324</v>
      </c>
      <c r="AN21" s="179" t="s">
        <v>324</v>
      </c>
      <c r="AO21" s="179" t="s">
        <v>324</v>
      </c>
      <c r="AP21" s="179" t="s">
        <v>324</v>
      </c>
      <c r="AQ21" s="179" t="s">
        <v>324</v>
      </c>
      <c r="AR21" s="459" t="s">
        <v>324</v>
      </c>
      <c r="AS21" s="459" t="s">
        <v>324</v>
      </c>
      <c r="AT21" s="459" t="s">
        <v>324</v>
      </c>
      <c r="AU21" s="459" t="s">
        <v>324</v>
      </c>
      <c r="AV21" s="179" t="s">
        <v>324</v>
      </c>
      <c r="AW21" s="179">
        <v>0</v>
      </c>
      <c r="AX21" s="179">
        <v>0</v>
      </c>
      <c r="AY21" s="179">
        <v>0</v>
      </c>
      <c r="AZ21" s="179" t="s">
        <v>324</v>
      </c>
      <c r="BA21" s="179" t="s">
        <v>324</v>
      </c>
      <c r="BB21" s="541" t="s">
        <v>324</v>
      </c>
      <c r="BC21" s="179" t="s">
        <v>324</v>
      </c>
      <c r="BD21" s="179" t="s">
        <v>324</v>
      </c>
      <c r="BE21" s="179" t="s">
        <v>324</v>
      </c>
      <c r="BF21" s="179">
        <v>0</v>
      </c>
      <c r="BG21" s="179">
        <v>0</v>
      </c>
      <c r="BH21" s="179">
        <v>0</v>
      </c>
      <c r="BI21" s="179">
        <v>0</v>
      </c>
      <c r="BJ21" s="179">
        <v>0</v>
      </c>
      <c r="BK21" s="541" t="s">
        <v>324</v>
      </c>
      <c r="BL21" s="541" t="s">
        <v>324</v>
      </c>
      <c r="BM21" s="179" t="s">
        <v>324</v>
      </c>
      <c r="BN21" s="179" t="s">
        <v>324</v>
      </c>
      <c r="BO21" s="176">
        <v>0</v>
      </c>
      <c r="BP21" s="176">
        <v>0</v>
      </c>
      <c r="BQ21" s="176">
        <v>0</v>
      </c>
      <c r="BR21" s="176">
        <v>0</v>
      </c>
      <c r="BS21" s="176">
        <v>0</v>
      </c>
      <c r="BT21" s="179" t="s">
        <v>324</v>
      </c>
    </row>
    <row r="22" spans="1:72" ht="14.7" customHeight="1">
      <c r="A22" s="666"/>
      <c r="B22" s="95" t="s">
        <v>51</v>
      </c>
      <c r="C22" s="176" t="s">
        <v>242</v>
      </c>
      <c r="D22" s="176" t="s">
        <v>242</v>
      </c>
      <c r="E22" s="176" t="s">
        <v>242</v>
      </c>
      <c r="F22" s="176" t="s">
        <v>242</v>
      </c>
      <c r="G22" s="176" t="s">
        <v>242</v>
      </c>
      <c r="H22" s="176" t="s">
        <v>242</v>
      </c>
      <c r="I22" s="176" t="s">
        <v>242</v>
      </c>
      <c r="J22" s="176" t="s">
        <v>242</v>
      </c>
      <c r="K22" s="176" t="s">
        <v>242</v>
      </c>
      <c r="L22" s="176" t="s">
        <v>242</v>
      </c>
      <c r="M22" s="458" t="s">
        <v>242</v>
      </c>
      <c r="N22" s="458" t="s">
        <v>242</v>
      </c>
      <c r="O22" s="176" t="s">
        <v>242</v>
      </c>
      <c r="P22" s="176" t="s">
        <v>242</v>
      </c>
      <c r="Q22" s="176" t="s">
        <v>242</v>
      </c>
      <c r="R22" s="176" t="s">
        <v>242</v>
      </c>
      <c r="S22" s="176" t="s">
        <v>242</v>
      </c>
      <c r="T22" s="176" t="s">
        <v>242</v>
      </c>
      <c r="U22" s="176" t="s">
        <v>242</v>
      </c>
      <c r="V22" s="176" t="s">
        <v>242</v>
      </c>
      <c r="W22" s="176" t="s">
        <v>242</v>
      </c>
      <c r="X22" s="176" t="s">
        <v>242</v>
      </c>
      <c r="Y22" s="176" t="s">
        <v>242</v>
      </c>
      <c r="Z22" s="176" t="s">
        <v>242</v>
      </c>
      <c r="AA22" s="176" t="s">
        <v>242</v>
      </c>
      <c r="AB22" s="176" t="s">
        <v>242</v>
      </c>
      <c r="AC22" s="176" t="s">
        <v>242</v>
      </c>
      <c r="AD22" s="176" t="s">
        <v>242</v>
      </c>
      <c r="AE22" s="176" t="s">
        <v>242</v>
      </c>
      <c r="AF22" s="458" t="s">
        <v>242</v>
      </c>
      <c r="AG22" s="458" t="s">
        <v>242</v>
      </c>
      <c r="AH22" s="458" t="s">
        <v>242</v>
      </c>
      <c r="AI22" s="458" t="s">
        <v>242</v>
      </c>
      <c r="AJ22" s="176" t="s">
        <v>242</v>
      </c>
      <c r="AK22" s="176" t="s">
        <v>242</v>
      </c>
      <c r="AL22" s="176" t="s">
        <v>242</v>
      </c>
      <c r="AM22" s="176" t="s">
        <v>242</v>
      </c>
      <c r="AN22" s="176" t="s">
        <v>242</v>
      </c>
      <c r="AO22" s="176" t="s">
        <v>242</v>
      </c>
      <c r="AP22" s="176" t="s">
        <v>242</v>
      </c>
      <c r="AQ22" s="176" t="s">
        <v>242</v>
      </c>
      <c r="AR22" s="458" t="s">
        <v>242</v>
      </c>
      <c r="AS22" s="458" t="s">
        <v>242</v>
      </c>
      <c r="AT22" s="458" t="s">
        <v>242</v>
      </c>
      <c r="AU22" s="458" t="s">
        <v>242</v>
      </c>
      <c r="AV22" s="176" t="s">
        <v>242</v>
      </c>
      <c r="AW22" s="176">
        <v>0</v>
      </c>
      <c r="AX22" s="176">
        <v>0</v>
      </c>
      <c r="AY22" s="176">
        <v>0</v>
      </c>
      <c r="AZ22" s="176" t="s">
        <v>242</v>
      </c>
      <c r="BA22" s="176" t="s">
        <v>242</v>
      </c>
      <c r="BB22" s="538" t="s">
        <v>242</v>
      </c>
      <c r="BC22" s="176" t="s">
        <v>242</v>
      </c>
      <c r="BD22" s="176" t="s">
        <v>242</v>
      </c>
      <c r="BE22" s="176" t="s">
        <v>242</v>
      </c>
      <c r="BF22" s="176">
        <v>0</v>
      </c>
      <c r="BG22" s="176">
        <v>0</v>
      </c>
      <c r="BH22" s="176">
        <v>0</v>
      </c>
      <c r="BI22" s="176">
        <v>0</v>
      </c>
      <c r="BJ22" s="176">
        <v>0</v>
      </c>
      <c r="BK22" s="538" t="s">
        <v>242</v>
      </c>
      <c r="BL22" s="538" t="s">
        <v>242</v>
      </c>
      <c r="BM22" s="176" t="s">
        <v>242</v>
      </c>
      <c r="BN22" s="176" t="s">
        <v>242</v>
      </c>
      <c r="BO22" s="176">
        <v>0</v>
      </c>
      <c r="BP22" s="176">
        <v>0</v>
      </c>
      <c r="BQ22" s="176">
        <v>0</v>
      </c>
      <c r="BR22" s="176">
        <v>0</v>
      </c>
      <c r="BS22" s="176">
        <v>0</v>
      </c>
      <c r="BT22" s="176" t="s">
        <v>242</v>
      </c>
    </row>
    <row r="23" spans="1:72" ht="14.7" customHeight="1">
      <c r="A23" s="666"/>
      <c r="B23" s="175" t="s">
        <v>54</v>
      </c>
      <c r="C23" s="180">
        <v>0</v>
      </c>
      <c r="D23" s="180">
        <v>0</v>
      </c>
      <c r="E23" s="180">
        <v>0</v>
      </c>
      <c r="F23" s="180">
        <v>0</v>
      </c>
      <c r="G23" s="180">
        <v>0</v>
      </c>
      <c r="H23" s="180">
        <v>0</v>
      </c>
      <c r="I23" s="180">
        <v>0</v>
      </c>
      <c r="J23" s="180">
        <v>0</v>
      </c>
      <c r="K23" s="180">
        <v>0</v>
      </c>
      <c r="L23" s="180">
        <v>0</v>
      </c>
      <c r="M23" s="460">
        <v>0</v>
      </c>
      <c r="N23" s="460">
        <v>0</v>
      </c>
      <c r="O23" s="180">
        <v>0</v>
      </c>
      <c r="P23" s="180">
        <v>0</v>
      </c>
      <c r="Q23" s="180">
        <v>0</v>
      </c>
      <c r="R23" s="180">
        <v>0</v>
      </c>
      <c r="S23" s="180">
        <v>0</v>
      </c>
      <c r="T23" s="180">
        <v>0</v>
      </c>
      <c r="U23" s="180">
        <v>0</v>
      </c>
      <c r="V23" s="180">
        <v>0</v>
      </c>
      <c r="W23" s="180">
        <v>0</v>
      </c>
      <c r="X23" s="180">
        <v>0</v>
      </c>
      <c r="Y23" s="180">
        <v>0</v>
      </c>
      <c r="Z23" s="180">
        <v>0</v>
      </c>
      <c r="AA23" s="180">
        <v>0</v>
      </c>
      <c r="AB23" s="180">
        <v>0</v>
      </c>
      <c r="AC23" s="180">
        <v>0</v>
      </c>
      <c r="AD23" s="180">
        <v>0</v>
      </c>
      <c r="AE23" s="180">
        <v>0</v>
      </c>
      <c r="AF23" s="460">
        <v>0</v>
      </c>
      <c r="AG23" s="460">
        <v>0</v>
      </c>
      <c r="AH23" s="460">
        <v>0</v>
      </c>
      <c r="AI23" s="460">
        <v>0</v>
      </c>
      <c r="AJ23" s="180">
        <v>0</v>
      </c>
      <c r="AK23" s="180">
        <v>0</v>
      </c>
      <c r="AL23" s="180">
        <v>0</v>
      </c>
      <c r="AM23" s="180">
        <v>0</v>
      </c>
      <c r="AN23" s="180">
        <v>0</v>
      </c>
      <c r="AO23" s="180">
        <v>0</v>
      </c>
      <c r="AP23" s="180">
        <v>0</v>
      </c>
      <c r="AQ23" s="180">
        <v>0</v>
      </c>
      <c r="AR23" s="460">
        <v>0</v>
      </c>
      <c r="AS23" s="460">
        <v>0</v>
      </c>
      <c r="AT23" s="460">
        <v>0</v>
      </c>
      <c r="AU23" s="460">
        <v>0</v>
      </c>
      <c r="AV23" s="180">
        <v>0</v>
      </c>
      <c r="AW23" s="180">
        <v>0</v>
      </c>
      <c r="AX23" s="180">
        <v>0</v>
      </c>
      <c r="AY23" s="180">
        <v>0</v>
      </c>
      <c r="AZ23" s="180">
        <v>0</v>
      </c>
      <c r="BA23" s="180">
        <v>0</v>
      </c>
      <c r="BB23" s="539">
        <v>0</v>
      </c>
      <c r="BC23" s="180">
        <v>0</v>
      </c>
      <c r="BD23" s="180">
        <v>0</v>
      </c>
      <c r="BE23" s="180">
        <v>0</v>
      </c>
      <c r="BF23" s="180">
        <v>0</v>
      </c>
      <c r="BG23" s="180">
        <v>0</v>
      </c>
      <c r="BH23" s="180">
        <v>0</v>
      </c>
      <c r="BI23" s="180">
        <v>0</v>
      </c>
      <c r="BJ23" s="180">
        <v>0</v>
      </c>
      <c r="BK23" s="539">
        <v>0</v>
      </c>
      <c r="BL23" s="539">
        <v>0</v>
      </c>
      <c r="BM23" s="180">
        <v>0</v>
      </c>
      <c r="BN23" s="180">
        <v>0</v>
      </c>
      <c r="BO23" s="180">
        <v>0</v>
      </c>
      <c r="BP23" s="180">
        <v>0</v>
      </c>
      <c r="BQ23" s="180">
        <v>0</v>
      </c>
      <c r="BR23" s="180">
        <v>0</v>
      </c>
      <c r="BS23" s="180">
        <v>0</v>
      </c>
      <c r="BT23" s="180">
        <v>0</v>
      </c>
    </row>
    <row r="24" spans="1:72" ht="14.7" customHeight="1">
      <c r="A24" s="667"/>
      <c r="B24" s="175" t="s">
        <v>55</v>
      </c>
      <c r="C24" s="180">
        <v>0</v>
      </c>
      <c r="D24" s="180">
        <v>0</v>
      </c>
      <c r="E24" s="180">
        <v>0</v>
      </c>
      <c r="F24" s="180">
        <v>0</v>
      </c>
      <c r="G24" s="180">
        <v>0</v>
      </c>
      <c r="H24" s="180">
        <v>0</v>
      </c>
      <c r="I24" s="180">
        <v>0</v>
      </c>
      <c r="J24" s="180">
        <v>0</v>
      </c>
      <c r="K24" s="180">
        <v>0</v>
      </c>
      <c r="L24" s="180">
        <v>0</v>
      </c>
      <c r="M24" s="460">
        <v>0</v>
      </c>
      <c r="N24" s="460">
        <v>0</v>
      </c>
      <c r="O24" s="180">
        <v>0</v>
      </c>
      <c r="P24" s="180">
        <v>0</v>
      </c>
      <c r="Q24" s="180">
        <v>0</v>
      </c>
      <c r="R24" s="180">
        <v>0</v>
      </c>
      <c r="S24" s="180">
        <v>0</v>
      </c>
      <c r="T24" s="180">
        <v>0</v>
      </c>
      <c r="U24" s="180">
        <v>0</v>
      </c>
      <c r="V24" s="180">
        <v>0</v>
      </c>
      <c r="W24" s="180">
        <v>0</v>
      </c>
      <c r="X24" s="180">
        <v>0</v>
      </c>
      <c r="Y24" s="180">
        <v>0</v>
      </c>
      <c r="Z24" s="180">
        <v>0</v>
      </c>
      <c r="AA24" s="180">
        <v>0</v>
      </c>
      <c r="AB24" s="180">
        <v>0</v>
      </c>
      <c r="AC24" s="180">
        <v>0</v>
      </c>
      <c r="AD24" s="180">
        <v>0</v>
      </c>
      <c r="AE24" s="180">
        <v>0</v>
      </c>
      <c r="AF24" s="460">
        <v>0</v>
      </c>
      <c r="AG24" s="460">
        <v>0</v>
      </c>
      <c r="AH24" s="460">
        <v>0</v>
      </c>
      <c r="AI24" s="460">
        <v>0</v>
      </c>
      <c r="AJ24" s="180">
        <v>0</v>
      </c>
      <c r="AK24" s="180">
        <v>0</v>
      </c>
      <c r="AL24" s="180">
        <v>0</v>
      </c>
      <c r="AM24" s="180">
        <v>0</v>
      </c>
      <c r="AN24" s="180">
        <v>0</v>
      </c>
      <c r="AO24" s="180">
        <v>0</v>
      </c>
      <c r="AP24" s="180">
        <v>0</v>
      </c>
      <c r="AQ24" s="180">
        <v>0</v>
      </c>
      <c r="AR24" s="460">
        <v>0</v>
      </c>
      <c r="AS24" s="460">
        <v>0</v>
      </c>
      <c r="AT24" s="460">
        <v>0</v>
      </c>
      <c r="AU24" s="460">
        <v>0</v>
      </c>
      <c r="AV24" s="180">
        <v>0</v>
      </c>
      <c r="AW24" s="180">
        <v>0</v>
      </c>
      <c r="AX24" s="180">
        <v>0</v>
      </c>
      <c r="AY24" s="180">
        <v>0</v>
      </c>
      <c r="AZ24" s="180">
        <v>0</v>
      </c>
      <c r="BA24" s="180">
        <v>0</v>
      </c>
      <c r="BB24" s="539">
        <v>0</v>
      </c>
      <c r="BC24" s="180">
        <v>0</v>
      </c>
      <c r="BD24" s="180">
        <v>0</v>
      </c>
      <c r="BE24" s="180">
        <v>0</v>
      </c>
      <c r="BF24" s="180">
        <v>0</v>
      </c>
      <c r="BG24" s="180">
        <v>0</v>
      </c>
      <c r="BH24" s="180">
        <v>0</v>
      </c>
      <c r="BI24" s="180">
        <v>0</v>
      </c>
      <c r="BJ24" s="180">
        <v>0</v>
      </c>
      <c r="BK24" s="539">
        <v>0</v>
      </c>
      <c r="BL24" s="539">
        <v>0</v>
      </c>
      <c r="BM24" s="180">
        <v>0</v>
      </c>
      <c r="BN24" s="180">
        <v>0</v>
      </c>
      <c r="BO24" s="180">
        <v>0</v>
      </c>
      <c r="BP24" s="180">
        <v>0</v>
      </c>
      <c r="BQ24" s="180">
        <v>0</v>
      </c>
      <c r="BR24" s="180">
        <v>0</v>
      </c>
      <c r="BS24" s="180">
        <v>0</v>
      </c>
      <c r="BT24" s="180">
        <v>0</v>
      </c>
    </row>
    <row r="25" spans="1:72" ht="10.199999999999999" customHeight="1">
      <c r="A25" s="181"/>
      <c r="B25" s="182"/>
      <c r="C25" s="182"/>
      <c r="D25" s="182"/>
      <c r="E25" s="182"/>
      <c r="F25" s="182"/>
      <c r="G25" s="182"/>
      <c r="H25" s="182"/>
      <c r="I25" s="182"/>
      <c r="J25" s="182"/>
      <c r="K25" s="182"/>
      <c r="L25" s="182"/>
      <c r="M25" s="555"/>
      <c r="N25" s="555"/>
      <c r="O25" s="182"/>
      <c r="P25" s="182"/>
      <c r="Q25" s="182"/>
      <c r="R25" s="182"/>
      <c r="S25" s="182"/>
      <c r="T25" s="182"/>
      <c r="U25" s="182"/>
      <c r="V25" s="182"/>
      <c r="W25" s="182"/>
      <c r="X25" s="182"/>
      <c r="Y25" s="182"/>
      <c r="Z25" s="182"/>
      <c r="AA25" s="182"/>
      <c r="AB25" s="182"/>
      <c r="AC25" s="182"/>
      <c r="AD25" s="182"/>
      <c r="AE25" s="182"/>
      <c r="AF25" s="555"/>
      <c r="AG25" s="555"/>
      <c r="AH25" s="555"/>
      <c r="AI25" s="555"/>
      <c r="AJ25" s="182"/>
      <c r="AK25" s="182"/>
      <c r="AL25" s="182"/>
      <c r="AM25" s="182"/>
      <c r="AN25" s="182"/>
      <c r="AO25" s="182"/>
      <c r="AP25" s="182"/>
      <c r="AQ25" s="182"/>
      <c r="AR25" s="555"/>
      <c r="AS25" s="555"/>
      <c r="AT25" s="555"/>
      <c r="AU25" s="555"/>
      <c r="AV25" s="182"/>
      <c r="AW25" s="182"/>
      <c r="AX25" s="182"/>
      <c r="AY25" s="182"/>
      <c r="AZ25" s="182"/>
      <c r="BA25" s="182"/>
      <c r="BB25" s="540"/>
      <c r="BC25" s="182"/>
      <c r="BD25" s="182"/>
      <c r="BE25" s="182"/>
      <c r="BF25" s="182"/>
      <c r="BG25" s="182"/>
      <c r="BH25" s="182"/>
      <c r="BI25" s="182"/>
      <c r="BJ25" s="182"/>
      <c r="BK25" s="540"/>
      <c r="BL25" s="540"/>
      <c r="BM25" s="182"/>
      <c r="BN25" s="182"/>
      <c r="BO25" s="182"/>
      <c r="BP25" s="182"/>
      <c r="BQ25" s="183"/>
      <c r="BR25" s="182"/>
      <c r="BS25" s="183"/>
      <c r="BT25" s="183"/>
    </row>
    <row r="26" spans="1:72" ht="32.700000000000003" customHeight="1">
      <c r="A26" s="651" t="s">
        <v>57</v>
      </c>
      <c r="B26" s="95" t="s">
        <v>58</v>
      </c>
      <c r="C26" s="184" t="s">
        <v>325</v>
      </c>
      <c r="D26" s="184" t="s">
        <v>325</v>
      </c>
      <c r="E26" s="184" t="s">
        <v>325</v>
      </c>
      <c r="F26" s="184" t="s">
        <v>325</v>
      </c>
      <c r="G26" s="184" t="s">
        <v>325</v>
      </c>
      <c r="H26" s="184" t="s">
        <v>325</v>
      </c>
      <c r="I26" s="184" t="s">
        <v>325</v>
      </c>
      <c r="J26" s="184" t="s">
        <v>325</v>
      </c>
      <c r="K26" s="184" t="s">
        <v>325</v>
      </c>
      <c r="L26" s="184" t="s">
        <v>325</v>
      </c>
      <c r="M26" s="556" t="s">
        <v>325</v>
      </c>
      <c r="N26" s="556" t="s">
        <v>325</v>
      </c>
      <c r="O26" s="184" t="s">
        <v>325</v>
      </c>
      <c r="P26" s="184" t="s">
        <v>325</v>
      </c>
      <c r="Q26" s="184" t="s">
        <v>325</v>
      </c>
      <c r="R26" s="184" t="s">
        <v>325</v>
      </c>
      <c r="S26" s="184" t="s">
        <v>325</v>
      </c>
      <c r="T26" s="184" t="s">
        <v>325</v>
      </c>
      <c r="U26" s="184" t="s">
        <v>325</v>
      </c>
      <c r="V26" s="184" t="s">
        <v>325</v>
      </c>
      <c r="W26" s="184" t="s">
        <v>325</v>
      </c>
      <c r="X26" s="184" t="s">
        <v>325</v>
      </c>
      <c r="Y26" s="184" t="s">
        <v>325</v>
      </c>
      <c r="Z26" s="184" t="s">
        <v>325</v>
      </c>
      <c r="AA26" s="184" t="s">
        <v>325</v>
      </c>
      <c r="AB26" s="184" t="s">
        <v>325</v>
      </c>
      <c r="AC26" s="184" t="s">
        <v>325</v>
      </c>
      <c r="AD26" s="184" t="s">
        <v>325</v>
      </c>
      <c r="AE26" s="184" t="s">
        <v>325</v>
      </c>
      <c r="AF26" s="556" t="s">
        <v>325</v>
      </c>
      <c r="AG26" s="556" t="s">
        <v>325</v>
      </c>
      <c r="AH26" s="556" t="s">
        <v>325</v>
      </c>
      <c r="AI26" s="556" t="s">
        <v>325</v>
      </c>
      <c r="AJ26" s="184" t="s">
        <v>325</v>
      </c>
      <c r="AK26" s="184" t="s">
        <v>325</v>
      </c>
      <c r="AL26" s="184" t="s">
        <v>325</v>
      </c>
      <c r="AM26" s="184" t="s">
        <v>325</v>
      </c>
      <c r="AN26" s="184" t="s">
        <v>325</v>
      </c>
      <c r="AO26" s="184" t="s">
        <v>325</v>
      </c>
      <c r="AP26" s="184" t="s">
        <v>325</v>
      </c>
      <c r="AQ26" s="184" t="s">
        <v>325</v>
      </c>
      <c r="AR26" s="556" t="s">
        <v>325</v>
      </c>
      <c r="AS26" s="556" t="s">
        <v>325</v>
      </c>
      <c r="AT26" s="556" t="s">
        <v>325</v>
      </c>
      <c r="AU26" s="556" t="s">
        <v>325</v>
      </c>
      <c r="AV26" s="184" t="s">
        <v>325</v>
      </c>
      <c r="AW26" s="184">
        <v>0</v>
      </c>
      <c r="AX26" s="184">
        <v>0</v>
      </c>
      <c r="AY26" s="184">
        <v>0</v>
      </c>
      <c r="AZ26" s="184" t="s">
        <v>325</v>
      </c>
      <c r="BA26" s="184" t="s">
        <v>325</v>
      </c>
      <c r="BB26" s="542" t="s">
        <v>325</v>
      </c>
      <c r="BC26" s="184" t="s">
        <v>325</v>
      </c>
      <c r="BD26" s="184" t="s">
        <v>325</v>
      </c>
      <c r="BE26" s="184" t="s">
        <v>325</v>
      </c>
      <c r="BF26" s="184">
        <v>0</v>
      </c>
      <c r="BG26" s="184">
        <v>0</v>
      </c>
      <c r="BH26" s="184">
        <v>0</v>
      </c>
      <c r="BI26" s="184">
        <v>0</v>
      </c>
      <c r="BJ26" s="184">
        <v>0</v>
      </c>
      <c r="BK26" s="542" t="s">
        <v>325</v>
      </c>
      <c r="BL26" s="542" t="s">
        <v>325</v>
      </c>
      <c r="BM26" s="184" t="s">
        <v>325</v>
      </c>
      <c r="BN26" s="184" t="s">
        <v>325</v>
      </c>
      <c r="BO26" s="184">
        <v>0</v>
      </c>
      <c r="BP26" s="184">
        <v>0</v>
      </c>
      <c r="BQ26" s="184">
        <v>0</v>
      </c>
      <c r="BR26" s="184">
        <v>0</v>
      </c>
      <c r="BS26" s="184">
        <v>0</v>
      </c>
      <c r="BT26" s="184" t="s">
        <v>325</v>
      </c>
    </row>
    <row r="27" spans="1:72" ht="28.8">
      <c r="A27" s="652"/>
      <c r="B27" s="95" t="s">
        <v>326</v>
      </c>
      <c r="C27" s="184" t="s">
        <v>325</v>
      </c>
      <c r="D27" s="184" t="s">
        <v>325</v>
      </c>
      <c r="E27" s="184" t="s">
        <v>325</v>
      </c>
      <c r="F27" s="184" t="s">
        <v>325</v>
      </c>
      <c r="G27" s="184" t="s">
        <v>325</v>
      </c>
      <c r="H27" s="184" t="s">
        <v>325</v>
      </c>
      <c r="I27" s="184" t="s">
        <v>325</v>
      </c>
      <c r="J27" s="184" t="s">
        <v>325</v>
      </c>
      <c r="K27" s="184" t="s">
        <v>325</v>
      </c>
      <c r="L27" s="184" t="s">
        <v>325</v>
      </c>
      <c r="M27" s="556" t="s">
        <v>325</v>
      </c>
      <c r="N27" s="556" t="s">
        <v>325</v>
      </c>
      <c r="O27" s="184" t="s">
        <v>325</v>
      </c>
      <c r="P27" s="184" t="s">
        <v>325</v>
      </c>
      <c r="Q27" s="184" t="s">
        <v>325</v>
      </c>
      <c r="R27" s="184" t="s">
        <v>325</v>
      </c>
      <c r="S27" s="184" t="s">
        <v>325</v>
      </c>
      <c r="T27" s="184" t="s">
        <v>325</v>
      </c>
      <c r="U27" s="184" t="s">
        <v>325</v>
      </c>
      <c r="V27" s="184" t="s">
        <v>325</v>
      </c>
      <c r="W27" s="184" t="s">
        <v>325</v>
      </c>
      <c r="X27" s="184" t="s">
        <v>325</v>
      </c>
      <c r="Y27" s="184" t="s">
        <v>325</v>
      </c>
      <c r="Z27" s="184" t="s">
        <v>325</v>
      </c>
      <c r="AA27" s="184" t="s">
        <v>325</v>
      </c>
      <c r="AB27" s="184" t="s">
        <v>325</v>
      </c>
      <c r="AC27" s="184" t="s">
        <v>325</v>
      </c>
      <c r="AD27" s="184" t="s">
        <v>325</v>
      </c>
      <c r="AE27" s="184" t="s">
        <v>325</v>
      </c>
      <c r="AF27" s="556" t="s">
        <v>325</v>
      </c>
      <c r="AG27" s="556" t="s">
        <v>325</v>
      </c>
      <c r="AH27" s="556" t="s">
        <v>325</v>
      </c>
      <c r="AI27" s="556" t="s">
        <v>325</v>
      </c>
      <c r="AJ27" s="184" t="s">
        <v>325</v>
      </c>
      <c r="AK27" s="184" t="s">
        <v>325</v>
      </c>
      <c r="AL27" s="184" t="s">
        <v>325</v>
      </c>
      <c r="AM27" s="184" t="s">
        <v>325</v>
      </c>
      <c r="AN27" s="184" t="s">
        <v>325</v>
      </c>
      <c r="AO27" s="184" t="s">
        <v>325</v>
      </c>
      <c r="AP27" s="184" t="s">
        <v>325</v>
      </c>
      <c r="AQ27" s="184" t="s">
        <v>325</v>
      </c>
      <c r="AR27" s="556" t="s">
        <v>325</v>
      </c>
      <c r="AS27" s="556" t="s">
        <v>325</v>
      </c>
      <c r="AT27" s="556" t="s">
        <v>325</v>
      </c>
      <c r="AU27" s="556" t="s">
        <v>325</v>
      </c>
      <c r="AV27" s="184" t="s">
        <v>325</v>
      </c>
      <c r="AW27" s="185">
        <v>0</v>
      </c>
      <c r="AX27" s="185">
        <v>0</v>
      </c>
      <c r="AY27" s="185">
        <v>0</v>
      </c>
      <c r="AZ27" s="184" t="s">
        <v>325</v>
      </c>
      <c r="BA27" s="184" t="s">
        <v>325</v>
      </c>
      <c r="BB27" s="542" t="s">
        <v>325</v>
      </c>
      <c r="BC27" s="184" t="s">
        <v>325</v>
      </c>
      <c r="BD27" s="184" t="s">
        <v>325</v>
      </c>
      <c r="BE27" s="184" t="s">
        <v>325</v>
      </c>
      <c r="BF27" s="185">
        <v>0</v>
      </c>
      <c r="BG27" s="185">
        <v>0</v>
      </c>
      <c r="BH27" s="185">
        <v>0</v>
      </c>
      <c r="BI27" s="185">
        <v>0</v>
      </c>
      <c r="BJ27" s="185">
        <v>0</v>
      </c>
      <c r="BK27" s="542" t="s">
        <v>325</v>
      </c>
      <c r="BL27" s="542" t="s">
        <v>325</v>
      </c>
      <c r="BM27" s="184" t="s">
        <v>325</v>
      </c>
      <c r="BN27" s="184" t="s">
        <v>325</v>
      </c>
      <c r="BO27" s="185">
        <v>0</v>
      </c>
      <c r="BP27" s="185">
        <v>0</v>
      </c>
      <c r="BQ27" s="185">
        <v>0</v>
      </c>
      <c r="BR27" s="185">
        <v>0</v>
      </c>
      <c r="BS27" s="185">
        <v>0</v>
      </c>
      <c r="BT27" s="184" t="s">
        <v>325</v>
      </c>
    </row>
    <row r="28" spans="1:72">
      <c r="A28" s="652"/>
      <c r="B28" s="95" t="s">
        <v>327</v>
      </c>
      <c r="C28" s="186" t="s">
        <v>242</v>
      </c>
      <c r="D28" s="186" t="s">
        <v>242</v>
      </c>
      <c r="E28" s="186" t="s">
        <v>242</v>
      </c>
      <c r="F28" s="186" t="s">
        <v>242</v>
      </c>
      <c r="G28" s="186" t="s">
        <v>242</v>
      </c>
      <c r="H28" s="186" t="s">
        <v>242</v>
      </c>
      <c r="I28" s="186" t="s">
        <v>242</v>
      </c>
      <c r="J28" s="186" t="s">
        <v>242</v>
      </c>
      <c r="K28" s="186" t="s">
        <v>242</v>
      </c>
      <c r="L28" s="186" t="s">
        <v>242</v>
      </c>
      <c r="M28" s="557" t="s">
        <v>242</v>
      </c>
      <c r="N28" s="557" t="s">
        <v>242</v>
      </c>
      <c r="O28" s="186" t="s">
        <v>242</v>
      </c>
      <c r="P28" s="186" t="s">
        <v>242</v>
      </c>
      <c r="Q28" s="186" t="s">
        <v>242</v>
      </c>
      <c r="R28" s="186" t="s">
        <v>242</v>
      </c>
      <c r="S28" s="186" t="s">
        <v>242</v>
      </c>
      <c r="T28" s="186" t="s">
        <v>242</v>
      </c>
      <c r="U28" s="186" t="s">
        <v>242</v>
      </c>
      <c r="V28" s="186" t="s">
        <v>242</v>
      </c>
      <c r="W28" s="186" t="s">
        <v>242</v>
      </c>
      <c r="X28" s="186" t="s">
        <v>242</v>
      </c>
      <c r="Y28" s="186" t="s">
        <v>242</v>
      </c>
      <c r="Z28" s="186" t="s">
        <v>242</v>
      </c>
      <c r="AA28" s="186" t="s">
        <v>242</v>
      </c>
      <c r="AB28" s="186" t="s">
        <v>242</v>
      </c>
      <c r="AC28" s="186" t="s">
        <v>242</v>
      </c>
      <c r="AD28" s="186" t="s">
        <v>242</v>
      </c>
      <c r="AE28" s="186" t="s">
        <v>242</v>
      </c>
      <c r="AF28" s="557" t="s">
        <v>242</v>
      </c>
      <c r="AG28" s="557" t="s">
        <v>242</v>
      </c>
      <c r="AH28" s="557" t="s">
        <v>242</v>
      </c>
      <c r="AI28" s="557" t="s">
        <v>242</v>
      </c>
      <c r="AJ28" s="186" t="s">
        <v>242</v>
      </c>
      <c r="AK28" s="186" t="s">
        <v>242</v>
      </c>
      <c r="AL28" s="186" t="s">
        <v>242</v>
      </c>
      <c r="AM28" s="186" t="s">
        <v>242</v>
      </c>
      <c r="AN28" s="186" t="s">
        <v>242</v>
      </c>
      <c r="AO28" s="186" t="s">
        <v>242</v>
      </c>
      <c r="AP28" s="186" t="s">
        <v>242</v>
      </c>
      <c r="AQ28" s="186" t="s">
        <v>242</v>
      </c>
      <c r="AR28" s="557" t="s">
        <v>242</v>
      </c>
      <c r="AS28" s="557" t="s">
        <v>242</v>
      </c>
      <c r="AT28" s="557" t="s">
        <v>242</v>
      </c>
      <c r="AU28" s="557" t="s">
        <v>242</v>
      </c>
      <c r="AV28" s="186" t="s">
        <v>242</v>
      </c>
      <c r="AW28" s="186">
        <v>0</v>
      </c>
      <c r="AX28" s="186">
        <v>0</v>
      </c>
      <c r="AY28" s="186">
        <v>0</v>
      </c>
      <c r="AZ28" s="186" t="s">
        <v>242</v>
      </c>
      <c r="BA28" s="186" t="s">
        <v>242</v>
      </c>
      <c r="BB28" s="543" t="s">
        <v>242</v>
      </c>
      <c r="BC28" s="186" t="s">
        <v>242</v>
      </c>
      <c r="BD28" s="186" t="s">
        <v>242</v>
      </c>
      <c r="BE28" s="186" t="s">
        <v>242</v>
      </c>
      <c r="BF28" s="186">
        <v>0</v>
      </c>
      <c r="BG28" s="186">
        <v>0</v>
      </c>
      <c r="BH28" s="186">
        <v>0</v>
      </c>
      <c r="BI28" s="186">
        <v>0</v>
      </c>
      <c r="BJ28" s="186">
        <v>0</v>
      </c>
      <c r="BK28" s="543" t="s">
        <v>242</v>
      </c>
      <c r="BL28" s="543" t="s">
        <v>242</v>
      </c>
      <c r="BM28" s="186" t="s">
        <v>242</v>
      </c>
      <c r="BN28" s="186" t="s">
        <v>242</v>
      </c>
      <c r="BO28" s="186">
        <v>0</v>
      </c>
      <c r="BP28" s="186">
        <v>0</v>
      </c>
      <c r="BQ28" s="186">
        <v>0</v>
      </c>
      <c r="BR28" s="186">
        <v>0</v>
      </c>
      <c r="BS28" s="186">
        <v>0</v>
      </c>
      <c r="BT28" s="186" t="s">
        <v>242</v>
      </c>
    </row>
    <row r="29" spans="1:72">
      <c r="A29" s="652"/>
      <c r="B29" s="95" t="s">
        <v>60</v>
      </c>
      <c r="C29" s="186" t="s">
        <v>242</v>
      </c>
      <c r="D29" s="186" t="s">
        <v>242</v>
      </c>
      <c r="E29" s="186" t="s">
        <v>242</v>
      </c>
      <c r="F29" s="186" t="s">
        <v>242</v>
      </c>
      <c r="G29" s="186" t="s">
        <v>242</v>
      </c>
      <c r="H29" s="186" t="s">
        <v>242</v>
      </c>
      <c r="I29" s="186" t="s">
        <v>242</v>
      </c>
      <c r="J29" s="186" t="s">
        <v>242</v>
      </c>
      <c r="K29" s="186" t="s">
        <v>242</v>
      </c>
      <c r="L29" s="186" t="s">
        <v>242</v>
      </c>
      <c r="M29" s="557" t="s">
        <v>242</v>
      </c>
      <c r="N29" s="557" t="s">
        <v>242</v>
      </c>
      <c r="O29" s="186" t="s">
        <v>242</v>
      </c>
      <c r="P29" s="186" t="s">
        <v>242</v>
      </c>
      <c r="Q29" s="186" t="s">
        <v>242</v>
      </c>
      <c r="R29" s="186" t="s">
        <v>242</v>
      </c>
      <c r="S29" s="186" t="s">
        <v>242</v>
      </c>
      <c r="T29" s="186" t="s">
        <v>242</v>
      </c>
      <c r="U29" s="186" t="s">
        <v>242</v>
      </c>
      <c r="V29" s="186" t="s">
        <v>242</v>
      </c>
      <c r="W29" s="186" t="s">
        <v>242</v>
      </c>
      <c r="X29" s="186" t="s">
        <v>242</v>
      </c>
      <c r="Y29" s="186" t="s">
        <v>242</v>
      </c>
      <c r="Z29" s="186" t="s">
        <v>242</v>
      </c>
      <c r="AA29" s="186" t="s">
        <v>242</v>
      </c>
      <c r="AB29" s="186" t="s">
        <v>242</v>
      </c>
      <c r="AC29" s="186" t="s">
        <v>242</v>
      </c>
      <c r="AD29" s="186" t="s">
        <v>242</v>
      </c>
      <c r="AE29" s="186" t="s">
        <v>242</v>
      </c>
      <c r="AF29" s="557" t="s">
        <v>242</v>
      </c>
      <c r="AG29" s="557" t="s">
        <v>242</v>
      </c>
      <c r="AH29" s="557" t="s">
        <v>242</v>
      </c>
      <c r="AI29" s="557" t="s">
        <v>242</v>
      </c>
      <c r="AJ29" s="186" t="s">
        <v>242</v>
      </c>
      <c r="AK29" s="186" t="s">
        <v>242</v>
      </c>
      <c r="AL29" s="186" t="s">
        <v>242</v>
      </c>
      <c r="AM29" s="186" t="s">
        <v>242</v>
      </c>
      <c r="AN29" s="186" t="s">
        <v>242</v>
      </c>
      <c r="AO29" s="186" t="s">
        <v>242</v>
      </c>
      <c r="AP29" s="186" t="s">
        <v>242</v>
      </c>
      <c r="AQ29" s="186" t="s">
        <v>242</v>
      </c>
      <c r="AR29" s="557" t="s">
        <v>242</v>
      </c>
      <c r="AS29" s="557" t="s">
        <v>242</v>
      </c>
      <c r="AT29" s="557" t="s">
        <v>242</v>
      </c>
      <c r="AU29" s="557" t="s">
        <v>242</v>
      </c>
      <c r="AV29" s="186" t="s">
        <v>242</v>
      </c>
      <c r="AW29" s="186">
        <v>0</v>
      </c>
      <c r="AX29" s="186">
        <v>0</v>
      </c>
      <c r="AY29" s="186">
        <v>0</v>
      </c>
      <c r="AZ29" s="186" t="s">
        <v>242</v>
      </c>
      <c r="BA29" s="186" t="s">
        <v>242</v>
      </c>
      <c r="BB29" s="543" t="s">
        <v>242</v>
      </c>
      <c r="BC29" s="186" t="s">
        <v>242</v>
      </c>
      <c r="BD29" s="186" t="s">
        <v>242</v>
      </c>
      <c r="BE29" s="186" t="s">
        <v>242</v>
      </c>
      <c r="BF29" s="186">
        <v>0</v>
      </c>
      <c r="BG29" s="186">
        <v>0</v>
      </c>
      <c r="BH29" s="186">
        <v>0</v>
      </c>
      <c r="BI29" s="186">
        <v>0</v>
      </c>
      <c r="BJ29" s="186">
        <v>0</v>
      </c>
      <c r="BK29" s="543" t="s">
        <v>242</v>
      </c>
      <c r="BL29" s="543" t="s">
        <v>242</v>
      </c>
      <c r="BM29" s="186" t="s">
        <v>242</v>
      </c>
      <c r="BN29" s="186" t="s">
        <v>242</v>
      </c>
      <c r="BO29" s="186">
        <v>0</v>
      </c>
      <c r="BP29" s="186">
        <v>0</v>
      </c>
      <c r="BQ29" s="186">
        <v>0</v>
      </c>
      <c r="BR29" s="186">
        <v>0</v>
      </c>
      <c r="BS29" s="186">
        <v>0</v>
      </c>
      <c r="BT29" s="186" t="s">
        <v>242</v>
      </c>
    </row>
    <row r="30" spans="1:72" ht="28.8">
      <c r="A30" s="652"/>
      <c r="B30" s="196" t="s">
        <v>61</v>
      </c>
      <c r="C30" s="184" t="s">
        <v>325</v>
      </c>
      <c r="D30" s="184" t="s">
        <v>325</v>
      </c>
      <c r="E30" s="184" t="s">
        <v>325</v>
      </c>
      <c r="F30" s="184" t="s">
        <v>325</v>
      </c>
      <c r="G30" s="184" t="s">
        <v>325</v>
      </c>
      <c r="H30" s="184" t="s">
        <v>325</v>
      </c>
      <c r="I30" s="184" t="s">
        <v>325</v>
      </c>
      <c r="J30" s="184" t="s">
        <v>325</v>
      </c>
      <c r="K30" s="184" t="s">
        <v>325</v>
      </c>
      <c r="L30" s="184" t="s">
        <v>325</v>
      </c>
      <c r="M30" s="556" t="s">
        <v>325</v>
      </c>
      <c r="N30" s="556" t="s">
        <v>325</v>
      </c>
      <c r="O30" s="184" t="s">
        <v>325</v>
      </c>
      <c r="P30" s="184" t="s">
        <v>325</v>
      </c>
      <c r="Q30" s="184" t="s">
        <v>325</v>
      </c>
      <c r="R30" s="184" t="s">
        <v>325</v>
      </c>
      <c r="S30" s="184" t="s">
        <v>325</v>
      </c>
      <c r="T30" s="184" t="s">
        <v>325</v>
      </c>
      <c r="U30" s="184" t="s">
        <v>325</v>
      </c>
      <c r="V30" s="184" t="s">
        <v>325</v>
      </c>
      <c r="W30" s="184" t="s">
        <v>325</v>
      </c>
      <c r="X30" s="184" t="s">
        <v>325</v>
      </c>
      <c r="Y30" s="184" t="s">
        <v>325</v>
      </c>
      <c r="Z30" s="184" t="s">
        <v>325</v>
      </c>
      <c r="AA30" s="184" t="s">
        <v>325</v>
      </c>
      <c r="AB30" s="184" t="s">
        <v>325</v>
      </c>
      <c r="AC30" s="184" t="s">
        <v>325</v>
      </c>
      <c r="AD30" s="184" t="s">
        <v>325</v>
      </c>
      <c r="AE30" s="184" t="s">
        <v>325</v>
      </c>
      <c r="AF30" s="556" t="s">
        <v>325</v>
      </c>
      <c r="AG30" s="556" t="s">
        <v>325</v>
      </c>
      <c r="AH30" s="556" t="s">
        <v>325</v>
      </c>
      <c r="AI30" s="556" t="s">
        <v>325</v>
      </c>
      <c r="AJ30" s="184" t="s">
        <v>325</v>
      </c>
      <c r="AK30" s="184" t="s">
        <v>325</v>
      </c>
      <c r="AL30" s="184" t="s">
        <v>325</v>
      </c>
      <c r="AM30" s="184" t="s">
        <v>325</v>
      </c>
      <c r="AN30" s="184" t="s">
        <v>325</v>
      </c>
      <c r="AO30" s="184" t="s">
        <v>325</v>
      </c>
      <c r="AP30" s="184" t="s">
        <v>325</v>
      </c>
      <c r="AQ30" s="184" t="s">
        <v>325</v>
      </c>
      <c r="AR30" s="556" t="s">
        <v>325</v>
      </c>
      <c r="AS30" s="556" t="s">
        <v>325</v>
      </c>
      <c r="AT30" s="556" t="s">
        <v>325</v>
      </c>
      <c r="AU30" s="556" t="s">
        <v>325</v>
      </c>
      <c r="AV30" s="184" t="s">
        <v>325</v>
      </c>
      <c r="AW30" s="179">
        <v>0</v>
      </c>
      <c r="AX30" s="179">
        <v>0</v>
      </c>
      <c r="AY30" s="179">
        <v>0</v>
      </c>
      <c r="AZ30" s="184" t="s">
        <v>325</v>
      </c>
      <c r="BA30" s="184" t="s">
        <v>325</v>
      </c>
      <c r="BB30" s="542" t="s">
        <v>325</v>
      </c>
      <c r="BC30" s="184" t="s">
        <v>325</v>
      </c>
      <c r="BD30" s="184" t="s">
        <v>325</v>
      </c>
      <c r="BE30" s="184" t="s">
        <v>325</v>
      </c>
      <c r="BF30" s="179">
        <v>0</v>
      </c>
      <c r="BG30" s="179">
        <v>0</v>
      </c>
      <c r="BH30" s="179">
        <v>0</v>
      </c>
      <c r="BI30" s="179">
        <v>0</v>
      </c>
      <c r="BJ30" s="179">
        <v>0</v>
      </c>
      <c r="BK30" s="542" t="s">
        <v>325</v>
      </c>
      <c r="BL30" s="542" t="s">
        <v>325</v>
      </c>
      <c r="BM30" s="184" t="s">
        <v>325</v>
      </c>
      <c r="BN30" s="184" t="s">
        <v>325</v>
      </c>
      <c r="BO30" s="176">
        <v>0</v>
      </c>
      <c r="BP30" s="176">
        <v>0</v>
      </c>
      <c r="BQ30" s="176">
        <v>0</v>
      </c>
      <c r="BR30" s="176">
        <v>0</v>
      </c>
      <c r="BS30" s="176">
        <v>0</v>
      </c>
      <c r="BT30" s="184" t="s">
        <v>325</v>
      </c>
    </row>
    <row r="31" spans="1:72">
      <c r="A31" s="652"/>
      <c r="B31" s="95" t="s">
        <v>53</v>
      </c>
      <c r="C31" s="180">
        <v>0.01</v>
      </c>
      <c r="D31" s="180">
        <v>0.01</v>
      </c>
      <c r="E31" s="180">
        <v>0.01</v>
      </c>
      <c r="F31" s="180">
        <v>0.01</v>
      </c>
      <c r="G31" s="180">
        <v>0.01</v>
      </c>
      <c r="H31" s="180">
        <v>0.01</v>
      </c>
      <c r="I31" s="180">
        <v>0.01</v>
      </c>
      <c r="J31" s="180">
        <v>0.01</v>
      </c>
      <c r="K31" s="180">
        <v>0.01</v>
      </c>
      <c r="L31" s="180">
        <v>0.01</v>
      </c>
      <c r="M31" s="460">
        <v>0.01</v>
      </c>
      <c r="N31" s="460">
        <v>0.01</v>
      </c>
      <c r="O31" s="180">
        <v>0.01</v>
      </c>
      <c r="P31" s="180">
        <v>0.01</v>
      </c>
      <c r="Q31" s="180">
        <v>0.01</v>
      </c>
      <c r="R31" s="180">
        <v>0.01</v>
      </c>
      <c r="S31" s="180">
        <v>0.01</v>
      </c>
      <c r="T31" s="180">
        <v>0.01</v>
      </c>
      <c r="U31" s="180">
        <v>0.01</v>
      </c>
      <c r="V31" s="180">
        <v>0.01</v>
      </c>
      <c r="W31" s="180">
        <v>0.01</v>
      </c>
      <c r="X31" s="180">
        <v>0.01</v>
      </c>
      <c r="Y31" s="180">
        <v>0.01</v>
      </c>
      <c r="Z31" s="180">
        <v>0.01</v>
      </c>
      <c r="AA31" s="180">
        <v>0.01</v>
      </c>
      <c r="AB31" s="180">
        <v>0.01</v>
      </c>
      <c r="AC31" s="180">
        <v>0.01</v>
      </c>
      <c r="AD31" s="180">
        <v>0.01</v>
      </c>
      <c r="AE31" s="180">
        <v>0.01</v>
      </c>
      <c r="AF31" s="460">
        <v>0.01</v>
      </c>
      <c r="AG31" s="460">
        <v>0.01</v>
      </c>
      <c r="AH31" s="460">
        <v>0.01</v>
      </c>
      <c r="AI31" s="460">
        <v>0.01</v>
      </c>
      <c r="AJ31" s="180">
        <v>0.01</v>
      </c>
      <c r="AK31" s="180">
        <v>0.01</v>
      </c>
      <c r="AL31" s="180">
        <v>0.01</v>
      </c>
      <c r="AM31" s="180">
        <v>0.01</v>
      </c>
      <c r="AN31" s="180">
        <v>0.01</v>
      </c>
      <c r="AO31" s="180">
        <v>0.01</v>
      </c>
      <c r="AP31" s="180">
        <v>0.01</v>
      </c>
      <c r="AQ31" s="180">
        <v>0.01</v>
      </c>
      <c r="AR31" s="460">
        <v>0.01</v>
      </c>
      <c r="AS31" s="460">
        <v>0.01</v>
      </c>
      <c r="AT31" s="460">
        <v>0.01</v>
      </c>
      <c r="AU31" s="460">
        <v>0.01</v>
      </c>
      <c r="AV31" s="180">
        <v>0.01</v>
      </c>
      <c r="AW31" s="180">
        <v>0</v>
      </c>
      <c r="AX31" s="180">
        <v>0</v>
      </c>
      <c r="AY31" s="180">
        <v>0</v>
      </c>
      <c r="AZ31" s="180">
        <v>0.01</v>
      </c>
      <c r="BA31" s="180">
        <v>0.01</v>
      </c>
      <c r="BB31" s="539">
        <v>0.01</v>
      </c>
      <c r="BC31" s="180">
        <v>0.01</v>
      </c>
      <c r="BD31" s="180">
        <v>0.01</v>
      </c>
      <c r="BE31" s="180">
        <v>0.01</v>
      </c>
      <c r="BF31" s="180">
        <v>0</v>
      </c>
      <c r="BG31" s="180">
        <v>0</v>
      </c>
      <c r="BH31" s="180">
        <v>0</v>
      </c>
      <c r="BI31" s="180">
        <v>0</v>
      </c>
      <c r="BJ31" s="180">
        <v>0</v>
      </c>
      <c r="BK31" s="539">
        <v>0.01</v>
      </c>
      <c r="BL31" s="539">
        <v>0.01</v>
      </c>
      <c r="BM31" s="180">
        <v>0.01</v>
      </c>
      <c r="BN31" s="180">
        <v>0.01</v>
      </c>
      <c r="BO31" s="180">
        <v>0</v>
      </c>
      <c r="BP31" s="180">
        <v>0</v>
      </c>
      <c r="BQ31" s="180">
        <v>0</v>
      </c>
      <c r="BR31" s="180">
        <v>0</v>
      </c>
      <c r="BS31" s="180">
        <v>0</v>
      </c>
      <c r="BT31" s="180">
        <v>0.01</v>
      </c>
    </row>
    <row r="32" spans="1:72">
      <c r="A32" s="652"/>
      <c r="B32" s="175" t="s">
        <v>54</v>
      </c>
      <c r="C32" s="180">
        <v>0</v>
      </c>
      <c r="D32" s="180">
        <v>0</v>
      </c>
      <c r="E32" s="180">
        <v>0</v>
      </c>
      <c r="F32" s="180">
        <v>0</v>
      </c>
      <c r="G32" s="180">
        <v>0</v>
      </c>
      <c r="H32" s="180">
        <v>0</v>
      </c>
      <c r="I32" s="180">
        <v>0</v>
      </c>
      <c r="J32" s="180">
        <v>0</v>
      </c>
      <c r="K32" s="180">
        <v>0</v>
      </c>
      <c r="L32" s="180">
        <v>0</v>
      </c>
      <c r="M32" s="460">
        <v>0</v>
      </c>
      <c r="N32" s="460">
        <v>0</v>
      </c>
      <c r="O32" s="180">
        <v>0</v>
      </c>
      <c r="P32" s="180">
        <v>0</v>
      </c>
      <c r="Q32" s="180">
        <v>0</v>
      </c>
      <c r="R32" s="180">
        <v>0</v>
      </c>
      <c r="S32" s="180">
        <v>0</v>
      </c>
      <c r="T32" s="180">
        <v>0</v>
      </c>
      <c r="U32" s="180">
        <v>0</v>
      </c>
      <c r="V32" s="180">
        <v>0</v>
      </c>
      <c r="W32" s="180">
        <v>0</v>
      </c>
      <c r="X32" s="180">
        <v>0</v>
      </c>
      <c r="Y32" s="180">
        <v>0</v>
      </c>
      <c r="Z32" s="180">
        <v>0</v>
      </c>
      <c r="AA32" s="180">
        <v>0</v>
      </c>
      <c r="AB32" s="180">
        <v>0</v>
      </c>
      <c r="AC32" s="180">
        <v>0</v>
      </c>
      <c r="AD32" s="180">
        <v>0</v>
      </c>
      <c r="AE32" s="180">
        <v>0</v>
      </c>
      <c r="AF32" s="460">
        <v>0</v>
      </c>
      <c r="AG32" s="460">
        <v>0</v>
      </c>
      <c r="AH32" s="460">
        <v>0</v>
      </c>
      <c r="AI32" s="460">
        <v>0</v>
      </c>
      <c r="AJ32" s="180">
        <v>0</v>
      </c>
      <c r="AK32" s="180">
        <v>0</v>
      </c>
      <c r="AL32" s="180">
        <v>0</v>
      </c>
      <c r="AM32" s="180">
        <v>0</v>
      </c>
      <c r="AN32" s="180">
        <v>0</v>
      </c>
      <c r="AO32" s="180">
        <v>0</v>
      </c>
      <c r="AP32" s="180">
        <v>0</v>
      </c>
      <c r="AQ32" s="180">
        <v>0</v>
      </c>
      <c r="AR32" s="460">
        <v>0</v>
      </c>
      <c r="AS32" s="460">
        <v>0</v>
      </c>
      <c r="AT32" s="460">
        <v>0</v>
      </c>
      <c r="AU32" s="460">
        <v>0</v>
      </c>
      <c r="AV32" s="180">
        <v>0</v>
      </c>
      <c r="AW32" s="180">
        <v>0</v>
      </c>
      <c r="AX32" s="180">
        <v>0</v>
      </c>
      <c r="AY32" s="180">
        <v>0</v>
      </c>
      <c r="AZ32" s="180">
        <v>0</v>
      </c>
      <c r="BA32" s="180">
        <v>0</v>
      </c>
      <c r="BB32" s="539">
        <v>0</v>
      </c>
      <c r="BC32" s="180">
        <v>0</v>
      </c>
      <c r="BD32" s="180">
        <v>0</v>
      </c>
      <c r="BE32" s="180">
        <v>0</v>
      </c>
      <c r="BF32" s="180">
        <v>0</v>
      </c>
      <c r="BG32" s="180">
        <v>0</v>
      </c>
      <c r="BH32" s="180">
        <v>0</v>
      </c>
      <c r="BI32" s="180">
        <v>0</v>
      </c>
      <c r="BJ32" s="180">
        <v>0</v>
      </c>
      <c r="BK32" s="539">
        <v>0</v>
      </c>
      <c r="BL32" s="539">
        <v>0</v>
      </c>
      <c r="BM32" s="180">
        <v>0</v>
      </c>
      <c r="BN32" s="180">
        <v>0</v>
      </c>
      <c r="BO32" s="180">
        <v>0</v>
      </c>
      <c r="BP32" s="180">
        <v>0</v>
      </c>
      <c r="BQ32" s="180">
        <v>0</v>
      </c>
      <c r="BR32" s="180">
        <v>0</v>
      </c>
      <c r="BS32" s="180">
        <v>0</v>
      </c>
      <c r="BT32" s="180">
        <v>0</v>
      </c>
    </row>
    <row r="33" spans="1:72">
      <c r="A33" s="653"/>
      <c r="B33" s="175" t="s">
        <v>55</v>
      </c>
      <c r="C33" s="180">
        <v>0</v>
      </c>
      <c r="D33" s="180">
        <v>0</v>
      </c>
      <c r="E33" s="180">
        <v>0</v>
      </c>
      <c r="F33" s="180">
        <v>0</v>
      </c>
      <c r="G33" s="180">
        <v>0</v>
      </c>
      <c r="H33" s="180">
        <v>0</v>
      </c>
      <c r="I33" s="180">
        <v>0</v>
      </c>
      <c r="J33" s="180">
        <v>0</v>
      </c>
      <c r="K33" s="180">
        <v>0</v>
      </c>
      <c r="L33" s="180">
        <v>0</v>
      </c>
      <c r="M33" s="460">
        <v>0</v>
      </c>
      <c r="N33" s="460">
        <v>0</v>
      </c>
      <c r="O33" s="180">
        <v>0</v>
      </c>
      <c r="P33" s="180">
        <v>0</v>
      </c>
      <c r="Q33" s="180">
        <v>0</v>
      </c>
      <c r="R33" s="180">
        <v>0</v>
      </c>
      <c r="S33" s="180">
        <v>0</v>
      </c>
      <c r="T33" s="180">
        <v>0</v>
      </c>
      <c r="U33" s="180">
        <v>0</v>
      </c>
      <c r="V33" s="180">
        <v>0</v>
      </c>
      <c r="W33" s="180">
        <v>0</v>
      </c>
      <c r="X33" s="180">
        <v>0</v>
      </c>
      <c r="Y33" s="180">
        <v>0</v>
      </c>
      <c r="Z33" s="180">
        <v>0</v>
      </c>
      <c r="AA33" s="180">
        <v>0</v>
      </c>
      <c r="AB33" s="180">
        <v>0</v>
      </c>
      <c r="AC33" s="180">
        <v>0</v>
      </c>
      <c r="AD33" s="180">
        <v>0</v>
      </c>
      <c r="AE33" s="180">
        <v>0</v>
      </c>
      <c r="AF33" s="460">
        <v>0</v>
      </c>
      <c r="AG33" s="460">
        <v>0</v>
      </c>
      <c r="AH33" s="460">
        <v>0</v>
      </c>
      <c r="AI33" s="460">
        <v>0</v>
      </c>
      <c r="AJ33" s="180">
        <v>0</v>
      </c>
      <c r="AK33" s="180">
        <v>0</v>
      </c>
      <c r="AL33" s="180">
        <v>0</v>
      </c>
      <c r="AM33" s="180">
        <v>0</v>
      </c>
      <c r="AN33" s="180">
        <v>0</v>
      </c>
      <c r="AO33" s="180">
        <v>0</v>
      </c>
      <c r="AP33" s="180">
        <v>0</v>
      </c>
      <c r="AQ33" s="180">
        <v>0</v>
      </c>
      <c r="AR33" s="460">
        <v>0</v>
      </c>
      <c r="AS33" s="460">
        <v>0</v>
      </c>
      <c r="AT33" s="460">
        <v>0</v>
      </c>
      <c r="AU33" s="460">
        <v>0</v>
      </c>
      <c r="AV33" s="180">
        <v>0</v>
      </c>
      <c r="AW33" s="180">
        <v>0</v>
      </c>
      <c r="AX33" s="180">
        <v>0</v>
      </c>
      <c r="AY33" s="180">
        <v>0</v>
      </c>
      <c r="AZ33" s="180">
        <v>0</v>
      </c>
      <c r="BA33" s="180">
        <v>0</v>
      </c>
      <c r="BB33" s="539">
        <v>0</v>
      </c>
      <c r="BC33" s="180">
        <v>0</v>
      </c>
      <c r="BD33" s="180">
        <v>0</v>
      </c>
      <c r="BE33" s="180">
        <v>0</v>
      </c>
      <c r="BF33" s="180">
        <v>0</v>
      </c>
      <c r="BG33" s="180">
        <v>0</v>
      </c>
      <c r="BH33" s="180">
        <v>0</v>
      </c>
      <c r="BI33" s="180">
        <v>0</v>
      </c>
      <c r="BJ33" s="180">
        <v>0</v>
      </c>
      <c r="BK33" s="539">
        <v>0</v>
      </c>
      <c r="BL33" s="539">
        <v>0</v>
      </c>
      <c r="BM33" s="180">
        <v>0</v>
      </c>
      <c r="BN33" s="180">
        <v>0</v>
      </c>
      <c r="BO33" s="180">
        <v>0</v>
      </c>
      <c r="BP33" s="180">
        <v>0</v>
      </c>
      <c r="BQ33" s="180">
        <v>0</v>
      </c>
      <c r="BR33" s="180">
        <v>0</v>
      </c>
      <c r="BS33" s="180">
        <v>0</v>
      </c>
      <c r="BT33" s="180">
        <v>0</v>
      </c>
    </row>
    <row r="34" spans="1:72" ht="4.95" customHeight="1">
      <c r="A34" s="187"/>
      <c r="B34" s="187"/>
      <c r="C34" s="188"/>
      <c r="D34" s="188"/>
      <c r="E34" s="188"/>
      <c r="F34" s="188"/>
      <c r="G34" s="188"/>
      <c r="H34" s="188"/>
      <c r="I34" s="188"/>
      <c r="J34" s="188"/>
      <c r="K34" s="188"/>
      <c r="L34" s="188"/>
      <c r="M34" s="558"/>
      <c r="N34" s="558"/>
      <c r="O34" s="188"/>
      <c r="P34" s="188"/>
      <c r="Q34" s="188"/>
      <c r="R34" s="188"/>
      <c r="S34" s="188"/>
      <c r="T34" s="188"/>
      <c r="U34" s="188"/>
      <c r="V34" s="188"/>
      <c r="W34" s="188"/>
      <c r="X34" s="188"/>
      <c r="Y34" s="188"/>
      <c r="Z34" s="188"/>
      <c r="AA34" s="188"/>
      <c r="AB34" s="188"/>
      <c r="AC34" s="188"/>
      <c r="AD34" s="188"/>
      <c r="AE34" s="188"/>
      <c r="AF34" s="558"/>
      <c r="AG34" s="558"/>
      <c r="AH34" s="558"/>
      <c r="AI34" s="558"/>
      <c r="AJ34" s="188"/>
      <c r="AK34" s="188"/>
      <c r="AL34" s="188"/>
      <c r="AM34" s="188"/>
      <c r="AN34" s="188"/>
      <c r="AO34" s="188"/>
      <c r="AP34" s="188"/>
      <c r="AQ34" s="188"/>
      <c r="AR34" s="558"/>
      <c r="AS34" s="558"/>
      <c r="AT34" s="558"/>
      <c r="AU34" s="558"/>
      <c r="AV34" s="188"/>
      <c r="AW34" s="188"/>
      <c r="AX34" s="188"/>
      <c r="AY34" s="188"/>
      <c r="AZ34" s="188"/>
      <c r="BA34" s="188"/>
      <c r="BB34" s="544"/>
      <c r="BC34" s="188"/>
      <c r="BD34" s="188"/>
      <c r="BE34" s="188"/>
      <c r="BF34" s="188"/>
      <c r="BG34" s="188"/>
      <c r="BH34" s="188"/>
      <c r="BI34" s="188"/>
      <c r="BJ34" s="188"/>
      <c r="BK34" s="544"/>
      <c r="BL34" s="544"/>
      <c r="BM34" s="188"/>
      <c r="BN34" s="188"/>
      <c r="BO34" s="188"/>
      <c r="BP34" s="188"/>
      <c r="BQ34" s="189"/>
      <c r="BR34" s="188"/>
      <c r="BS34" s="189"/>
      <c r="BT34" s="189"/>
    </row>
    <row r="35" spans="1:72" ht="39" customHeight="1">
      <c r="A35" s="651" t="s">
        <v>62</v>
      </c>
      <c r="B35" s="95" t="s">
        <v>58</v>
      </c>
      <c r="C35" s="184" t="s">
        <v>325</v>
      </c>
      <c r="D35" s="184" t="s">
        <v>325</v>
      </c>
      <c r="E35" s="184" t="s">
        <v>325</v>
      </c>
      <c r="F35" s="184" t="s">
        <v>325</v>
      </c>
      <c r="G35" s="184" t="s">
        <v>325</v>
      </c>
      <c r="H35" s="184" t="s">
        <v>325</v>
      </c>
      <c r="I35" s="184" t="s">
        <v>325</v>
      </c>
      <c r="J35" s="184" t="s">
        <v>325</v>
      </c>
      <c r="K35" s="184" t="s">
        <v>325</v>
      </c>
      <c r="L35" s="184" t="s">
        <v>325</v>
      </c>
      <c r="M35" s="556" t="s">
        <v>325</v>
      </c>
      <c r="N35" s="556" t="s">
        <v>325</v>
      </c>
      <c r="O35" s="184" t="s">
        <v>325</v>
      </c>
      <c r="P35" s="184" t="s">
        <v>325</v>
      </c>
      <c r="Q35" s="184" t="s">
        <v>325</v>
      </c>
      <c r="R35" s="184" t="s">
        <v>325</v>
      </c>
      <c r="S35" s="184" t="s">
        <v>325</v>
      </c>
      <c r="T35" s="184" t="s">
        <v>325</v>
      </c>
      <c r="U35" s="184" t="s">
        <v>325</v>
      </c>
      <c r="V35" s="184" t="s">
        <v>325</v>
      </c>
      <c r="W35" s="184" t="s">
        <v>325</v>
      </c>
      <c r="X35" s="184" t="s">
        <v>325</v>
      </c>
      <c r="Y35" s="184" t="s">
        <v>325</v>
      </c>
      <c r="Z35" s="184" t="s">
        <v>325</v>
      </c>
      <c r="AA35" s="184" t="s">
        <v>325</v>
      </c>
      <c r="AB35" s="184" t="s">
        <v>325</v>
      </c>
      <c r="AC35" s="184" t="s">
        <v>325</v>
      </c>
      <c r="AD35" s="184" t="s">
        <v>325</v>
      </c>
      <c r="AE35" s="184" t="s">
        <v>325</v>
      </c>
      <c r="AF35" s="556" t="s">
        <v>325</v>
      </c>
      <c r="AG35" s="556" t="s">
        <v>325</v>
      </c>
      <c r="AH35" s="556" t="s">
        <v>325</v>
      </c>
      <c r="AI35" s="556" t="s">
        <v>325</v>
      </c>
      <c r="AJ35" s="184" t="s">
        <v>325</v>
      </c>
      <c r="AK35" s="184" t="s">
        <v>325</v>
      </c>
      <c r="AL35" s="184" t="s">
        <v>325</v>
      </c>
      <c r="AM35" s="184" t="s">
        <v>325</v>
      </c>
      <c r="AN35" s="184" t="s">
        <v>325</v>
      </c>
      <c r="AO35" s="184" t="s">
        <v>325</v>
      </c>
      <c r="AP35" s="184" t="s">
        <v>325</v>
      </c>
      <c r="AQ35" s="184" t="s">
        <v>325</v>
      </c>
      <c r="AR35" s="556" t="s">
        <v>325</v>
      </c>
      <c r="AS35" s="556" t="s">
        <v>325</v>
      </c>
      <c r="AT35" s="556" t="s">
        <v>325</v>
      </c>
      <c r="AU35" s="556" t="s">
        <v>325</v>
      </c>
      <c r="AV35" s="184" t="s">
        <v>325</v>
      </c>
      <c r="AW35" s="184" t="s">
        <v>325</v>
      </c>
      <c r="AX35" s="184" t="s">
        <v>325</v>
      </c>
      <c r="AY35" s="184" t="s">
        <v>325</v>
      </c>
      <c r="AZ35" s="184" t="s">
        <v>325</v>
      </c>
      <c r="BA35" s="184" t="s">
        <v>325</v>
      </c>
      <c r="BB35" s="542" t="s">
        <v>325</v>
      </c>
      <c r="BC35" s="184" t="s">
        <v>325</v>
      </c>
      <c r="BD35" s="184" t="s">
        <v>325</v>
      </c>
      <c r="BE35" s="184" t="s">
        <v>325</v>
      </c>
      <c r="BF35" s="184" t="s">
        <v>325</v>
      </c>
      <c r="BG35" s="184" t="s">
        <v>325</v>
      </c>
      <c r="BH35" s="184" t="s">
        <v>325</v>
      </c>
      <c r="BI35" s="184">
        <v>0</v>
      </c>
      <c r="BJ35" s="184">
        <v>0</v>
      </c>
      <c r="BK35" s="542" t="s">
        <v>325</v>
      </c>
      <c r="BL35" s="542" t="s">
        <v>325</v>
      </c>
      <c r="BM35" s="184" t="s">
        <v>325</v>
      </c>
      <c r="BN35" s="184" t="s">
        <v>325</v>
      </c>
      <c r="BO35" s="190">
        <v>0</v>
      </c>
      <c r="BP35" s="190">
        <v>0</v>
      </c>
      <c r="BQ35" s="190">
        <v>0</v>
      </c>
      <c r="BR35" s="190">
        <v>0</v>
      </c>
      <c r="BS35" s="190">
        <v>0</v>
      </c>
      <c r="BT35" s="184" t="s">
        <v>325</v>
      </c>
    </row>
    <row r="36" spans="1:72" ht="37.200000000000003" customHeight="1">
      <c r="A36" s="652"/>
      <c r="B36" s="196" t="s">
        <v>326</v>
      </c>
      <c r="C36" s="184" t="s">
        <v>325</v>
      </c>
      <c r="D36" s="184" t="s">
        <v>325</v>
      </c>
      <c r="E36" s="184" t="s">
        <v>325</v>
      </c>
      <c r="F36" s="184" t="s">
        <v>325</v>
      </c>
      <c r="G36" s="184" t="s">
        <v>325</v>
      </c>
      <c r="H36" s="184" t="s">
        <v>325</v>
      </c>
      <c r="I36" s="184" t="s">
        <v>325</v>
      </c>
      <c r="J36" s="184" t="s">
        <v>325</v>
      </c>
      <c r="K36" s="184" t="s">
        <v>325</v>
      </c>
      <c r="L36" s="184" t="s">
        <v>325</v>
      </c>
      <c r="M36" s="556" t="s">
        <v>325</v>
      </c>
      <c r="N36" s="556" t="s">
        <v>325</v>
      </c>
      <c r="O36" s="184" t="s">
        <v>325</v>
      </c>
      <c r="P36" s="184" t="s">
        <v>325</v>
      </c>
      <c r="Q36" s="184" t="s">
        <v>325</v>
      </c>
      <c r="R36" s="184" t="s">
        <v>325</v>
      </c>
      <c r="S36" s="184" t="s">
        <v>325</v>
      </c>
      <c r="T36" s="184" t="s">
        <v>325</v>
      </c>
      <c r="U36" s="184" t="s">
        <v>325</v>
      </c>
      <c r="V36" s="184" t="s">
        <v>325</v>
      </c>
      <c r="W36" s="184" t="s">
        <v>325</v>
      </c>
      <c r="X36" s="184" t="s">
        <v>325</v>
      </c>
      <c r="Y36" s="184" t="s">
        <v>325</v>
      </c>
      <c r="Z36" s="184" t="s">
        <v>325</v>
      </c>
      <c r="AA36" s="184" t="s">
        <v>325</v>
      </c>
      <c r="AB36" s="184" t="s">
        <v>325</v>
      </c>
      <c r="AC36" s="184" t="s">
        <v>325</v>
      </c>
      <c r="AD36" s="184" t="s">
        <v>325</v>
      </c>
      <c r="AE36" s="184" t="s">
        <v>325</v>
      </c>
      <c r="AF36" s="556" t="s">
        <v>325</v>
      </c>
      <c r="AG36" s="556" t="s">
        <v>325</v>
      </c>
      <c r="AH36" s="556" t="s">
        <v>325</v>
      </c>
      <c r="AI36" s="556" t="s">
        <v>325</v>
      </c>
      <c r="AJ36" s="184" t="s">
        <v>325</v>
      </c>
      <c r="AK36" s="184" t="s">
        <v>325</v>
      </c>
      <c r="AL36" s="184" t="s">
        <v>325</v>
      </c>
      <c r="AM36" s="184" t="s">
        <v>325</v>
      </c>
      <c r="AN36" s="184" t="s">
        <v>325</v>
      </c>
      <c r="AO36" s="184" t="s">
        <v>325</v>
      </c>
      <c r="AP36" s="184" t="s">
        <v>325</v>
      </c>
      <c r="AQ36" s="184" t="s">
        <v>325</v>
      </c>
      <c r="AR36" s="556" t="s">
        <v>325</v>
      </c>
      <c r="AS36" s="556" t="s">
        <v>325</v>
      </c>
      <c r="AT36" s="556" t="s">
        <v>325</v>
      </c>
      <c r="AU36" s="556" t="s">
        <v>325</v>
      </c>
      <c r="AV36" s="184" t="s">
        <v>325</v>
      </c>
      <c r="AW36" s="184" t="s">
        <v>325</v>
      </c>
      <c r="AX36" s="184" t="s">
        <v>325</v>
      </c>
      <c r="AY36" s="184" t="s">
        <v>325</v>
      </c>
      <c r="AZ36" s="184" t="s">
        <v>325</v>
      </c>
      <c r="BA36" s="184" t="s">
        <v>325</v>
      </c>
      <c r="BB36" s="542" t="s">
        <v>325</v>
      </c>
      <c r="BC36" s="184" t="s">
        <v>325</v>
      </c>
      <c r="BD36" s="184" t="s">
        <v>325</v>
      </c>
      <c r="BE36" s="184" t="s">
        <v>325</v>
      </c>
      <c r="BF36" s="184" t="s">
        <v>325</v>
      </c>
      <c r="BG36" s="184" t="s">
        <v>325</v>
      </c>
      <c r="BH36" s="184" t="s">
        <v>325</v>
      </c>
      <c r="BI36" s="185">
        <v>0</v>
      </c>
      <c r="BJ36" s="185">
        <v>0</v>
      </c>
      <c r="BK36" s="542" t="s">
        <v>325</v>
      </c>
      <c r="BL36" s="542" t="s">
        <v>325</v>
      </c>
      <c r="BM36" s="184" t="s">
        <v>325</v>
      </c>
      <c r="BN36" s="184" t="s">
        <v>325</v>
      </c>
      <c r="BO36" s="186">
        <v>0</v>
      </c>
      <c r="BP36" s="186">
        <v>0</v>
      </c>
      <c r="BQ36" s="186">
        <v>0</v>
      </c>
      <c r="BR36" s="186">
        <v>0</v>
      </c>
      <c r="BS36" s="186">
        <v>0</v>
      </c>
      <c r="BT36" s="184" t="s">
        <v>325</v>
      </c>
    </row>
    <row r="37" spans="1:72">
      <c r="A37" s="652"/>
      <c r="B37" s="95" t="s">
        <v>327</v>
      </c>
      <c r="C37" s="186" t="s">
        <v>242</v>
      </c>
      <c r="D37" s="186" t="s">
        <v>242</v>
      </c>
      <c r="E37" s="186" t="s">
        <v>242</v>
      </c>
      <c r="F37" s="186" t="s">
        <v>242</v>
      </c>
      <c r="G37" s="186" t="s">
        <v>242</v>
      </c>
      <c r="H37" s="186" t="s">
        <v>242</v>
      </c>
      <c r="I37" s="186" t="s">
        <v>242</v>
      </c>
      <c r="J37" s="186" t="s">
        <v>242</v>
      </c>
      <c r="K37" s="186" t="s">
        <v>242</v>
      </c>
      <c r="L37" s="186" t="s">
        <v>242</v>
      </c>
      <c r="M37" s="557" t="s">
        <v>242</v>
      </c>
      <c r="N37" s="557" t="s">
        <v>242</v>
      </c>
      <c r="O37" s="186" t="s">
        <v>242</v>
      </c>
      <c r="P37" s="186" t="s">
        <v>242</v>
      </c>
      <c r="Q37" s="186" t="s">
        <v>242</v>
      </c>
      <c r="R37" s="186" t="s">
        <v>242</v>
      </c>
      <c r="S37" s="186" t="s">
        <v>242</v>
      </c>
      <c r="T37" s="186" t="s">
        <v>242</v>
      </c>
      <c r="U37" s="186" t="s">
        <v>242</v>
      </c>
      <c r="V37" s="186" t="s">
        <v>242</v>
      </c>
      <c r="W37" s="186" t="s">
        <v>242</v>
      </c>
      <c r="X37" s="186" t="s">
        <v>242</v>
      </c>
      <c r="Y37" s="186" t="s">
        <v>242</v>
      </c>
      <c r="Z37" s="186" t="s">
        <v>242</v>
      </c>
      <c r="AA37" s="186" t="s">
        <v>242</v>
      </c>
      <c r="AB37" s="186" t="s">
        <v>242</v>
      </c>
      <c r="AC37" s="186" t="s">
        <v>242</v>
      </c>
      <c r="AD37" s="186" t="s">
        <v>242</v>
      </c>
      <c r="AE37" s="186" t="s">
        <v>242</v>
      </c>
      <c r="AF37" s="557" t="s">
        <v>242</v>
      </c>
      <c r="AG37" s="557" t="s">
        <v>242</v>
      </c>
      <c r="AH37" s="557" t="s">
        <v>242</v>
      </c>
      <c r="AI37" s="557" t="s">
        <v>242</v>
      </c>
      <c r="AJ37" s="186" t="s">
        <v>242</v>
      </c>
      <c r="AK37" s="186" t="s">
        <v>242</v>
      </c>
      <c r="AL37" s="186" t="s">
        <v>242</v>
      </c>
      <c r="AM37" s="186" t="s">
        <v>242</v>
      </c>
      <c r="AN37" s="186" t="s">
        <v>242</v>
      </c>
      <c r="AO37" s="186" t="s">
        <v>242</v>
      </c>
      <c r="AP37" s="186" t="s">
        <v>242</v>
      </c>
      <c r="AQ37" s="186" t="s">
        <v>242</v>
      </c>
      <c r="AR37" s="557" t="s">
        <v>242</v>
      </c>
      <c r="AS37" s="557" t="s">
        <v>242</v>
      </c>
      <c r="AT37" s="557" t="s">
        <v>242</v>
      </c>
      <c r="AU37" s="557" t="s">
        <v>242</v>
      </c>
      <c r="AV37" s="186" t="s">
        <v>242</v>
      </c>
      <c r="AW37" s="186" t="s">
        <v>242</v>
      </c>
      <c r="AX37" s="186" t="s">
        <v>242</v>
      </c>
      <c r="AY37" s="186" t="s">
        <v>242</v>
      </c>
      <c r="AZ37" s="186" t="s">
        <v>242</v>
      </c>
      <c r="BA37" s="186" t="s">
        <v>242</v>
      </c>
      <c r="BB37" s="543" t="s">
        <v>242</v>
      </c>
      <c r="BC37" s="186" t="s">
        <v>242</v>
      </c>
      <c r="BD37" s="186" t="s">
        <v>242</v>
      </c>
      <c r="BE37" s="186" t="s">
        <v>242</v>
      </c>
      <c r="BF37" s="186" t="s">
        <v>242</v>
      </c>
      <c r="BG37" s="186" t="s">
        <v>242</v>
      </c>
      <c r="BH37" s="186" t="s">
        <v>242</v>
      </c>
      <c r="BI37" s="186">
        <v>0</v>
      </c>
      <c r="BJ37" s="186">
        <v>0</v>
      </c>
      <c r="BK37" s="543" t="s">
        <v>242</v>
      </c>
      <c r="BL37" s="543" t="s">
        <v>242</v>
      </c>
      <c r="BM37" s="186" t="s">
        <v>242</v>
      </c>
      <c r="BN37" s="186" t="s">
        <v>242</v>
      </c>
      <c r="BO37" s="186">
        <v>0</v>
      </c>
      <c r="BP37" s="186">
        <v>0</v>
      </c>
      <c r="BQ37" s="186">
        <v>0</v>
      </c>
      <c r="BR37" s="186">
        <v>0</v>
      </c>
      <c r="BS37" s="186">
        <v>0</v>
      </c>
      <c r="BT37" s="186" t="s">
        <v>242</v>
      </c>
    </row>
    <row r="38" spans="1:72">
      <c r="A38" s="652"/>
      <c r="B38" s="95" t="s">
        <v>60</v>
      </c>
      <c r="C38" s="186" t="s">
        <v>242</v>
      </c>
      <c r="D38" s="186" t="s">
        <v>242</v>
      </c>
      <c r="E38" s="186" t="s">
        <v>242</v>
      </c>
      <c r="F38" s="186" t="s">
        <v>242</v>
      </c>
      <c r="G38" s="186" t="s">
        <v>242</v>
      </c>
      <c r="H38" s="186" t="s">
        <v>242</v>
      </c>
      <c r="I38" s="186" t="s">
        <v>242</v>
      </c>
      <c r="J38" s="186" t="s">
        <v>242</v>
      </c>
      <c r="K38" s="186" t="s">
        <v>242</v>
      </c>
      <c r="L38" s="186" t="s">
        <v>242</v>
      </c>
      <c r="M38" s="557" t="s">
        <v>242</v>
      </c>
      <c r="N38" s="557" t="s">
        <v>242</v>
      </c>
      <c r="O38" s="186" t="s">
        <v>242</v>
      </c>
      <c r="P38" s="186" t="s">
        <v>242</v>
      </c>
      <c r="Q38" s="186" t="s">
        <v>242</v>
      </c>
      <c r="R38" s="186" t="s">
        <v>242</v>
      </c>
      <c r="S38" s="186" t="s">
        <v>242</v>
      </c>
      <c r="T38" s="186" t="s">
        <v>242</v>
      </c>
      <c r="U38" s="186" t="s">
        <v>242</v>
      </c>
      <c r="V38" s="186" t="s">
        <v>242</v>
      </c>
      <c r="W38" s="186" t="s">
        <v>242</v>
      </c>
      <c r="X38" s="186" t="s">
        <v>242</v>
      </c>
      <c r="Y38" s="186" t="s">
        <v>242</v>
      </c>
      <c r="Z38" s="186" t="s">
        <v>242</v>
      </c>
      <c r="AA38" s="186" t="s">
        <v>242</v>
      </c>
      <c r="AB38" s="186" t="s">
        <v>242</v>
      </c>
      <c r="AC38" s="186" t="s">
        <v>242</v>
      </c>
      <c r="AD38" s="186" t="s">
        <v>242</v>
      </c>
      <c r="AE38" s="186" t="s">
        <v>242</v>
      </c>
      <c r="AF38" s="557" t="s">
        <v>242</v>
      </c>
      <c r="AG38" s="557" t="s">
        <v>242</v>
      </c>
      <c r="AH38" s="557" t="s">
        <v>242</v>
      </c>
      <c r="AI38" s="557" t="s">
        <v>242</v>
      </c>
      <c r="AJ38" s="186" t="s">
        <v>242</v>
      </c>
      <c r="AK38" s="186" t="s">
        <v>242</v>
      </c>
      <c r="AL38" s="186" t="s">
        <v>242</v>
      </c>
      <c r="AM38" s="186" t="s">
        <v>242</v>
      </c>
      <c r="AN38" s="186" t="s">
        <v>242</v>
      </c>
      <c r="AO38" s="186" t="s">
        <v>242</v>
      </c>
      <c r="AP38" s="186" t="s">
        <v>242</v>
      </c>
      <c r="AQ38" s="186" t="s">
        <v>242</v>
      </c>
      <c r="AR38" s="557" t="s">
        <v>242</v>
      </c>
      <c r="AS38" s="557" t="s">
        <v>242</v>
      </c>
      <c r="AT38" s="557" t="s">
        <v>242</v>
      </c>
      <c r="AU38" s="557" t="s">
        <v>242</v>
      </c>
      <c r="AV38" s="186" t="s">
        <v>242</v>
      </c>
      <c r="AW38" s="186" t="s">
        <v>242</v>
      </c>
      <c r="AX38" s="186" t="s">
        <v>242</v>
      </c>
      <c r="AY38" s="186" t="s">
        <v>242</v>
      </c>
      <c r="AZ38" s="186" t="s">
        <v>242</v>
      </c>
      <c r="BA38" s="186" t="s">
        <v>242</v>
      </c>
      <c r="BB38" s="543" t="s">
        <v>242</v>
      </c>
      <c r="BC38" s="186" t="s">
        <v>242</v>
      </c>
      <c r="BD38" s="186" t="s">
        <v>242</v>
      </c>
      <c r="BE38" s="186" t="s">
        <v>242</v>
      </c>
      <c r="BF38" s="186" t="s">
        <v>242</v>
      </c>
      <c r="BG38" s="186" t="s">
        <v>242</v>
      </c>
      <c r="BH38" s="186" t="s">
        <v>242</v>
      </c>
      <c r="BI38" s="186">
        <v>0</v>
      </c>
      <c r="BJ38" s="186">
        <v>0</v>
      </c>
      <c r="BK38" s="543" t="s">
        <v>242</v>
      </c>
      <c r="BL38" s="543" t="s">
        <v>242</v>
      </c>
      <c r="BM38" s="186" t="s">
        <v>242</v>
      </c>
      <c r="BN38" s="186" t="s">
        <v>242</v>
      </c>
      <c r="BO38" s="186">
        <v>0</v>
      </c>
      <c r="BP38" s="186">
        <v>0</v>
      </c>
      <c r="BQ38" s="186">
        <v>0</v>
      </c>
      <c r="BR38" s="186">
        <v>0</v>
      </c>
      <c r="BS38" s="186">
        <v>0</v>
      </c>
      <c r="BT38" s="186" t="s">
        <v>242</v>
      </c>
    </row>
    <row r="39" spans="1:72" ht="14.7" customHeight="1">
      <c r="A39" s="652"/>
      <c r="B39" s="95" t="s">
        <v>61</v>
      </c>
      <c r="C39" s="184" t="s">
        <v>325</v>
      </c>
      <c r="D39" s="184" t="s">
        <v>325</v>
      </c>
      <c r="E39" s="184" t="s">
        <v>325</v>
      </c>
      <c r="F39" s="184" t="s">
        <v>325</v>
      </c>
      <c r="G39" s="184" t="s">
        <v>325</v>
      </c>
      <c r="H39" s="184" t="s">
        <v>325</v>
      </c>
      <c r="I39" s="184" t="s">
        <v>325</v>
      </c>
      <c r="J39" s="184" t="s">
        <v>325</v>
      </c>
      <c r="K39" s="184" t="s">
        <v>325</v>
      </c>
      <c r="L39" s="184" t="s">
        <v>325</v>
      </c>
      <c r="M39" s="556" t="s">
        <v>325</v>
      </c>
      <c r="N39" s="556" t="s">
        <v>325</v>
      </c>
      <c r="O39" s="184" t="s">
        <v>325</v>
      </c>
      <c r="P39" s="184" t="s">
        <v>325</v>
      </c>
      <c r="Q39" s="184" t="s">
        <v>325</v>
      </c>
      <c r="R39" s="184" t="s">
        <v>325</v>
      </c>
      <c r="S39" s="184" t="s">
        <v>325</v>
      </c>
      <c r="T39" s="184" t="s">
        <v>325</v>
      </c>
      <c r="U39" s="184" t="s">
        <v>325</v>
      </c>
      <c r="V39" s="184" t="s">
        <v>325</v>
      </c>
      <c r="W39" s="184" t="s">
        <v>325</v>
      </c>
      <c r="X39" s="184" t="s">
        <v>325</v>
      </c>
      <c r="Y39" s="184" t="s">
        <v>325</v>
      </c>
      <c r="Z39" s="184" t="s">
        <v>325</v>
      </c>
      <c r="AA39" s="184" t="s">
        <v>325</v>
      </c>
      <c r="AB39" s="184" t="s">
        <v>325</v>
      </c>
      <c r="AC39" s="184" t="s">
        <v>325</v>
      </c>
      <c r="AD39" s="184" t="s">
        <v>325</v>
      </c>
      <c r="AE39" s="184" t="s">
        <v>325</v>
      </c>
      <c r="AF39" s="556" t="s">
        <v>325</v>
      </c>
      <c r="AG39" s="556" t="s">
        <v>325</v>
      </c>
      <c r="AH39" s="556" t="s">
        <v>325</v>
      </c>
      <c r="AI39" s="556" t="s">
        <v>325</v>
      </c>
      <c r="AJ39" s="184" t="s">
        <v>325</v>
      </c>
      <c r="AK39" s="184" t="s">
        <v>325</v>
      </c>
      <c r="AL39" s="184" t="s">
        <v>325</v>
      </c>
      <c r="AM39" s="184" t="s">
        <v>325</v>
      </c>
      <c r="AN39" s="184" t="s">
        <v>325</v>
      </c>
      <c r="AO39" s="184" t="s">
        <v>325</v>
      </c>
      <c r="AP39" s="184" t="s">
        <v>325</v>
      </c>
      <c r="AQ39" s="184" t="s">
        <v>325</v>
      </c>
      <c r="AR39" s="556" t="s">
        <v>325</v>
      </c>
      <c r="AS39" s="556" t="s">
        <v>325</v>
      </c>
      <c r="AT39" s="556" t="s">
        <v>325</v>
      </c>
      <c r="AU39" s="556" t="s">
        <v>325</v>
      </c>
      <c r="AV39" s="184" t="s">
        <v>325</v>
      </c>
      <c r="AW39" s="184" t="s">
        <v>325</v>
      </c>
      <c r="AX39" s="184" t="s">
        <v>325</v>
      </c>
      <c r="AY39" s="184" t="s">
        <v>325</v>
      </c>
      <c r="AZ39" s="184" t="s">
        <v>325</v>
      </c>
      <c r="BA39" s="184" t="s">
        <v>325</v>
      </c>
      <c r="BB39" s="542" t="s">
        <v>325</v>
      </c>
      <c r="BC39" s="184" t="s">
        <v>325</v>
      </c>
      <c r="BD39" s="184" t="s">
        <v>325</v>
      </c>
      <c r="BE39" s="184" t="s">
        <v>325</v>
      </c>
      <c r="BF39" s="184" t="s">
        <v>325</v>
      </c>
      <c r="BG39" s="184" t="s">
        <v>325</v>
      </c>
      <c r="BH39" s="184" t="s">
        <v>325</v>
      </c>
      <c r="BI39" s="179">
        <v>0</v>
      </c>
      <c r="BJ39" s="179">
        <v>0</v>
      </c>
      <c r="BK39" s="542" t="s">
        <v>325</v>
      </c>
      <c r="BL39" s="542" t="s">
        <v>325</v>
      </c>
      <c r="BM39" s="184" t="s">
        <v>325</v>
      </c>
      <c r="BN39" s="184" t="s">
        <v>325</v>
      </c>
      <c r="BO39" s="176">
        <v>0</v>
      </c>
      <c r="BP39" s="176">
        <v>0</v>
      </c>
      <c r="BQ39" s="176">
        <v>0</v>
      </c>
      <c r="BR39" s="176">
        <v>0</v>
      </c>
      <c r="BS39" s="176">
        <v>0</v>
      </c>
      <c r="BT39" s="184" t="s">
        <v>325</v>
      </c>
    </row>
    <row r="40" spans="1:72">
      <c r="A40" s="652"/>
      <c r="B40" s="95" t="s">
        <v>53</v>
      </c>
      <c r="C40" s="180">
        <v>0.01</v>
      </c>
      <c r="D40" s="180">
        <v>0.01</v>
      </c>
      <c r="E40" s="180">
        <v>0.01</v>
      </c>
      <c r="F40" s="180">
        <v>0.01</v>
      </c>
      <c r="G40" s="180">
        <v>0.01</v>
      </c>
      <c r="H40" s="180">
        <v>0.01</v>
      </c>
      <c r="I40" s="180">
        <v>0.01</v>
      </c>
      <c r="J40" s="180">
        <v>0.01</v>
      </c>
      <c r="K40" s="180">
        <v>0.01</v>
      </c>
      <c r="L40" s="180">
        <v>0.01</v>
      </c>
      <c r="M40" s="460">
        <v>0.01</v>
      </c>
      <c r="N40" s="460">
        <v>0.01</v>
      </c>
      <c r="O40" s="180">
        <v>0.01</v>
      </c>
      <c r="P40" s="180">
        <v>0.01</v>
      </c>
      <c r="Q40" s="180">
        <v>0.01</v>
      </c>
      <c r="R40" s="180">
        <v>0.01</v>
      </c>
      <c r="S40" s="180">
        <v>0.01</v>
      </c>
      <c r="T40" s="180">
        <v>0.01</v>
      </c>
      <c r="U40" s="180">
        <v>0.01</v>
      </c>
      <c r="V40" s="180">
        <v>0.01</v>
      </c>
      <c r="W40" s="180">
        <v>0.01</v>
      </c>
      <c r="X40" s="180">
        <v>0.01</v>
      </c>
      <c r="Y40" s="180">
        <v>0.01</v>
      </c>
      <c r="Z40" s="180">
        <v>0.01</v>
      </c>
      <c r="AA40" s="180">
        <v>0.01</v>
      </c>
      <c r="AB40" s="180">
        <v>0.01</v>
      </c>
      <c r="AC40" s="180">
        <v>0.01</v>
      </c>
      <c r="AD40" s="180">
        <v>0.01</v>
      </c>
      <c r="AE40" s="180">
        <v>0.01</v>
      </c>
      <c r="AF40" s="460">
        <v>0.01</v>
      </c>
      <c r="AG40" s="460">
        <v>0.01</v>
      </c>
      <c r="AH40" s="460">
        <v>0.01</v>
      </c>
      <c r="AI40" s="460">
        <v>0.01</v>
      </c>
      <c r="AJ40" s="180">
        <v>0.01</v>
      </c>
      <c r="AK40" s="180">
        <v>0.01</v>
      </c>
      <c r="AL40" s="180">
        <v>0.01</v>
      </c>
      <c r="AM40" s="180">
        <v>0.01</v>
      </c>
      <c r="AN40" s="180">
        <v>0.01</v>
      </c>
      <c r="AO40" s="180">
        <v>0.01</v>
      </c>
      <c r="AP40" s="180">
        <v>0.01</v>
      </c>
      <c r="AQ40" s="180">
        <v>0.01</v>
      </c>
      <c r="AR40" s="460">
        <v>0.01</v>
      </c>
      <c r="AS40" s="460">
        <v>0.01</v>
      </c>
      <c r="AT40" s="460">
        <v>0.01</v>
      </c>
      <c r="AU40" s="460">
        <v>0.01</v>
      </c>
      <c r="AV40" s="180">
        <v>0.01</v>
      </c>
      <c r="AW40" s="180">
        <v>0.01</v>
      </c>
      <c r="AX40" s="180">
        <v>0.01</v>
      </c>
      <c r="AY40" s="180">
        <v>0.01</v>
      </c>
      <c r="AZ40" s="180">
        <v>0.01</v>
      </c>
      <c r="BA40" s="180">
        <v>0.01</v>
      </c>
      <c r="BB40" s="539">
        <v>0.01</v>
      </c>
      <c r="BC40" s="180">
        <v>0.01</v>
      </c>
      <c r="BD40" s="180">
        <v>0.01</v>
      </c>
      <c r="BE40" s="180">
        <v>0.01</v>
      </c>
      <c r="BF40" s="180">
        <v>0.01</v>
      </c>
      <c r="BG40" s="180">
        <v>0.01</v>
      </c>
      <c r="BH40" s="180">
        <v>0.01</v>
      </c>
      <c r="BI40" s="180">
        <v>0</v>
      </c>
      <c r="BJ40" s="180">
        <v>0</v>
      </c>
      <c r="BK40" s="539">
        <v>0.01</v>
      </c>
      <c r="BL40" s="539">
        <v>0.01</v>
      </c>
      <c r="BM40" s="180">
        <v>0.01</v>
      </c>
      <c r="BN40" s="180">
        <v>0.01</v>
      </c>
      <c r="BO40" s="180">
        <v>0</v>
      </c>
      <c r="BP40" s="180">
        <v>0</v>
      </c>
      <c r="BQ40" s="180">
        <v>0</v>
      </c>
      <c r="BR40" s="180">
        <v>0</v>
      </c>
      <c r="BS40" s="180">
        <v>0</v>
      </c>
      <c r="BT40" s="180">
        <v>0.01</v>
      </c>
    </row>
    <row r="41" spans="1:72">
      <c r="A41" s="652"/>
      <c r="B41" s="175" t="s">
        <v>54</v>
      </c>
      <c r="C41" s="180">
        <v>0</v>
      </c>
      <c r="D41" s="180">
        <v>0</v>
      </c>
      <c r="E41" s="180">
        <v>0</v>
      </c>
      <c r="F41" s="180">
        <v>0</v>
      </c>
      <c r="G41" s="180">
        <v>0</v>
      </c>
      <c r="H41" s="180">
        <v>0</v>
      </c>
      <c r="I41" s="180">
        <v>0</v>
      </c>
      <c r="J41" s="180">
        <v>0</v>
      </c>
      <c r="K41" s="180">
        <v>0</v>
      </c>
      <c r="L41" s="180">
        <v>0</v>
      </c>
      <c r="M41" s="460">
        <v>0</v>
      </c>
      <c r="N41" s="460">
        <v>0</v>
      </c>
      <c r="O41" s="180">
        <v>0</v>
      </c>
      <c r="P41" s="180">
        <v>0</v>
      </c>
      <c r="Q41" s="180">
        <v>0</v>
      </c>
      <c r="R41" s="180">
        <v>0</v>
      </c>
      <c r="S41" s="180">
        <v>0</v>
      </c>
      <c r="T41" s="180">
        <v>0</v>
      </c>
      <c r="U41" s="180">
        <v>0</v>
      </c>
      <c r="V41" s="180">
        <v>0</v>
      </c>
      <c r="W41" s="180">
        <v>0</v>
      </c>
      <c r="X41" s="180">
        <v>0</v>
      </c>
      <c r="Y41" s="180">
        <v>0</v>
      </c>
      <c r="Z41" s="180">
        <v>0</v>
      </c>
      <c r="AA41" s="180">
        <v>0</v>
      </c>
      <c r="AB41" s="180">
        <v>0</v>
      </c>
      <c r="AC41" s="180">
        <v>0</v>
      </c>
      <c r="AD41" s="180">
        <v>0</v>
      </c>
      <c r="AE41" s="180">
        <v>0</v>
      </c>
      <c r="AF41" s="460">
        <v>0</v>
      </c>
      <c r="AG41" s="460">
        <v>0</v>
      </c>
      <c r="AH41" s="460">
        <v>0</v>
      </c>
      <c r="AI41" s="460">
        <v>0</v>
      </c>
      <c r="AJ41" s="180">
        <v>0</v>
      </c>
      <c r="AK41" s="180">
        <v>0</v>
      </c>
      <c r="AL41" s="180">
        <v>0</v>
      </c>
      <c r="AM41" s="180">
        <v>0</v>
      </c>
      <c r="AN41" s="180">
        <v>0</v>
      </c>
      <c r="AO41" s="180">
        <v>0</v>
      </c>
      <c r="AP41" s="180">
        <v>0</v>
      </c>
      <c r="AQ41" s="180">
        <v>0</v>
      </c>
      <c r="AR41" s="460">
        <v>0</v>
      </c>
      <c r="AS41" s="460">
        <v>0</v>
      </c>
      <c r="AT41" s="460">
        <v>0</v>
      </c>
      <c r="AU41" s="460">
        <v>0</v>
      </c>
      <c r="AV41" s="180">
        <v>0</v>
      </c>
      <c r="AW41" s="180">
        <v>0</v>
      </c>
      <c r="AX41" s="180">
        <v>0</v>
      </c>
      <c r="AY41" s="180">
        <v>0</v>
      </c>
      <c r="AZ41" s="180">
        <v>0</v>
      </c>
      <c r="BA41" s="180">
        <v>0</v>
      </c>
      <c r="BB41" s="539">
        <v>0</v>
      </c>
      <c r="BC41" s="180">
        <v>0</v>
      </c>
      <c r="BD41" s="180">
        <v>0</v>
      </c>
      <c r="BE41" s="180">
        <v>0</v>
      </c>
      <c r="BF41" s="180">
        <v>0</v>
      </c>
      <c r="BG41" s="180">
        <v>0</v>
      </c>
      <c r="BH41" s="180">
        <v>0</v>
      </c>
      <c r="BI41" s="180">
        <v>0</v>
      </c>
      <c r="BJ41" s="180">
        <v>0</v>
      </c>
      <c r="BK41" s="539">
        <v>0</v>
      </c>
      <c r="BL41" s="539">
        <v>0</v>
      </c>
      <c r="BM41" s="180">
        <v>0</v>
      </c>
      <c r="BN41" s="180">
        <v>0</v>
      </c>
      <c r="BO41" s="180">
        <v>0</v>
      </c>
      <c r="BP41" s="180">
        <v>0</v>
      </c>
      <c r="BQ41" s="180">
        <v>0</v>
      </c>
      <c r="BR41" s="180">
        <v>0</v>
      </c>
      <c r="BS41" s="180">
        <v>0</v>
      </c>
      <c r="BT41" s="180">
        <v>0</v>
      </c>
    </row>
    <row r="42" spans="1:72">
      <c r="A42" s="653"/>
      <c r="B42" s="175" t="s">
        <v>55</v>
      </c>
      <c r="C42" s="180">
        <v>0</v>
      </c>
      <c r="D42" s="180">
        <v>0</v>
      </c>
      <c r="E42" s="180">
        <v>0</v>
      </c>
      <c r="F42" s="180">
        <v>0</v>
      </c>
      <c r="G42" s="180">
        <v>0</v>
      </c>
      <c r="H42" s="180">
        <v>0</v>
      </c>
      <c r="I42" s="180">
        <v>0</v>
      </c>
      <c r="J42" s="180">
        <v>0</v>
      </c>
      <c r="K42" s="180">
        <v>0</v>
      </c>
      <c r="L42" s="180">
        <v>0</v>
      </c>
      <c r="M42" s="460">
        <v>0</v>
      </c>
      <c r="N42" s="460">
        <v>0</v>
      </c>
      <c r="O42" s="180">
        <v>0</v>
      </c>
      <c r="P42" s="180">
        <v>0</v>
      </c>
      <c r="Q42" s="180">
        <v>0</v>
      </c>
      <c r="R42" s="180">
        <v>0</v>
      </c>
      <c r="S42" s="180">
        <v>0</v>
      </c>
      <c r="T42" s="180">
        <v>0</v>
      </c>
      <c r="U42" s="180">
        <v>0</v>
      </c>
      <c r="V42" s="180">
        <v>0</v>
      </c>
      <c r="W42" s="180">
        <v>0</v>
      </c>
      <c r="X42" s="180">
        <v>0</v>
      </c>
      <c r="Y42" s="180">
        <v>0</v>
      </c>
      <c r="Z42" s="180">
        <v>0</v>
      </c>
      <c r="AA42" s="180">
        <v>0</v>
      </c>
      <c r="AB42" s="180">
        <v>0</v>
      </c>
      <c r="AC42" s="180">
        <v>0</v>
      </c>
      <c r="AD42" s="180">
        <v>0</v>
      </c>
      <c r="AE42" s="180">
        <v>0</v>
      </c>
      <c r="AF42" s="460">
        <v>0</v>
      </c>
      <c r="AG42" s="460">
        <v>0</v>
      </c>
      <c r="AH42" s="460">
        <v>0</v>
      </c>
      <c r="AI42" s="460">
        <v>0</v>
      </c>
      <c r="AJ42" s="180">
        <v>0</v>
      </c>
      <c r="AK42" s="180">
        <v>0</v>
      </c>
      <c r="AL42" s="180">
        <v>0</v>
      </c>
      <c r="AM42" s="180">
        <v>0</v>
      </c>
      <c r="AN42" s="180">
        <v>0</v>
      </c>
      <c r="AO42" s="180">
        <v>0</v>
      </c>
      <c r="AP42" s="180">
        <v>0</v>
      </c>
      <c r="AQ42" s="180">
        <v>0</v>
      </c>
      <c r="AR42" s="460">
        <v>0</v>
      </c>
      <c r="AS42" s="460">
        <v>0</v>
      </c>
      <c r="AT42" s="460">
        <v>0</v>
      </c>
      <c r="AU42" s="460">
        <v>0</v>
      </c>
      <c r="AV42" s="180">
        <v>0</v>
      </c>
      <c r="AW42" s="180">
        <v>0</v>
      </c>
      <c r="AX42" s="180">
        <v>0</v>
      </c>
      <c r="AY42" s="180">
        <v>0</v>
      </c>
      <c r="AZ42" s="180">
        <v>0</v>
      </c>
      <c r="BA42" s="180">
        <v>0</v>
      </c>
      <c r="BB42" s="539">
        <v>0</v>
      </c>
      <c r="BC42" s="180">
        <v>0</v>
      </c>
      <c r="BD42" s="180">
        <v>0</v>
      </c>
      <c r="BE42" s="180">
        <v>0</v>
      </c>
      <c r="BF42" s="180">
        <v>0</v>
      </c>
      <c r="BG42" s="180">
        <v>0</v>
      </c>
      <c r="BH42" s="180">
        <v>0</v>
      </c>
      <c r="BI42" s="180">
        <v>0</v>
      </c>
      <c r="BJ42" s="180">
        <v>0</v>
      </c>
      <c r="BK42" s="539">
        <v>0</v>
      </c>
      <c r="BL42" s="539">
        <v>0</v>
      </c>
      <c r="BM42" s="180">
        <v>0</v>
      </c>
      <c r="BN42" s="180">
        <v>0</v>
      </c>
      <c r="BO42" s="180">
        <v>0</v>
      </c>
      <c r="BP42" s="180">
        <v>0</v>
      </c>
      <c r="BQ42" s="180">
        <v>0</v>
      </c>
      <c r="BR42" s="180">
        <v>0</v>
      </c>
      <c r="BS42" s="180">
        <v>0</v>
      </c>
      <c r="BT42" s="180">
        <v>0</v>
      </c>
    </row>
    <row r="43" spans="1:72" ht="4.95" customHeight="1">
      <c r="A43" s="191"/>
      <c r="B43" s="191"/>
      <c r="C43" s="192"/>
      <c r="D43" s="192"/>
      <c r="E43" s="192"/>
      <c r="F43" s="192"/>
      <c r="G43" s="192"/>
      <c r="H43" s="192"/>
      <c r="I43" s="192"/>
      <c r="J43" s="192"/>
      <c r="K43" s="192"/>
      <c r="L43" s="192"/>
      <c r="M43" s="559"/>
      <c r="N43" s="559"/>
      <c r="O43" s="192"/>
      <c r="P43" s="192"/>
      <c r="Q43" s="192"/>
      <c r="R43" s="192"/>
      <c r="S43" s="192"/>
      <c r="T43" s="192"/>
      <c r="U43" s="192"/>
      <c r="V43" s="192"/>
      <c r="W43" s="192"/>
      <c r="X43" s="192"/>
      <c r="Y43" s="192"/>
      <c r="Z43" s="192"/>
      <c r="AA43" s="192"/>
      <c r="AB43" s="192"/>
      <c r="AC43" s="192"/>
      <c r="AD43" s="192"/>
      <c r="AE43" s="192"/>
      <c r="AF43" s="559"/>
      <c r="AG43" s="559"/>
      <c r="AH43" s="559"/>
      <c r="AI43" s="559"/>
      <c r="AJ43" s="192"/>
      <c r="AK43" s="192"/>
      <c r="AL43" s="192"/>
      <c r="AM43" s="192"/>
      <c r="AN43" s="192"/>
      <c r="AO43" s="192"/>
      <c r="AP43" s="192"/>
      <c r="AQ43" s="192"/>
      <c r="AR43" s="559"/>
      <c r="AS43" s="559"/>
      <c r="AT43" s="559"/>
      <c r="AU43" s="559"/>
      <c r="AV43" s="192"/>
      <c r="AW43" s="192"/>
      <c r="AX43" s="192"/>
      <c r="AY43" s="192"/>
      <c r="AZ43" s="192"/>
      <c r="BA43" s="192"/>
      <c r="BB43" s="545"/>
      <c r="BC43" s="192"/>
      <c r="BD43" s="192"/>
      <c r="BE43" s="192"/>
      <c r="BF43" s="192"/>
      <c r="BG43" s="192"/>
      <c r="BH43" s="192"/>
      <c r="BI43" s="192"/>
      <c r="BJ43" s="192"/>
      <c r="BK43" s="545"/>
      <c r="BL43" s="545"/>
      <c r="BM43" s="192"/>
      <c r="BN43" s="192"/>
      <c r="BO43" s="192"/>
      <c r="BP43" s="192"/>
      <c r="BQ43" s="193"/>
      <c r="BR43" s="192"/>
      <c r="BS43" s="193"/>
      <c r="BT43" s="193"/>
    </row>
    <row r="44" spans="1:72" ht="30.6" customHeight="1">
      <c r="A44" s="651" t="s">
        <v>63</v>
      </c>
      <c r="B44" s="95" t="s">
        <v>58</v>
      </c>
      <c r="C44" s="184" t="s">
        <v>325</v>
      </c>
      <c r="D44" s="184" t="s">
        <v>325</v>
      </c>
      <c r="E44" s="184" t="s">
        <v>325</v>
      </c>
      <c r="F44" s="184" t="s">
        <v>325</v>
      </c>
      <c r="G44" s="184" t="s">
        <v>325</v>
      </c>
      <c r="H44" s="184" t="s">
        <v>325</v>
      </c>
      <c r="I44" s="184" t="s">
        <v>325</v>
      </c>
      <c r="J44" s="184" t="s">
        <v>325</v>
      </c>
      <c r="K44" s="184" t="s">
        <v>325</v>
      </c>
      <c r="L44" s="184" t="s">
        <v>325</v>
      </c>
      <c r="M44" s="556" t="s">
        <v>325</v>
      </c>
      <c r="N44" s="556" t="s">
        <v>325</v>
      </c>
      <c r="O44" s="184" t="s">
        <v>325</v>
      </c>
      <c r="P44" s="184" t="s">
        <v>325</v>
      </c>
      <c r="Q44" s="184" t="s">
        <v>325</v>
      </c>
      <c r="R44" s="184" t="s">
        <v>325</v>
      </c>
      <c r="S44" s="184" t="s">
        <v>325</v>
      </c>
      <c r="T44" s="184" t="s">
        <v>325</v>
      </c>
      <c r="U44" s="184" t="s">
        <v>325</v>
      </c>
      <c r="V44" s="184" t="s">
        <v>325</v>
      </c>
      <c r="W44" s="184" t="s">
        <v>325</v>
      </c>
      <c r="X44" s="184" t="s">
        <v>325</v>
      </c>
      <c r="Y44" s="184" t="s">
        <v>325</v>
      </c>
      <c r="Z44" s="184" t="s">
        <v>325</v>
      </c>
      <c r="AA44" s="184" t="s">
        <v>325</v>
      </c>
      <c r="AB44" s="184" t="s">
        <v>325</v>
      </c>
      <c r="AC44" s="184" t="s">
        <v>325</v>
      </c>
      <c r="AD44" s="184" t="s">
        <v>325</v>
      </c>
      <c r="AE44" s="184" t="s">
        <v>325</v>
      </c>
      <c r="AF44" s="556" t="s">
        <v>325</v>
      </c>
      <c r="AG44" s="556" t="s">
        <v>325</v>
      </c>
      <c r="AH44" s="556" t="s">
        <v>325</v>
      </c>
      <c r="AI44" s="556" t="s">
        <v>325</v>
      </c>
      <c r="AJ44" s="184" t="s">
        <v>325</v>
      </c>
      <c r="AK44" s="184" t="s">
        <v>325</v>
      </c>
      <c r="AL44" s="184" t="s">
        <v>325</v>
      </c>
      <c r="AM44" s="184" t="s">
        <v>325</v>
      </c>
      <c r="AN44" s="184" t="s">
        <v>325</v>
      </c>
      <c r="AO44" s="184" t="s">
        <v>325</v>
      </c>
      <c r="AP44" s="184" t="s">
        <v>325</v>
      </c>
      <c r="AQ44" s="184" t="s">
        <v>325</v>
      </c>
      <c r="AR44" s="556" t="s">
        <v>325</v>
      </c>
      <c r="AS44" s="556" t="s">
        <v>325</v>
      </c>
      <c r="AT44" s="556" t="s">
        <v>325</v>
      </c>
      <c r="AU44" s="556" t="s">
        <v>325</v>
      </c>
      <c r="AV44" s="184" t="s">
        <v>325</v>
      </c>
      <c r="AW44" s="184" t="s">
        <v>325</v>
      </c>
      <c r="AX44" s="184" t="s">
        <v>325</v>
      </c>
      <c r="AY44" s="184" t="s">
        <v>325</v>
      </c>
      <c r="AZ44" s="184" t="s">
        <v>325</v>
      </c>
      <c r="BA44" s="184" t="s">
        <v>325</v>
      </c>
      <c r="BB44" s="542" t="s">
        <v>325</v>
      </c>
      <c r="BC44" s="184" t="s">
        <v>325</v>
      </c>
      <c r="BD44" s="184" t="s">
        <v>325</v>
      </c>
      <c r="BE44" s="184" t="s">
        <v>325</v>
      </c>
      <c r="BF44" s="184" t="s">
        <v>325</v>
      </c>
      <c r="BG44" s="184" t="s">
        <v>325</v>
      </c>
      <c r="BH44" s="184" t="s">
        <v>325</v>
      </c>
      <c r="BI44" s="184">
        <v>0</v>
      </c>
      <c r="BJ44" s="184">
        <v>0</v>
      </c>
      <c r="BK44" s="542" t="s">
        <v>325</v>
      </c>
      <c r="BL44" s="542" t="s">
        <v>325</v>
      </c>
      <c r="BM44" s="184" t="s">
        <v>325</v>
      </c>
      <c r="BN44" s="184" t="s">
        <v>325</v>
      </c>
      <c r="BO44" s="190">
        <v>0</v>
      </c>
      <c r="BP44" s="190">
        <v>0</v>
      </c>
      <c r="BQ44" s="190">
        <v>0</v>
      </c>
      <c r="BR44" s="190">
        <v>0</v>
      </c>
      <c r="BS44" s="190">
        <v>0</v>
      </c>
      <c r="BT44" s="184" t="s">
        <v>325</v>
      </c>
    </row>
    <row r="45" spans="1:72" ht="34.950000000000003" customHeight="1">
      <c r="A45" s="652"/>
      <c r="B45" s="95" t="s">
        <v>326</v>
      </c>
      <c r="C45" s="184" t="s">
        <v>325</v>
      </c>
      <c r="D45" s="184" t="s">
        <v>325</v>
      </c>
      <c r="E45" s="184" t="s">
        <v>325</v>
      </c>
      <c r="F45" s="184" t="s">
        <v>325</v>
      </c>
      <c r="G45" s="184" t="s">
        <v>325</v>
      </c>
      <c r="H45" s="184" t="s">
        <v>325</v>
      </c>
      <c r="I45" s="184" t="s">
        <v>325</v>
      </c>
      <c r="J45" s="184" t="s">
        <v>325</v>
      </c>
      <c r="K45" s="184" t="s">
        <v>325</v>
      </c>
      <c r="L45" s="184" t="s">
        <v>325</v>
      </c>
      <c r="M45" s="556" t="s">
        <v>325</v>
      </c>
      <c r="N45" s="556" t="s">
        <v>325</v>
      </c>
      <c r="O45" s="184" t="s">
        <v>325</v>
      </c>
      <c r="P45" s="184" t="s">
        <v>325</v>
      </c>
      <c r="Q45" s="184" t="s">
        <v>325</v>
      </c>
      <c r="R45" s="184" t="s">
        <v>325</v>
      </c>
      <c r="S45" s="184" t="s">
        <v>325</v>
      </c>
      <c r="T45" s="184" t="s">
        <v>325</v>
      </c>
      <c r="U45" s="184" t="s">
        <v>325</v>
      </c>
      <c r="V45" s="184" t="s">
        <v>325</v>
      </c>
      <c r="W45" s="184" t="s">
        <v>325</v>
      </c>
      <c r="X45" s="184" t="s">
        <v>325</v>
      </c>
      <c r="Y45" s="184" t="s">
        <v>325</v>
      </c>
      <c r="Z45" s="184" t="s">
        <v>325</v>
      </c>
      <c r="AA45" s="184" t="s">
        <v>325</v>
      </c>
      <c r="AB45" s="184" t="s">
        <v>325</v>
      </c>
      <c r="AC45" s="184" t="s">
        <v>325</v>
      </c>
      <c r="AD45" s="184" t="s">
        <v>325</v>
      </c>
      <c r="AE45" s="184" t="s">
        <v>325</v>
      </c>
      <c r="AF45" s="556" t="s">
        <v>325</v>
      </c>
      <c r="AG45" s="556" t="s">
        <v>325</v>
      </c>
      <c r="AH45" s="556" t="s">
        <v>325</v>
      </c>
      <c r="AI45" s="556" t="s">
        <v>325</v>
      </c>
      <c r="AJ45" s="184" t="s">
        <v>325</v>
      </c>
      <c r="AK45" s="184" t="s">
        <v>325</v>
      </c>
      <c r="AL45" s="184" t="s">
        <v>325</v>
      </c>
      <c r="AM45" s="184" t="s">
        <v>325</v>
      </c>
      <c r="AN45" s="184" t="s">
        <v>325</v>
      </c>
      <c r="AO45" s="184" t="s">
        <v>325</v>
      </c>
      <c r="AP45" s="184" t="s">
        <v>325</v>
      </c>
      <c r="AQ45" s="184" t="s">
        <v>325</v>
      </c>
      <c r="AR45" s="556" t="s">
        <v>325</v>
      </c>
      <c r="AS45" s="556" t="s">
        <v>325</v>
      </c>
      <c r="AT45" s="556" t="s">
        <v>325</v>
      </c>
      <c r="AU45" s="556" t="s">
        <v>325</v>
      </c>
      <c r="AV45" s="184" t="s">
        <v>325</v>
      </c>
      <c r="AW45" s="184" t="s">
        <v>325</v>
      </c>
      <c r="AX45" s="184" t="s">
        <v>325</v>
      </c>
      <c r="AY45" s="184" t="s">
        <v>325</v>
      </c>
      <c r="AZ45" s="184" t="s">
        <v>325</v>
      </c>
      <c r="BA45" s="184" t="s">
        <v>325</v>
      </c>
      <c r="BB45" s="542" t="s">
        <v>325</v>
      </c>
      <c r="BC45" s="184" t="s">
        <v>325</v>
      </c>
      <c r="BD45" s="184" t="s">
        <v>325</v>
      </c>
      <c r="BE45" s="184" t="s">
        <v>325</v>
      </c>
      <c r="BF45" s="184" t="s">
        <v>325</v>
      </c>
      <c r="BG45" s="184" t="s">
        <v>325</v>
      </c>
      <c r="BH45" s="184" t="s">
        <v>325</v>
      </c>
      <c r="BI45" s="185">
        <v>0</v>
      </c>
      <c r="BJ45" s="185">
        <v>0</v>
      </c>
      <c r="BK45" s="542" t="s">
        <v>325</v>
      </c>
      <c r="BL45" s="542" t="s">
        <v>325</v>
      </c>
      <c r="BM45" s="184" t="s">
        <v>325</v>
      </c>
      <c r="BN45" s="184" t="s">
        <v>325</v>
      </c>
      <c r="BO45" s="186">
        <v>0</v>
      </c>
      <c r="BP45" s="186">
        <v>0</v>
      </c>
      <c r="BQ45" s="186">
        <v>0</v>
      </c>
      <c r="BR45" s="186">
        <v>0</v>
      </c>
      <c r="BS45" s="186">
        <v>0</v>
      </c>
      <c r="BT45" s="184" t="s">
        <v>325</v>
      </c>
    </row>
    <row r="46" spans="1:72">
      <c r="A46" s="652"/>
      <c r="B46" s="95" t="s">
        <v>327</v>
      </c>
      <c r="C46" s="186" t="s">
        <v>242</v>
      </c>
      <c r="D46" s="186" t="s">
        <v>242</v>
      </c>
      <c r="E46" s="186" t="s">
        <v>242</v>
      </c>
      <c r="F46" s="186" t="s">
        <v>242</v>
      </c>
      <c r="G46" s="186" t="s">
        <v>242</v>
      </c>
      <c r="H46" s="186" t="s">
        <v>242</v>
      </c>
      <c r="I46" s="186" t="s">
        <v>242</v>
      </c>
      <c r="J46" s="186" t="s">
        <v>242</v>
      </c>
      <c r="K46" s="186" t="s">
        <v>242</v>
      </c>
      <c r="L46" s="186" t="s">
        <v>242</v>
      </c>
      <c r="M46" s="557" t="s">
        <v>242</v>
      </c>
      <c r="N46" s="557" t="s">
        <v>242</v>
      </c>
      <c r="O46" s="186" t="s">
        <v>242</v>
      </c>
      <c r="P46" s="186" t="s">
        <v>242</v>
      </c>
      <c r="Q46" s="186" t="s">
        <v>242</v>
      </c>
      <c r="R46" s="186" t="s">
        <v>242</v>
      </c>
      <c r="S46" s="186" t="s">
        <v>242</v>
      </c>
      <c r="T46" s="186" t="s">
        <v>242</v>
      </c>
      <c r="U46" s="186" t="s">
        <v>242</v>
      </c>
      <c r="V46" s="186" t="s">
        <v>242</v>
      </c>
      <c r="W46" s="186" t="s">
        <v>242</v>
      </c>
      <c r="X46" s="186" t="s">
        <v>242</v>
      </c>
      <c r="Y46" s="186" t="s">
        <v>242</v>
      </c>
      <c r="Z46" s="186" t="s">
        <v>242</v>
      </c>
      <c r="AA46" s="186" t="s">
        <v>242</v>
      </c>
      <c r="AB46" s="186" t="s">
        <v>242</v>
      </c>
      <c r="AC46" s="186" t="s">
        <v>242</v>
      </c>
      <c r="AD46" s="186" t="s">
        <v>242</v>
      </c>
      <c r="AE46" s="186" t="s">
        <v>242</v>
      </c>
      <c r="AF46" s="557" t="s">
        <v>242</v>
      </c>
      <c r="AG46" s="557" t="s">
        <v>242</v>
      </c>
      <c r="AH46" s="557" t="s">
        <v>242</v>
      </c>
      <c r="AI46" s="557" t="s">
        <v>242</v>
      </c>
      <c r="AJ46" s="186" t="s">
        <v>242</v>
      </c>
      <c r="AK46" s="186" t="s">
        <v>242</v>
      </c>
      <c r="AL46" s="186" t="s">
        <v>242</v>
      </c>
      <c r="AM46" s="186" t="s">
        <v>242</v>
      </c>
      <c r="AN46" s="186" t="s">
        <v>242</v>
      </c>
      <c r="AO46" s="186" t="s">
        <v>242</v>
      </c>
      <c r="AP46" s="186" t="s">
        <v>242</v>
      </c>
      <c r="AQ46" s="186" t="s">
        <v>242</v>
      </c>
      <c r="AR46" s="557" t="s">
        <v>242</v>
      </c>
      <c r="AS46" s="557" t="s">
        <v>242</v>
      </c>
      <c r="AT46" s="557" t="s">
        <v>242</v>
      </c>
      <c r="AU46" s="557" t="s">
        <v>242</v>
      </c>
      <c r="AV46" s="186" t="s">
        <v>242</v>
      </c>
      <c r="AW46" s="186" t="s">
        <v>242</v>
      </c>
      <c r="AX46" s="186" t="s">
        <v>242</v>
      </c>
      <c r="AY46" s="186" t="s">
        <v>242</v>
      </c>
      <c r="AZ46" s="186" t="s">
        <v>242</v>
      </c>
      <c r="BA46" s="186" t="s">
        <v>242</v>
      </c>
      <c r="BB46" s="543" t="s">
        <v>242</v>
      </c>
      <c r="BC46" s="186" t="s">
        <v>242</v>
      </c>
      <c r="BD46" s="186" t="s">
        <v>242</v>
      </c>
      <c r="BE46" s="186" t="s">
        <v>242</v>
      </c>
      <c r="BF46" s="186" t="s">
        <v>242</v>
      </c>
      <c r="BG46" s="186" t="s">
        <v>242</v>
      </c>
      <c r="BH46" s="186" t="s">
        <v>242</v>
      </c>
      <c r="BI46" s="186">
        <v>0</v>
      </c>
      <c r="BJ46" s="186">
        <v>0</v>
      </c>
      <c r="BK46" s="543" t="s">
        <v>242</v>
      </c>
      <c r="BL46" s="543" t="s">
        <v>242</v>
      </c>
      <c r="BM46" s="186" t="s">
        <v>242</v>
      </c>
      <c r="BN46" s="186" t="s">
        <v>242</v>
      </c>
      <c r="BO46" s="186">
        <v>0</v>
      </c>
      <c r="BP46" s="186">
        <v>0</v>
      </c>
      <c r="BQ46" s="186">
        <v>0</v>
      </c>
      <c r="BR46" s="186">
        <v>0</v>
      </c>
      <c r="BS46" s="186">
        <v>0</v>
      </c>
      <c r="BT46" s="186" t="s">
        <v>242</v>
      </c>
    </row>
    <row r="47" spans="1:72">
      <c r="A47" s="652"/>
      <c r="B47" s="95" t="s">
        <v>60</v>
      </c>
      <c r="C47" s="186" t="s">
        <v>242</v>
      </c>
      <c r="D47" s="186" t="s">
        <v>242</v>
      </c>
      <c r="E47" s="186" t="s">
        <v>242</v>
      </c>
      <c r="F47" s="186" t="s">
        <v>242</v>
      </c>
      <c r="G47" s="186" t="s">
        <v>242</v>
      </c>
      <c r="H47" s="186" t="s">
        <v>242</v>
      </c>
      <c r="I47" s="186" t="s">
        <v>242</v>
      </c>
      <c r="J47" s="186" t="s">
        <v>242</v>
      </c>
      <c r="K47" s="186" t="s">
        <v>242</v>
      </c>
      <c r="L47" s="186" t="s">
        <v>242</v>
      </c>
      <c r="M47" s="557" t="s">
        <v>242</v>
      </c>
      <c r="N47" s="557" t="s">
        <v>242</v>
      </c>
      <c r="O47" s="186" t="s">
        <v>242</v>
      </c>
      <c r="P47" s="186" t="s">
        <v>242</v>
      </c>
      <c r="Q47" s="186" t="s">
        <v>242</v>
      </c>
      <c r="R47" s="186" t="s">
        <v>242</v>
      </c>
      <c r="S47" s="186" t="s">
        <v>242</v>
      </c>
      <c r="T47" s="186" t="s">
        <v>242</v>
      </c>
      <c r="U47" s="186" t="s">
        <v>242</v>
      </c>
      <c r="V47" s="186" t="s">
        <v>242</v>
      </c>
      <c r="W47" s="186" t="s">
        <v>242</v>
      </c>
      <c r="X47" s="186" t="s">
        <v>242</v>
      </c>
      <c r="Y47" s="186" t="s">
        <v>242</v>
      </c>
      <c r="Z47" s="186" t="s">
        <v>242</v>
      </c>
      <c r="AA47" s="186" t="s">
        <v>242</v>
      </c>
      <c r="AB47" s="186" t="s">
        <v>242</v>
      </c>
      <c r="AC47" s="186" t="s">
        <v>242</v>
      </c>
      <c r="AD47" s="186" t="s">
        <v>242</v>
      </c>
      <c r="AE47" s="186" t="s">
        <v>242</v>
      </c>
      <c r="AF47" s="557" t="s">
        <v>242</v>
      </c>
      <c r="AG47" s="557" t="s">
        <v>242</v>
      </c>
      <c r="AH47" s="557" t="s">
        <v>242</v>
      </c>
      <c r="AI47" s="557" t="s">
        <v>242</v>
      </c>
      <c r="AJ47" s="186" t="s">
        <v>242</v>
      </c>
      <c r="AK47" s="186" t="s">
        <v>242</v>
      </c>
      <c r="AL47" s="186" t="s">
        <v>242</v>
      </c>
      <c r="AM47" s="186" t="s">
        <v>242</v>
      </c>
      <c r="AN47" s="186" t="s">
        <v>242</v>
      </c>
      <c r="AO47" s="186" t="s">
        <v>242</v>
      </c>
      <c r="AP47" s="186" t="s">
        <v>242</v>
      </c>
      <c r="AQ47" s="186" t="s">
        <v>242</v>
      </c>
      <c r="AR47" s="557" t="s">
        <v>242</v>
      </c>
      <c r="AS47" s="557" t="s">
        <v>242</v>
      </c>
      <c r="AT47" s="557" t="s">
        <v>242</v>
      </c>
      <c r="AU47" s="557" t="s">
        <v>242</v>
      </c>
      <c r="AV47" s="186" t="s">
        <v>242</v>
      </c>
      <c r="AW47" s="186" t="s">
        <v>242</v>
      </c>
      <c r="AX47" s="186" t="s">
        <v>242</v>
      </c>
      <c r="AY47" s="186" t="s">
        <v>242</v>
      </c>
      <c r="AZ47" s="186" t="s">
        <v>242</v>
      </c>
      <c r="BA47" s="186" t="s">
        <v>242</v>
      </c>
      <c r="BB47" s="543" t="s">
        <v>242</v>
      </c>
      <c r="BC47" s="186" t="s">
        <v>242</v>
      </c>
      <c r="BD47" s="186" t="s">
        <v>242</v>
      </c>
      <c r="BE47" s="186" t="s">
        <v>242</v>
      </c>
      <c r="BF47" s="186" t="s">
        <v>242</v>
      </c>
      <c r="BG47" s="186" t="s">
        <v>242</v>
      </c>
      <c r="BH47" s="186" t="s">
        <v>242</v>
      </c>
      <c r="BI47" s="186">
        <v>0</v>
      </c>
      <c r="BJ47" s="186">
        <v>0</v>
      </c>
      <c r="BK47" s="543" t="s">
        <v>242</v>
      </c>
      <c r="BL47" s="543" t="s">
        <v>242</v>
      </c>
      <c r="BM47" s="186" t="s">
        <v>242</v>
      </c>
      <c r="BN47" s="186" t="s">
        <v>242</v>
      </c>
      <c r="BO47" s="186">
        <v>0</v>
      </c>
      <c r="BP47" s="186">
        <v>0</v>
      </c>
      <c r="BQ47" s="186">
        <v>0</v>
      </c>
      <c r="BR47" s="186">
        <v>0</v>
      </c>
      <c r="BS47" s="186">
        <v>0</v>
      </c>
      <c r="BT47" s="186" t="s">
        <v>242</v>
      </c>
    </row>
    <row r="48" spans="1:72" ht="26.7" customHeight="1">
      <c r="A48" s="652"/>
      <c r="B48" s="95" t="s">
        <v>61</v>
      </c>
      <c r="C48" s="184" t="s">
        <v>325</v>
      </c>
      <c r="D48" s="184" t="s">
        <v>325</v>
      </c>
      <c r="E48" s="184" t="s">
        <v>325</v>
      </c>
      <c r="F48" s="184" t="s">
        <v>325</v>
      </c>
      <c r="G48" s="184" t="s">
        <v>325</v>
      </c>
      <c r="H48" s="184" t="s">
        <v>325</v>
      </c>
      <c r="I48" s="184" t="s">
        <v>325</v>
      </c>
      <c r="J48" s="184" t="s">
        <v>325</v>
      </c>
      <c r="K48" s="184" t="s">
        <v>325</v>
      </c>
      <c r="L48" s="184" t="s">
        <v>325</v>
      </c>
      <c r="M48" s="556" t="s">
        <v>325</v>
      </c>
      <c r="N48" s="556" t="s">
        <v>325</v>
      </c>
      <c r="O48" s="184" t="s">
        <v>325</v>
      </c>
      <c r="P48" s="184" t="s">
        <v>325</v>
      </c>
      <c r="Q48" s="184" t="s">
        <v>325</v>
      </c>
      <c r="R48" s="184" t="s">
        <v>325</v>
      </c>
      <c r="S48" s="184" t="s">
        <v>325</v>
      </c>
      <c r="T48" s="184" t="s">
        <v>325</v>
      </c>
      <c r="U48" s="184" t="s">
        <v>325</v>
      </c>
      <c r="V48" s="184" t="s">
        <v>325</v>
      </c>
      <c r="W48" s="184" t="s">
        <v>325</v>
      </c>
      <c r="X48" s="184" t="s">
        <v>325</v>
      </c>
      <c r="Y48" s="184" t="s">
        <v>325</v>
      </c>
      <c r="Z48" s="184" t="s">
        <v>325</v>
      </c>
      <c r="AA48" s="184" t="s">
        <v>325</v>
      </c>
      <c r="AB48" s="184" t="s">
        <v>325</v>
      </c>
      <c r="AC48" s="184" t="s">
        <v>325</v>
      </c>
      <c r="AD48" s="184" t="s">
        <v>325</v>
      </c>
      <c r="AE48" s="184" t="s">
        <v>325</v>
      </c>
      <c r="AF48" s="556" t="s">
        <v>325</v>
      </c>
      <c r="AG48" s="556" t="s">
        <v>325</v>
      </c>
      <c r="AH48" s="556" t="s">
        <v>325</v>
      </c>
      <c r="AI48" s="556" t="s">
        <v>325</v>
      </c>
      <c r="AJ48" s="184" t="s">
        <v>325</v>
      </c>
      <c r="AK48" s="184" t="s">
        <v>325</v>
      </c>
      <c r="AL48" s="184" t="s">
        <v>325</v>
      </c>
      <c r="AM48" s="184" t="s">
        <v>325</v>
      </c>
      <c r="AN48" s="184" t="s">
        <v>325</v>
      </c>
      <c r="AO48" s="184" t="s">
        <v>325</v>
      </c>
      <c r="AP48" s="184" t="s">
        <v>325</v>
      </c>
      <c r="AQ48" s="184" t="s">
        <v>325</v>
      </c>
      <c r="AR48" s="556" t="s">
        <v>325</v>
      </c>
      <c r="AS48" s="556" t="s">
        <v>325</v>
      </c>
      <c r="AT48" s="556" t="s">
        <v>325</v>
      </c>
      <c r="AU48" s="556" t="s">
        <v>325</v>
      </c>
      <c r="AV48" s="184" t="s">
        <v>325</v>
      </c>
      <c r="AW48" s="184" t="s">
        <v>325</v>
      </c>
      <c r="AX48" s="184" t="s">
        <v>325</v>
      </c>
      <c r="AY48" s="184" t="s">
        <v>325</v>
      </c>
      <c r="AZ48" s="184" t="s">
        <v>325</v>
      </c>
      <c r="BA48" s="184" t="s">
        <v>325</v>
      </c>
      <c r="BB48" s="542" t="s">
        <v>325</v>
      </c>
      <c r="BC48" s="184" t="s">
        <v>325</v>
      </c>
      <c r="BD48" s="184" t="s">
        <v>325</v>
      </c>
      <c r="BE48" s="184" t="s">
        <v>325</v>
      </c>
      <c r="BF48" s="184" t="s">
        <v>325</v>
      </c>
      <c r="BG48" s="184" t="s">
        <v>325</v>
      </c>
      <c r="BH48" s="184" t="s">
        <v>325</v>
      </c>
      <c r="BI48" s="179">
        <v>0</v>
      </c>
      <c r="BJ48" s="179">
        <v>0</v>
      </c>
      <c r="BK48" s="542" t="s">
        <v>325</v>
      </c>
      <c r="BL48" s="542" t="s">
        <v>325</v>
      </c>
      <c r="BM48" s="184" t="s">
        <v>325</v>
      </c>
      <c r="BN48" s="184" t="s">
        <v>325</v>
      </c>
      <c r="BO48" s="176">
        <v>0</v>
      </c>
      <c r="BP48" s="176">
        <v>0</v>
      </c>
      <c r="BQ48" s="176">
        <v>0</v>
      </c>
      <c r="BR48" s="176">
        <v>0</v>
      </c>
      <c r="BS48" s="176">
        <v>0</v>
      </c>
      <c r="BT48" s="184" t="s">
        <v>325</v>
      </c>
    </row>
    <row r="49" spans="1:72">
      <c r="A49" s="652"/>
      <c r="B49" s="95" t="s">
        <v>53</v>
      </c>
      <c r="C49" s="180">
        <v>0.01</v>
      </c>
      <c r="D49" s="180">
        <v>0.01</v>
      </c>
      <c r="E49" s="180">
        <v>0.01</v>
      </c>
      <c r="F49" s="180">
        <v>0.01</v>
      </c>
      <c r="G49" s="180">
        <v>0.01</v>
      </c>
      <c r="H49" s="180">
        <v>0.01</v>
      </c>
      <c r="I49" s="180">
        <v>0.01</v>
      </c>
      <c r="J49" s="180">
        <v>0.01</v>
      </c>
      <c r="K49" s="180">
        <v>0.01</v>
      </c>
      <c r="L49" s="180">
        <v>0.01</v>
      </c>
      <c r="M49" s="460">
        <v>0.01</v>
      </c>
      <c r="N49" s="460">
        <v>0.01</v>
      </c>
      <c r="O49" s="180">
        <v>0.01</v>
      </c>
      <c r="P49" s="180">
        <v>0.01</v>
      </c>
      <c r="Q49" s="180">
        <v>0.01</v>
      </c>
      <c r="R49" s="180">
        <v>0.01</v>
      </c>
      <c r="S49" s="180">
        <v>0.01</v>
      </c>
      <c r="T49" s="180">
        <v>0.01</v>
      </c>
      <c r="U49" s="180">
        <v>0.01</v>
      </c>
      <c r="V49" s="180">
        <v>0.01</v>
      </c>
      <c r="W49" s="180">
        <v>0.01</v>
      </c>
      <c r="X49" s="180">
        <v>0.01</v>
      </c>
      <c r="Y49" s="180">
        <v>0.01</v>
      </c>
      <c r="Z49" s="180">
        <v>0.01</v>
      </c>
      <c r="AA49" s="180">
        <v>0.01</v>
      </c>
      <c r="AB49" s="180">
        <v>0.01</v>
      </c>
      <c r="AC49" s="180">
        <v>0.01</v>
      </c>
      <c r="AD49" s="180">
        <v>0.01</v>
      </c>
      <c r="AE49" s="180">
        <v>0.01</v>
      </c>
      <c r="AF49" s="460">
        <v>0.01</v>
      </c>
      <c r="AG49" s="460">
        <v>0.01</v>
      </c>
      <c r="AH49" s="460">
        <v>0.01</v>
      </c>
      <c r="AI49" s="460">
        <v>0.01</v>
      </c>
      <c r="AJ49" s="180">
        <v>0.01</v>
      </c>
      <c r="AK49" s="180">
        <v>0.01</v>
      </c>
      <c r="AL49" s="180">
        <v>0.01</v>
      </c>
      <c r="AM49" s="180">
        <v>0.01</v>
      </c>
      <c r="AN49" s="180">
        <v>0.01</v>
      </c>
      <c r="AO49" s="180">
        <v>0.01</v>
      </c>
      <c r="AP49" s="180">
        <v>0.01</v>
      </c>
      <c r="AQ49" s="180">
        <v>0.01</v>
      </c>
      <c r="AR49" s="460">
        <v>0.01</v>
      </c>
      <c r="AS49" s="460">
        <v>0.01</v>
      </c>
      <c r="AT49" s="460">
        <v>0.01</v>
      </c>
      <c r="AU49" s="460">
        <v>0.01</v>
      </c>
      <c r="AV49" s="180">
        <v>0.01</v>
      </c>
      <c r="AW49" s="180">
        <v>0.01</v>
      </c>
      <c r="AX49" s="180">
        <v>0.01</v>
      </c>
      <c r="AY49" s="180">
        <v>0.01</v>
      </c>
      <c r="AZ49" s="180">
        <v>0.01</v>
      </c>
      <c r="BA49" s="180">
        <v>0.01</v>
      </c>
      <c r="BB49" s="539">
        <v>0.01</v>
      </c>
      <c r="BC49" s="180">
        <v>0.01</v>
      </c>
      <c r="BD49" s="180">
        <v>0.01</v>
      </c>
      <c r="BE49" s="180">
        <v>0.01</v>
      </c>
      <c r="BF49" s="180">
        <v>0.01</v>
      </c>
      <c r="BG49" s="180">
        <v>0.01</v>
      </c>
      <c r="BH49" s="180">
        <v>0.01</v>
      </c>
      <c r="BI49" s="180">
        <v>0</v>
      </c>
      <c r="BJ49" s="180">
        <v>0</v>
      </c>
      <c r="BK49" s="539">
        <v>0.01</v>
      </c>
      <c r="BL49" s="539">
        <v>0.01</v>
      </c>
      <c r="BM49" s="180">
        <v>0.01</v>
      </c>
      <c r="BN49" s="180">
        <v>0.01</v>
      </c>
      <c r="BO49" s="180">
        <v>0</v>
      </c>
      <c r="BP49" s="180">
        <v>0</v>
      </c>
      <c r="BQ49" s="180">
        <v>0</v>
      </c>
      <c r="BR49" s="180">
        <v>0</v>
      </c>
      <c r="BS49" s="180">
        <v>0</v>
      </c>
      <c r="BT49" s="180">
        <v>0.01</v>
      </c>
    </row>
    <row r="50" spans="1:72">
      <c r="A50" s="652"/>
      <c r="B50" s="175" t="s">
        <v>54</v>
      </c>
      <c r="C50" s="180">
        <v>0</v>
      </c>
      <c r="D50" s="180">
        <v>0</v>
      </c>
      <c r="E50" s="180">
        <v>0</v>
      </c>
      <c r="F50" s="180">
        <v>0</v>
      </c>
      <c r="G50" s="180">
        <v>0</v>
      </c>
      <c r="H50" s="180">
        <v>0</v>
      </c>
      <c r="I50" s="180">
        <v>0</v>
      </c>
      <c r="J50" s="180">
        <v>0</v>
      </c>
      <c r="K50" s="180">
        <v>0</v>
      </c>
      <c r="L50" s="180">
        <v>0</v>
      </c>
      <c r="M50" s="460">
        <v>0</v>
      </c>
      <c r="N50" s="460">
        <v>0</v>
      </c>
      <c r="O50" s="180">
        <v>0</v>
      </c>
      <c r="P50" s="180">
        <v>0</v>
      </c>
      <c r="Q50" s="180">
        <v>0</v>
      </c>
      <c r="R50" s="180">
        <v>0</v>
      </c>
      <c r="S50" s="180">
        <v>0</v>
      </c>
      <c r="T50" s="180">
        <v>0</v>
      </c>
      <c r="U50" s="180">
        <v>0</v>
      </c>
      <c r="V50" s="180">
        <v>0</v>
      </c>
      <c r="W50" s="180">
        <v>0</v>
      </c>
      <c r="X50" s="180">
        <v>0</v>
      </c>
      <c r="Y50" s="180">
        <v>0</v>
      </c>
      <c r="Z50" s="180">
        <v>0</v>
      </c>
      <c r="AA50" s="180">
        <v>0</v>
      </c>
      <c r="AB50" s="180">
        <v>0</v>
      </c>
      <c r="AC50" s="180">
        <v>0</v>
      </c>
      <c r="AD50" s="180">
        <v>0</v>
      </c>
      <c r="AE50" s="180">
        <v>0</v>
      </c>
      <c r="AF50" s="460">
        <v>0</v>
      </c>
      <c r="AG50" s="460">
        <v>0</v>
      </c>
      <c r="AH50" s="460">
        <v>0</v>
      </c>
      <c r="AI50" s="460">
        <v>0</v>
      </c>
      <c r="AJ50" s="180">
        <v>0</v>
      </c>
      <c r="AK50" s="180">
        <v>0</v>
      </c>
      <c r="AL50" s="180">
        <v>0</v>
      </c>
      <c r="AM50" s="180">
        <v>0</v>
      </c>
      <c r="AN50" s="180">
        <v>0</v>
      </c>
      <c r="AO50" s="180">
        <v>0</v>
      </c>
      <c r="AP50" s="180">
        <v>0</v>
      </c>
      <c r="AQ50" s="180">
        <v>0</v>
      </c>
      <c r="AR50" s="460">
        <v>0</v>
      </c>
      <c r="AS50" s="460">
        <v>0</v>
      </c>
      <c r="AT50" s="460">
        <v>0</v>
      </c>
      <c r="AU50" s="460">
        <v>0</v>
      </c>
      <c r="AV50" s="180">
        <v>0</v>
      </c>
      <c r="AW50" s="180">
        <v>0</v>
      </c>
      <c r="AX50" s="180">
        <v>0</v>
      </c>
      <c r="AY50" s="180">
        <v>0</v>
      </c>
      <c r="AZ50" s="180">
        <v>0</v>
      </c>
      <c r="BA50" s="180">
        <v>0</v>
      </c>
      <c r="BB50" s="539">
        <v>0</v>
      </c>
      <c r="BC50" s="180">
        <v>0</v>
      </c>
      <c r="BD50" s="180">
        <v>0</v>
      </c>
      <c r="BE50" s="180">
        <v>0</v>
      </c>
      <c r="BF50" s="180">
        <v>0</v>
      </c>
      <c r="BG50" s="180">
        <v>0</v>
      </c>
      <c r="BH50" s="180">
        <v>0</v>
      </c>
      <c r="BI50" s="180">
        <v>0</v>
      </c>
      <c r="BJ50" s="180">
        <v>0</v>
      </c>
      <c r="BK50" s="539">
        <v>0</v>
      </c>
      <c r="BL50" s="539">
        <v>0</v>
      </c>
      <c r="BM50" s="180">
        <v>0</v>
      </c>
      <c r="BN50" s="180">
        <v>0</v>
      </c>
      <c r="BO50" s="180">
        <v>0</v>
      </c>
      <c r="BP50" s="180">
        <v>0</v>
      </c>
      <c r="BQ50" s="180">
        <v>0</v>
      </c>
      <c r="BR50" s="180">
        <v>0</v>
      </c>
      <c r="BS50" s="180">
        <v>0</v>
      </c>
      <c r="BT50" s="180">
        <v>0</v>
      </c>
    </row>
    <row r="51" spans="1:72">
      <c r="A51" s="653"/>
      <c r="B51" s="175" t="s">
        <v>55</v>
      </c>
      <c r="C51" s="180">
        <v>0</v>
      </c>
      <c r="D51" s="180">
        <v>0</v>
      </c>
      <c r="E51" s="180">
        <v>0</v>
      </c>
      <c r="F51" s="180">
        <v>0</v>
      </c>
      <c r="G51" s="180">
        <v>0</v>
      </c>
      <c r="H51" s="180">
        <v>0</v>
      </c>
      <c r="I51" s="180">
        <v>0</v>
      </c>
      <c r="J51" s="180">
        <v>0</v>
      </c>
      <c r="K51" s="180">
        <v>0</v>
      </c>
      <c r="L51" s="180">
        <v>0</v>
      </c>
      <c r="M51" s="460">
        <v>0</v>
      </c>
      <c r="N51" s="46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460">
        <v>0</v>
      </c>
      <c r="AG51" s="460">
        <v>0</v>
      </c>
      <c r="AH51" s="460">
        <v>0</v>
      </c>
      <c r="AI51" s="460">
        <v>0</v>
      </c>
      <c r="AJ51" s="180">
        <v>0</v>
      </c>
      <c r="AK51" s="180">
        <v>0</v>
      </c>
      <c r="AL51" s="180">
        <v>0</v>
      </c>
      <c r="AM51" s="180">
        <v>0</v>
      </c>
      <c r="AN51" s="180">
        <v>0</v>
      </c>
      <c r="AO51" s="180">
        <v>0</v>
      </c>
      <c r="AP51" s="180">
        <v>0</v>
      </c>
      <c r="AQ51" s="180">
        <v>0</v>
      </c>
      <c r="AR51" s="460">
        <v>0</v>
      </c>
      <c r="AS51" s="460">
        <v>0</v>
      </c>
      <c r="AT51" s="460">
        <v>0</v>
      </c>
      <c r="AU51" s="460">
        <v>0</v>
      </c>
      <c r="AV51" s="180">
        <v>0</v>
      </c>
      <c r="AW51" s="180">
        <v>0</v>
      </c>
      <c r="AX51" s="180">
        <v>0</v>
      </c>
      <c r="AY51" s="180">
        <v>0</v>
      </c>
      <c r="AZ51" s="180">
        <v>0</v>
      </c>
      <c r="BA51" s="180">
        <v>0</v>
      </c>
      <c r="BB51" s="539">
        <v>0</v>
      </c>
      <c r="BC51" s="180">
        <v>0</v>
      </c>
      <c r="BD51" s="180">
        <v>0</v>
      </c>
      <c r="BE51" s="180">
        <v>0</v>
      </c>
      <c r="BF51" s="180">
        <v>0</v>
      </c>
      <c r="BG51" s="180">
        <v>0</v>
      </c>
      <c r="BH51" s="180">
        <v>0</v>
      </c>
      <c r="BI51" s="180">
        <v>0</v>
      </c>
      <c r="BJ51" s="180">
        <v>0</v>
      </c>
      <c r="BK51" s="539">
        <v>0</v>
      </c>
      <c r="BL51" s="539">
        <v>0</v>
      </c>
      <c r="BM51" s="180">
        <v>0</v>
      </c>
      <c r="BN51" s="180">
        <v>0</v>
      </c>
      <c r="BO51" s="180">
        <v>0</v>
      </c>
      <c r="BP51" s="180">
        <v>0</v>
      </c>
      <c r="BQ51" s="180">
        <v>0</v>
      </c>
      <c r="BR51" s="180">
        <v>0</v>
      </c>
      <c r="BS51" s="180">
        <v>0</v>
      </c>
      <c r="BT51" s="180">
        <v>0</v>
      </c>
    </row>
    <row r="52" spans="1:72" ht="26.7" customHeight="1">
      <c r="A52" s="670" t="s">
        <v>328</v>
      </c>
      <c r="B52" s="671"/>
      <c r="C52" s="173"/>
      <c r="D52" s="173"/>
      <c r="E52" s="173"/>
      <c r="F52" s="173"/>
      <c r="G52" s="173"/>
      <c r="H52" s="173"/>
      <c r="I52" s="173"/>
      <c r="J52" s="173"/>
      <c r="K52" s="173"/>
      <c r="L52" s="173"/>
      <c r="M52" s="457"/>
      <c r="N52" s="457"/>
      <c r="O52" s="173"/>
      <c r="P52" s="173"/>
      <c r="Q52" s="173"/>
      <c r="R52" s="173"/>
      <c r="S52" s="173"/>
      <c r="T52" s="173"/>
      <c r="U52" s="173"/>
      <c r="V52" s="173"/>
      <c r="W52" s="173"/>
      <c r="X52" s="173"/>
      <c r="Y52" s="173"/>
      <c r="Z52" s="173"/>
      <c r="AA52" s="173"/>
      <c r="AB52" s="173"/>
      <c r="AC52" s="173"/>
      <c r="AD52" s="173"/>
      <c r="AE52" s="173"/>
      <c r="AF52" s="457"/>
      <c r="AG52" s="457"/>
      <c r="AH52" s="457"/>
      <c r="AI52" s="457"/>
      <c r="AJ52" s="173"/>
      <c r="AK52" s="173"/>
      <c r="AL52" s="173"/>
      <c r="AM52" s="173"/>
      <c r="AN52" s="173"/>
      <c r="AO52" s="173"/>
      <c r="AP52" s="173"/>
      <c r="AQ52" s="173"/>
      <c r="AR52" s="457"/>
      <c r="AS52" s="457"/>
      <c r="AT52" s="457"/>
      <c r="AU52" s="457"/>
      <c r="AV52" s="173"/>
      <c r="AW52" s="173"/>
      <c r="AX52" s="173"/>
      <c r="AY52" s="173"/>
      <c r="AZ52" s="173"/>
      <c r="BA52" s="173"/>
      <c r="BB52" s="537"/>
      <c r="BC52" s="173"/>
      <c r="BD52" s="173"/>
      <c r="BE52" s="173"/>
      <c r="BF52" s="173"/>
      <c r="BG52" s="173"/>
      <c r="BH52" s="173"/>
      <c r="BI52" s="173"/>
      <c r="BJ52" s="173"/>
      <c r="BK52" s="537"/>
      <c r="BL52" s="537"/>
      <c r="BM52" s="173"/>
      <c r="BN52" s="173"/>
      <c r="BO52" s="173"/>
      <c r="BP52" s="173"/>
      <c r="BQ52" s="174"/>
      <c r="BR52" s="173"/>
      <c r="BS52" s="174"/>
      <c r="BT52" s="174"/>
    </row>
    <row r="53" spans="1:72" ht="14.7" customHeight="1">
      <c r="A53" s="660" t="s">
        <v>64</v>
      </c>
      <c r="B53" s="194" t="s">
        <v>65</v>
      </c>
      <c r="C53" s="186">
        <v>210</v>
      </c>
      <c r="D53" s="186">
        <v>210</v>
      </c>
      <c r="E53" s="186">
        <v>210</v>
      </c>
      <c r="F53" s="186">
        <v>210</v>
      </c>
      <c r="G53" s="186">
        <v>210</v>
      </c>
      <c r="H53" s="186">
        <v>210</v>
      </c>
      <c r="I53" s="632">
        <v>104</v>
      </c>
      <c r="J53" s="633"/>
      <c r="K53" s="632">
        <v>104</v>
      </c>
      <c r="L53" s="633"/>
      <c r="M53" s="617">
        <v>104</v>
      </c>
      <c r="N53" s="618"/>
      <c r="O53" s="632">
        <v>104</v>
      </c>
      <c r="P53" s="633"/>
      <c r="Q53" s="632">
        <v>104</v>
      </c>
      <c r="R53" s="633"/>
      <c r="S53" s="632">
        <v>104</v>
      </c>
      <c r="T53" s="633"/>
      <c r="U53" s="632">
        <v>104</v>
      </c>
      <c r="V53" s="633"/>
      <c r="W53" s="186">
        <v>210</v>
      </c>
      <c r="X53" s="186">
        <v>210</v>
      </c>
      <c r="Y53" s="186">
        <v>210</v>
      </c>
      <c r="Z53" s="632">
        <v>104</v>
      </c>
      <c r="AA53" s="633"/>
      <c r="AB53" s="632">
        <v>104</v>
      </c>
      <c r="AC53" s="633"/>
      <c r="AD53" s="632">
        <v>104</v>
      </c>
      <c r="AE53" s="633"/>
      <c r="AF53" s="617">
        <v>104</v>
      </c>
      <c r="AG53" s="618"/>
      <c r="AH53" s="617">
        <v>104</v>
      </c>
      <c r="AI53" s="618"/>
      <c r="AJ53" s="632">
        <v>104</v>
      </c>
      <c r="AK53" s="633"/>
      <c r="AL53" s="632">
        <v>104</v>
      </c>
      <c r="AM53" s="633"/>
      <c r="AN53" s="632">
        <v>104</v>
      </c>
      <c r="AO53" s="633"/>
      <c r="AP53" s="632">
        <v>104</v>
      </c>
      <c r="AQ53" s="633"/>
      <c r="AR53" s="617">
        <v>104</v>
      </c>
      <c r="AS53" s="618"/>
      <c r="AT53" s="617">
        <v>104</v>
      </c>
      <c r="AU53" s="618"/>
      <c r="AV53" s="186">
        <v>210</v>
      </c>
      <c r="AW53" s="186">
        <v>0</v>
      </c>
      <c r="AX53" s="632">
        <v>0</v>
      </c>
      <c r="AY53" s="633"/>
      <c r="AZ53" s="632">
        <v>320</v>
      </c>
      <c r="BA53" s="633"/>
      <c r="BB53" s="543">
        <v>265</v>
      </c>
      <c r="BC53" s="186">
        <v>265</v>
      </c>
      <c r="BD53" s="632">
        <v>320</v>
      </c>
      <c r="BE53" s="633"/>
      <c r="BF53" s="186">
        <v>0</v>
      </c>
      <c r="BG53" s="632">
        <v>0</v>
      </c>
      <c r="BH53" s="633"/>
      <c r="BI53" s="632">
        <v>0</v>
      </c>
      <c r="BJ53" s="633"/>
      <c r="BK53" s="638">
        <v>104</v>
      </c>
      <c r="BL53" s="639"/>
      <c r="BM53" s="632">
        <v>320</v>
      </c>
      <c r="BN53" s="633"/>
      <c r="BO53" s="186">
        <v>0</v>
      </c>
      <c r="BP53" s="632">
        <v>0</v>
      </c>
      <c r="BQ53" s="633"/>
      <c r="BR53" s="632">
        <v>0</v>
      </c>
      <c r="BS53" s="633"/>
      <c r="BT53" s="186">
        <v>265</v>
      </c>
    </row>
    <row r="54" spans="1:72" ht="14.7" customHeight="1">
      <c r="A54" s="661"/>
      <c r="B54" s="194" t="s">
        <v>66</v>
      </c>
      <c r="C54" s="186">
        <v>335</v>
      </c>
      <c r="D54" s="186">
        <v>335</v>
      </c>
      <c r="E54" s="186">
        <v>335</v>
      </c>
      <c r="F54" s="186">
        <v>335</v>
      </c>
      <c r="G54" s="186">
        <v>335</v>
      </c>
      <c r="H54" s="186">
        <v>335</v>
      </c>
      <c r="I54" s="632">
        <v>159</v>
      </c>
      <c r="J54" s="633"/>
      <c r="K54" s="632">
        <v>159</v>
      </c>
      <c r="L54" s="633"/>
      <c r="M54" s="617">
        <v>159</v>
      </c>
      <c r="N54" s="618"/>
      <c r="O54" s="632">
        <v>159</v>
      </c>
      <c r="P54" s="633"/>
      <c r="Q54" s="632">
        <v>159</v>
      </c>
      <c r="R54" s="633"/>
      <c r="S54" s="632">
        <v>159</v>
      </c>
      <c r="T54" s="633"/>
      <c r="U54" s="632">
        <v>159</v>
      </c>
      <c r="V54" s="633"/>
      <c r="W54" s="186">
        <v>335</v>
      </c>
      <c r="X54" s="186">
        <v>335</v>
      </c>
      <c r="Y54" s="186">
        <v>335</v>
      </c>
      <c r="Z54" s="632">
        <v>159</v>
      </c>
      <c r="AA54" s="633"/>
      <c r="AB54" s="632">
        <v>159</v>
      </c>
      <c r="AC54" s="633"/>
      <c r="AD54" s="632">
        <v>159</v>
      </c>
      <c r="AE54" s="633"/>
      <c r="AF54" s="617">
        <v>159</v>
      </c>
      <c r="AG54" s="618"/>
      <c r="AH54" s="617">
        <v>159</v>
      </c>
      <c r="AI54" s="618"/>
      <c r="AJ54" s="632">
        <v>159</v>
      </c>
      <c r="AK54" s="633"/>
      <c r="AL54" s="632">
        <v>159</v>
      </c>
      <c r="AM54" s="633"/>
      <c r="AN54" s="632">
        <v>159</v>
      </c>
      <c r="AO54" s="633"/>
      <c r="AP54" s="632">
        <v>159</v>
      </c>
      <c r="AQ54" s="633"/>
      <c r="AR54" s="617">
        <v>159</v>
      </c>
      <c r="AS54" s="618"/>
      <c r="AT54" s="617">
        <v>159</v>
      </c>
      <c r="AU54" s="618"/>
      <c r="AV54" s="186">
        <v>335</v>
      </c>
      <c r="AW54" s="186">
        <v>0</v>
      </c>
      <c r="AX54" s="632">
        <v>0</v>
      </c>
      <c r="AY54" s="633"/>
      <c r="AZ54" s="632">
        <v>490</v>
      </c>
      <c r="BA54" s="633"/>
      <c r="BB54" s="543">
        <v>420</v>
      </c>
      <c r="BC54" s="186">
        <v>420</v>
      </c>
      <c r="BD54" s="632">
        <v>490</v>
      </c>
      <c r="BE54" s="633"/>
      <c r="BF54" s="186">
        <v>0</v>
      </c>
      <c r="BG54" s="632">
        <v>0</v>
      </c>
      <c r="BH54" s="633"/>
      <c r="BI54" s="632">
        <v>0</v>
      </c>
      <c r="BJ54" s="633"/>
      <c r="BK54" s="638">
        <v>159</v>
      </c>
      <c r="BL54" s="639"/>
      <c r="BM54" s="632">
        <v>490</v>
      </c>
      <c r="BN54" s="633"/>
      <c r="BO54" s="186">
        <v>0</v>
      </c>
      <c r="BP54" s="632">
        <v>0</v>
      </c>
      <c r="BQ54" s="633"/>
      <c r="BR54" s="632">
        <v>0</v>
      </c>
      <c r="BS54" s="633"/>
      <c r="BT54" s="186">
        <v>420</v>
      </c>
    </row>
    <row r="55" spans="1:72">
      <c r="A55" s="661"/>
      <c r="B55" s="194" t="s">
        <v>67</v>
      </c>
      <c r="C55" s="186">
        <v>216</v>
      </c>
      <c r="D55" s="186">
        <v>216</v>
      </c>
      <c r="E55" s="186">
        <v>216</v>
      </c>
      <c r="F55" s="186">
        <v>216</v>
      </c>
      <c r="G55" s="186">
        <v>216</v>
      </c>
      <c r="H55" s="186">
        <v>216</v>
      </c>
      <c r="I55" s="632">
        <v>122</v>
      </c>
      <c r="J55" s="633"/>
      <c r="K55" s="632">
        <v>122</v>
      </c>
      <c r="L55" s="633"/>
      <c r="M55" s="617">
        <v>122</v>
      </c>
      <c r="N55" s="618"/>
      <c r="O55" s="632">
        <v>122</v>
      </c>
      <c r="P55" s="633"/>
      <c r="Q55" s="632">
        <v>122</v>
      </c>
      <c r="R55" s="633"/>
      <c r="S55" s="632">
        <v>122</v>
      </c>
      <c r="T55" s="633"/>
      <c r="U55" s="632">
        <v>122</v>
      </c>
      <c r="V55" s="633"/>
      <c r="W55" s="186">
        <v>216</v>
      </c>
      <c r="X55" s="186">
        <v>216</v>
      </c>
      <c r="Y55" s="186">
        <v>216</v>
      </c>
      <c r="Z55" s="632">
        <v>122</v>
      </c>
      <c r="AA55" s="633"/>
      <c r="AB55" s="632">
        <v>122</v>
      </c>
      <c r="AC55" s="633"/>
      <c r="AD55" s="632">
        <v>122</v>
      </c>
      <c r="AE55" s="633"/>
      <c r="AF55" s="617">
        <v>122</v>
      </c>
      <c r="AG55" s="618"/>
      <c r="AH55" s="617">
        <v>122</v>
      </c>
      <c r="AI55" s="618"/>
      <c r="AJ55" s="632">
        <v>122</v>
      </c>
      <c r="AK55" s="633"/>
      <c r="AL55" s="632">
        <v>122</v>
      </c>
      <c r="AM55" s="633"/>
      <c r="AN55" s="632">
        <v>122</v>
      </c>
      <c r="AO55" s="633"/>
      <c r="AP55" s="632">
        <v>122</v>
      </c>
      <c r="AQ55" s="633"/>
      <c r="AR55" s="617">
        <v>122</v>
      </c>
      <c r="AS55" s="618"/>
      <c r="AT55" s="617">
        <v>122</v>
      </c>
      <c r="AU55" s="618"/>
      <c r="AV55" s="186">
        <v>216</v>
      </c>
      <c r="AW55" s="186">
        <v>0</v>
      </c>
      <c r="AX55" s="632">
        <v>0</v>
      </c>
      <c r="AY55" s="633"/>
      <c r="AZ55" s="632">
        <v>375</v>
      </c>
      <c r="BA55" s="633"/>
      <c r="BB55" s="543">
        <v>320</v>
      </c>
      <c r="BC55" s="186">
        <v>320</v>
      </c>
      <c r="BD55" s="632">
        <v>375</v>
      </c>
      <c r="BE55" s="633"/>
      <c r="BF55" s="186">
        <v>0</v>
      </c>
      <c r="BG55" s="632">
        <v>0</v>
      </c>
      <c r="BH55" s="633"/>
      <c r="BI55" s="632">
        <v>0</v>
      </c>
      <c r="BJ55" s="633"/>
      <c r="BK55" s="638">
        <v>122</v>
      </c>
      <c r="BL55" s="639"/>
      <c r="BM55" s="632">
        <v>375</v>
      </c>
      <c r="BN55" s="633"/>
      <c r="BO55" s="186">
        <v>0</v>
      </c>
      <c r="BP55" s="632">
        <v>0</v>
      </c>
      <c r="BQ55" s="633"/>
      <c r="BR55" s="632">
        <v>0</v>
      </c>
      <c r="BS55" s="633"/>
      <c r="BT55" s="186">
        <v>320</v>
      </c>
    </row>
    <row r="56" spans="1:72">
      <c r="A56" s="661"/>
      <c r="B56" s="194" t="s">
        <v>68</v>
      </c>
      <c r="C56" s="186">
        <v>400</v>
      </c>
      <c r="D56" s="186">
        <v>400</v>
      </c>
      <c r="E56" s="186">
        <v>400</v>
      </c>
      <c r="F56" s="186">
        <v>400</v>
      </c>
      <c r="G56" s="186">
        <v>400</v>
      </c>
      <c r="H56" s="186">
        <v>400</v>
      </c>
      <c r="I56" s="632">
        <v>183</v>
      </c>
      <c r="J56" s="633"/>
      <c r="K56" s="632">
        <v>183</v>
      </c>
      <c r="L56" s="633"/>
      <c r="M56" s="617">
        <v>183</v>
      </c>
      <c r="N56" s="618"/>
      <c r="O56" s="632">
        <v>183</v>
      </c>
      <c r="P56" s="633"/>
      <c r="Q56" s="632">
        <v>183</v>
      </c>
      <c r="R56" s="633"/>
      <c r="S56" s="632">
        <v>183</v>
      </c>
      <c r="T56" s="633"/>
      <c r="U56" s="632">
        <v>183</v>
      </c>
      <c r="V56" s="633"/>
      <c r="W56" s="186">
        <v>400</v>
      </c>
      <c r="X56" s="186">
        <v>400</v>
      </c>
      <c r="Y56" s="186">
        <v>400</v>
      </c>
      <c r="Z56" s="632">
        <v>183</v>
      </c>
      <c r="AA56" s="633"/>
      <c r="AB56" s="632">
        <v>183</v>
      </c>
      <c r="AC56" s="633"/>
      <c r="AD56" s="632">
        <v>183</v>
      </c>
      <c r="AE56" s="633"/>
      <c r="AF56" s="617">
        <v>183</v>
      </c>
      <c r="AG56" s="618"/>
      <c r="AH56" s="617">
        <v>183</v>
      </c>
      <c r="AI56" s="618"/>
      <c r="AJ56" s="632">
        <v>183</v>
      </c>
      <c r="AK56" s="633"/>
      <c r="AL56" s="632">
        <v>183</v>
      </c>
      <c r="AM56" s="633"/>
      <c r="AN56" s="632">
        <v>183</v>
      </c>
      <c r="AO56" s="633"/>
      <c r="AP56" s="632">
        <v>183</v>
      </c>
      <c r="AQ56" s="633"/>
      <c r="AR56" s="617">
        <v>183</v>
      </c>
      <c r="AS56" s="618"/>
      <c r="AT56" s="617">
        <v>183</v>
      </c>
      <c r="AU56" s="618"/>
      <c r="AV56" s="186">
        <v>400</v>
      </c>
      <c r="AW56" s="186">
        <v>0</v>
      </c>
      <c r="AX56" s="632">
        <v>0</v>
      </c>
      <c r="AY56" s="633"/>
      <c r="AZ56" s="632">
        <v>560</v>
      </c>
      <c r="BA56" s="633"/>
      <c r="BB56" s="543">
        <v>510</v>
      </c>
      <c r="BC56" s="186">
        <v>510</v>
      </c>
      <c r="BD56" s="632">
        <v>560</v>
      </c>
      <c r="BE56" s="633"/>
      <c r="BF56" s="186">
        <v>0</v>
      </c>
      <c r="BG56" s="632">
        <v>0</v>
      </c>
      <c r="BH56" s="633"/>
      <c r="BI56" s="632">
        <v>0</v>
      </c>
      <c r="BJ56" s="633"/>
      <c r="BK56" s="638">
        <v>183</v>
      </c>
      <c r="BL56" s="639"/>
      <c r="BM56" s="632">
        <v>560</v>
      </c>
      <c r="BN56" s="633"/>
      <c r="BO56" s="186">
        <v>0</v>
      </c>
      <c r="BP56" s="632">
        <v>0</v>
      </c>
      <c r="BQ56" s="633"/>
      <c r="BR56" s="632">
        <v>0</v>
      </c>
      <c r="BS56" s="633"/>
      <c r="BT56" s="186">
        <v>510</v>
      </c>
    </row>
    <row r="57" spans="1:72">
      <c r="A57" s="662"/>
      <c r="B57" s="194" t="s">
        <v>69</v>
      </c>
      <c r="C57" s="186">
        <v>470</v>
      </c>
      <c r="D57" s="186">
        <v>470</v>
      </c>
      <c r="E57" s="186">
        <v>470</v>
      </c>
      <c r="F57" s="186">
        <v>470</v>
      </c>
      <c r="G57" s="186">
        <v>470</v>
      </c>
      <c r="H57" s="186">
        <v>470</v>
      </c>
      <c r="I57" s="632">
        <v>213</v>
      </c>
      <c r="J57" s="633"/>
      <c r="K57" s="632">
        <v>213</v>
      </c>
      <c r="L57" s="633"/>
      <c r="M57" s="617">
        <v>213</v>
      </c>
      <c r="N57" s="618"/>
      <c r="O57" s="632">
        <v>213</v>
      </c>
      <c r="P57" s="633"/>
      <c r="Q57" s="632">
        <v>213</v>
      </c>
      <c r="R57" s="633"/>
      <c r="S57" s="632">
        <v>213</v>
      </c>
      <c r="T57" s="633"/>
      <c r="U57" s="632">
        <v>213</v>
      </c>
      <c r="V57" s="633"/>
      <c r="W57" s="186">
        <v>470</v>
      </c>
      <c r="X57" s="186">
        <v>470</v>
      </c>
      <c r="Y57" s="186">
        <v>470</v>
      </c>
      <c r="Z57" s="632">
        <v>213</v>
      </c>
      <c r="AA57" s="633"/>
      <c r="AB57" s="632">
        <v>213</v>
      </c>
      <c r="AC57" s="633"/>
      <c r="AD57" s="632">
        <v>213</v>
      </c>
      <c r="AE57" s="633"/>
      <c r="AF57" s="617">
        <v>213</v>
      </c>
      <c r="AG57" s="618"/>
      <c r="AH57" s="617">
        <v>213</v>
      </c>
      <c r="AI57" s="618"/>
      <c r="AJ57" s="632">
        <v>213</v>
      </c>
      <c r="AK57" s="633"/>
      <c r="AL57" s="632">
        <v>213</v>
      </c>
      <c r="AM57" s="633"/>
      <c r="AN57" s="632">
        <v>213</v>
      </c>
      <c r="AO57" s="633"/>
      <c r="AP57" s="632">
        <v>213</v>
      </c>
      <c r="AQ57" s="633"/>
      <c r="AR57" s="617">
        <v>213</v>
      </c>
      <c r="AS57" s="618"/>
      <c r="AT57" s="617">
        <v>213</v>
      </c>
      <c r="AU57" s="618"/>
      <c r="AV57" s="186">
        <v>470</v>
      </c>
      <c r="AW57" s="186">
        <v>0</v>
      </c>
      <c r="AX57" s="632">
        <v>0</v>
      </c>
      <c r="AY57" s="633"/>
      <c r="AZ57" s="632">
        <v>660</v>
      </c>
      <c r="BA57" s="633"/>
      <c r="BB57" s="543">
        <v>585</v>
      </c>
      <c r="BC57" s="186">
        <v>585</v>
      </c>
      <c r="BD57" s="632">
        <v>660</v>
      </c>
      <c r="BE57" s="633"/>
      <c r="BF57" s="186">
        <v>0</v>
      </c>
      <c r="BG57" s="632">
        <v>0</v>
      </c>
      <c r="BH57" s="633"/>
      <c r="BI57" s="632">
        <v>0</v>
      </c>
      <c r="BJ57" s="633"/>
      <c r="BK57" s="638">
        <v>213</v>
      </c>
      <c r="BL57" s="639"/>
      <c r="BM57" s="632">
        <v>660</v>
      </c>
      <c r="BN57" s="633"/>
      <c r="BO57" s="186">
        <v>0</v>
      </c>
      <c r="BP57" s="632">
        <v>0</v>
      </c>
      <c r="BQ57" s="633"/>
      <c r="BR57" s="632">
        <v>0</v>
      </c>
      <c r="BS57" s="633"/>
      <c r="BT57" s="186">
        <v>585</v>
      </c>
    </row>
    <row r="58" spans="1:72" ht="4.95" customHeight="1">
      <c r="A58" s="191"/>
      <c r="B58" s="191"/>
      <c r="C58" s="192"/>
      <c r="D58" s="192"/>
      <c r="E58" s="192"/>
      <c r="F58" s="192"/>
      <c r="G58" s="192"/>
      <c r="H58" s="192"/>
      <c r="I58" s="192"/>
      <c r="J58" s="192"/>
      <c r="K58" s="192"/>
      <c r="L58" s="192"/>
      <c r="M58" s="559"/>
      <c r="N58" s="559"/>
      <c r="O58" s="192"/>
      <c r="P58" s="192"/>
      <c r="Q58" s="192"/>
      <c r="R58" s="192"/>
      <c r="S58" s="192"/>
      <c r="T58" s="192"/>
      <c r="U58" s="192"/>
      <c r="V58" s="192"/>
      <c r="W58" s="192"/>
      <c r="X58" s="192"/>
      <c r="Y58" s="192"/>
      <c r="Z58" s="192"/>
      <c r="AA58" s="192"/>
      <c r="AB58" s="192"/>
      <c r="AC58" s="192"/>
      <c r="AD58" s="192"/>
      <c r="AE58" s="192"/>
      <c r="AF58" s="559"/>
      <c r="AG58" s="559"/>
      <c r="AH58" s="559"/>
      <c r="AI58" s="559"/>
      <c r="AJ58" s="192"/>
      <c r="AK58" s="192"/>
      <c r="AL58" s="192"/>
      <c r="AM58" s="192"/>
      <c r="AN58" s="192"/>
      <c r="AO58" s="192"/>
      <c r="AP58" s="192"/>
      <c r="AQ58" s="192"/>
      <c r="AR58" s="559"/>
      <c r="AS58" s="559"/>
      <c r="AT58" s="559"/>
      <c r="AU58" s="559"/>
      <c r="AV58" s="192"/>
      <c r="AW58" s="192"/>
      <c r="AX58" s="192"/>
      <c r="AY58" s="192"/>
      <c r="AZ58" s="192"/>
      <c r="BA58" s="192"/>
      <c r="BB58" s="545"/>
      <c r="BC58" s="192"/>
      <c r="BD58" s="192"/>
      <c r="BE58" s="192"/>
      <c r="BF58" s="192"/>
      <c r="BG58" s="192"/>
      <c r="BH58" s="192"/>
      <c r="BI58" s="192"/>
      <c r="BJ58" s="192"/>
      <c r="BK58" s="545"/>
      <c r="BL58" s="545"/>
      <c r="BM58" s="192"/>
      <c r="BN58" s="192"/>
      <c r="BO58" s="192"/>
      <c r="BP58" s="192"/>
      <c r="BQ58" s="193"/>
      <c r="BR58" s="192"/>
      <c r="BS58" s="193"/>
      <c r="BT58" s="193"/>
    </row>
    <row r="59" spans="1:72" ht="14.7" customHeight="1">
      <c r="A59" s="660" t="s">
        <v>70</v>
      </c>
      <c r="B59" s="194" t="s">
        <v>65</v>
      </c>
      <c r="C59" s="186">
        <v>210</v>
      </c>
      <c r="D59" s="186">
        <v>210</v>
      </c>
      <c r="E59" s="186">
        <v>210</v>
      </c>
      <c r="F59" s="186">
        <v>210</v>
      </c>
      <c r="G59" s="186">
        <v>210</v>
      </c>
      <c r="H59" s="186">
        <v>210</v>
      </c>
      <c r="I59" s="632">
        <v>104</v>
      </c>
      <c r="J59" s="633"/>
      <c r="K59" s="632">
        <v>104</v>
      </c>
      <c r="L59" s="633"/>
      <c r="M59" s="617">
        <v>104</v>
      </c>
      <c r="N59" s="618"/>
      <c r="O59" s="632">
        <v>104</v>
      </c>
      <c r="P59" s="633"/>
      <c r="Q59" s="632">
        <v>104</v>
      </c>
      <c r="R59" s="633"/>
      <c r="S59" s="632">
        <v>104</v>
      </c>
      <c r="T59" s="633"/>
      <c r="U59" s="632">
        <v>104</v>
      </c>
      <c r="V59" s="633"/>
      <c r="W59" s="186">
        <v>210</v>
      </c>
      <c r="X59" s="186">
        <v>210</v>
      </c>
      <c r="Y59" s="186">
        <v>210</v>
      </c>
      <c r="Z59" s="632">
        <v>104</v>
      </c>
      <c r="AA59" s="633"/>
      <c r="AB59" s="632">
        <v>104</v>
      </c>
      <c r="AC59" s="633"/>
      <c r="AD59" s="632">
        <v>104</v>
      </c>
      <c r="AE59" s="633"/>
      <c r="AF59" s="617">
        <v>104</v>
      </c>
      <c r="AG59" s="618"/>
      <c r="AH59" s="617">
        <v>104</v>
      </c>
      <c r="AI59" s="618"/>
      <c r="AJ59" s="632">
        <v>104</v>
      </c>
      <c r="AK59" s="633"/>
      <c r="AL59" s="632">
        <v>104</v>
      </c>
      <c r="AM59" s="633"/>
      <c r="AN59" s="632">
        <v>104</v>
      </c>
      <c r="AO59" s="633"/>
      <c r="AP59" s="632">
        <v>104</v>
      </c>
      <c r="AQ59" s="633"/>
      <c r="AR59" s="617">
        <v>104</v>
      </c>
      <c r="AS59" s="618"/>
      <c r="AT59" s="617">
        <v>104</v>
      </c>
      <c r="AU59" s="618"/>
      <c r="AV59" s="186">
        <v>210</v>
      </c>
      <c r="AW59" s="186">
        <v>0</v>
      </c>
      <c r="AX59" s="632">
        <v>0</v>
      </c>
      <c r="AY59" s="633"/>
      <c r="AZ59" s="632">
        <v>320</v>
      </c>
      <c r="BA59" s="633"/>
      <c r="BB59" s="543">
        <v>265</v>
      </c>
      <c r="BC59" s="186">
        <v>265</v>
      </c>
      <c r="BD59" s="632">
        <v>320</v>
      </c>
      <c r="BE59" s="633"/>
      <c r="BF59" s="186">
        <v>0</v>
      </c>
      <c r="BG59" s="632">
        <v>0</v>
      </c>
      <c r="BH59" s="633"/>
      <c r="BI59" s="632">
        <v>0</v>
      </c>
      <c r="BJ59" s="633"/>
      <c r="BK59" s="638">
        <v>104</v>
      </c>
      <c r="BL59" s="639"/>
      <c r="BM59" s="632">
        <v>320</v>
      </c>
      <c r="BN59" s="633"/>
      <c r="BO59" s="186">
        <v>0</v>
      </c>
      <c r="BP59" s="632">
        <v>0</v>
      </c>
      <c r="BQ59" s="633"/>
      <c r="BR59" s="632">
        <v>0</v>
      </c>
      <c r="BS59" s="633"/>
      <c r="BT59" s="186">
        <v>265</v>
      </c>
    </row>
    <row r="60" spans="1:72" ht="14.7" customHeight="1">
      <c r="A60" s="661"/>
      <c r="B60" s="194" t="s">
        <v>66</v>
      </c>
      <c r="C60" s="186">
        <v>335</v>
      </c>
      <c r="D60" s="186">
        <v>335</v>
      </c>
      <c r="E60" s="186">
        <v>335</v>
      </c>
      <c r="F60" s="186">
        <v>335</v>
      </c>
      <c r="G60" s="186">
        <v>335</v>
      </c>
      <c r="H60" s="186">
        <v>335</v>
      </c>
      <c r="I60" s="632">
        <v>159</v>
      </c>
      <c r="J60" s="633"/>
      <c r="K60" s="632">
        <v>159</v>
      </c>
      <c r="L60" s="633"/>
      <c r="M60" s="617">
        <v>159</v>
      </c>
      <c r="N60" s="618"/>
      <c r="O60" s="632">
        <v>159</v>
      </c>
      <c r="P60" s="633"/>
      <c r="Q60" s="632">
        <v>159</v>
      </c>
      <c r="R60" s="633"/>
      <c r="S60" s="632">
        <v>159</v>
      </c>
      <c r="T60" s="633"/>
      <c r="U60" s="632">
        <v>159</v>
      </c>
      <c r="V60" s="633"/>
      <c r="W60" s="186">
        <v>335</v>
      </c>
      <c r="X60" s="186">
        <v>335</v>
      </c>
      <c r="Y60" s="186">
        <v>335</v>
      </c>
      <c r="Z60" s="632">
        <v>159</v>
      </c>
      <c r="AA60" s="633"/>
      <c r="AB60" s="632">
        <v>159</v>
      </c>
      <c r="AC60" s="633"/>
      <c r="AD60" s="632">
        <v>159</v>
      </c>
      <c r="AE60" s="633"/>
      <c r="AF60" s="617">
        <v>159</v>
      </c>
      <c r="AG60" s="618"/>
      <c r="AH60" s="617">
        <v>159</v>
      </c>
      <c r="AI60" s="618"/>
      <c r="AJ60" s="632">
        <v>159</v>
      </c>
      <c r="AK60" s="633"/>
      <c r="AL60" s="632">
        <v>159</v>
      </c>
      <c r="AM60" s="633"/>
      <c r="AN60" s="632">
        <v>159</v>
      </c>
      <c r="AO60" s="633"/>
      <c r="AP60" s="632">
        <v>159</v>
      </c>
      <c r="AQ60" s="633"/>
      <c r="AR60" s="617">
        <v>159</v>
      </c>
      <c r="AS60" s="618"/>
      <c r="AT60" s="617">
        <v>159</v>
      </c>
      <c r="AU60" s="618"/>
      <c r="AV60" s="186">
        <v>335</v>
      </c>
      <c r="AW60" s="186">
        <v>0</v>
      </c>
      <c r="AX60" s="632">
        <v>0</v>
      </c>
      <c r="AY60" s="633"/>
      <c r="AZ60" s="632">
        <v>490</v>
      </c>
      <c r="BA60" s="633"/>
      <c r="BB60" s="543">
        <v>420</v>
      </c>
      <c r="BC60" s="186">
        <v>420</v>
      </c>
      <c r="BD60" s="632">
        <v>490</v>
      </c>
      <c r="BE60" s="633"/>
      <c r="BF60" s="186">
        <v>0</v>
      </c>
      <c r="BG60" s="632">
        <v>0</v>
      </c>
      <c r="BH60" s="633"/>
      <c r="BI60" s="632">
        <v>0</v>
      </c>
      <c r="BJ60" s="633"/>
      <c r="BK60" s="638">
        <v>159</v>
      </c>
      <c r="BL60" s="639"/>
      <c r="BM60" s="632">
        <v>490</v>
      </c>
      <c r="BN60" s="633"/>
      <c r="BO60" s="186">
        <v>0</v>
      </c>
      <c r="BP60" s="632">
        <v>0</v>
      </c>
      <c r="BQ60" s="633"/>
      <c r="BR60" s="632">
        <v>0</v>
      </c>
      <c r="BS60" s="633"/>
      <c r="BT60" s="186">
        <v>420</v>
      </c>
    </row>
    <row r="61" spans="1:72">
      <c r="A61" s="661"/>
      <c r="B61" s="194" t="s">
        <v>67</v>
      </c>
      <c r="C61" s="186">
        <v>216</v>
      </c>
      <c r="D61" s="186">
        <v>216</v>
      </c>
      <c r="E61" s="186">
        <v>216</v>
      </c>
      <c r="F61" s="186">
        <v>216</v>
      </c>
      <c r="G61" s="186">
        <v>216</v>
      </c>
      <c r="H61" s="186">
        <v>216</v>
      </c>
      <c r="I61" s="632">
        <v>122</v>
      </c>
      <c r="J61" s="633"/>
      <c r="K61" s="632">
        <v>122</v>
      </c>
      <c r="L61" s="633"/>
      <c r="M61" s="617">
        <v>122</v>
      </c>
      <c r="N61" s="618"/>
      <c r="O61" s="632">
        <v>122</v>
      </c>
      <c r="P61" s="633"/>
      <c r="Q61" s="632">
        <v>122</v>
      </c>
      <c r="R61" s="633"/>
      <c r="S61" s="632">
        <v>122</v>
      </c>
      <c r="T61" s="633"/>
      <c r="U61" s="632">
        <v>122</v>
      </c>
      <c r="V61" s="633"/>
      <c r="W61" s="186">
        <v>216</v>
      </c>
      <c r="X61" s="186">
        <v>216</v>
      </c>
      <c r="Y61" s="186">
        <v>216</v>
      </c>
      <c r="Z61" s="632">
        <v>122</v>
      </c>
      <c r="AA61" s="633"/>
      <c r="AB61" s="632">
        <v>122</v>
      </c>
      <c r="AC61" s="633"/>
      <c r="AD61" s="632">
        <v>122</v>
      </c>
      <c r="AE61" s="633"/>
      <c r="AF61" s="617">
        <v>122</v>
      </c>
      <c r="AG61" s="618"/>
      <c r="AH61" s="617">
        <v>122</v>
      </c>
      <c r="AI61" s="618"/>
      <c r="AJ61" s="632">
        <v>122</v>
      </c>
      <c r="AK61" s="633"/>
      <c r="AL61" s="632">
        <v>122</v>
      </c>
      <c r="AM61" s="633"/>
      <c r="AN61" s="632">
        <v>122</v>
      </c>
      <c r="AO61" s="633"/>
      <c r="AP61" s="632">
        <v>122</v>
      </c>
      <c r="AQ61" s="633"/>
      <c r="AR61" s="617">
        <v>122</v>
      </c>
      <c r="AS61" s="618"/>
      <c r="AT61" s="617">
        <v>122</v>
      </c>
      <c r="AU61" s="618"/>
      <c r="AV61" s="186">
        <v>216</v>
      </c>
      <c r="AW61" s="186">
        <v>0</v>
      </c>
      <c r="AX61" s="632">
        <v>0</v>
      </c>
      <c r="AY61" s="633"/>
      <c r="AZ61" s="632">
        <v>375</v>
      </c>
      <c r="BA61" s="633"/>
      <c r="BB61" s="543">
        <v>320</v>
      </c>
      <c r="BC61" s="186">
        <v>320</v>
      </c>
      <c r="BD61" s="632">
        <v>375</v>
      </c>
      <c r="BE61" s="633"/>
      <c r="BF61" s="186">
        <v>0</v>
      </c>
      <c r="BG61" s="632">
        <v>0</v>
      </c>
      <c r="BH61" s="633"/>
      <c r="BI61" s="632">
        <v>0</v>
      </c>
      <c r="BJ61" s="633"/>
      <c r="BK61" s="638">
        <v>122</v>
      </c>
      <c r="BL61" s="639"/>
      <c r="BM61" s="632">
        <v>375</v>
      </c>
      <c r="BN61" s="633"/>
      <c r="BO61" s="186">
        <v>0</v>
      </c>
      <c r="BP61" s="632">
        <v>0</v>
      </c>
      <c r="BQ61" s="633"/>
      <c r="BR61" s="632">
        <v>0</v>
      </c>
      <c r="BS61" s="633"/>
      <c r="BT61" s="186">
        <v>320</v>
      </c>
    </row>
    <row r="62" spans="1:72">
      <c r="A62" s="661"/>
      <c r="B62" s="194" t="s">
        <v>68</v>
      </c>
      <c r="C62" s="186">
        <v>400</v>
      </c>
      <c r="D62" s="186">
        <v>400</v>
      </c>
      <c r="E62" s="186">
        <v>400</v>
      </c>
      <c r="F62" s="186">
        <v>400</v>
      </c>
      <c r="G62" s="186">
        <v>400</v>
      </c>
      <c r="H62" s="186">
        <v>400</v>
      </c>
      <c r="I62" s="632">
        <v>183</v>
      </c>
      <c r="J62" s="633"/>
      <c r="K62" s="632">
        <v>183</v>
      </c>
      <c r="L62" s="633"/>
      <c r="M62" s="617">
        <v>183</v>
      </c>
      <c r="N62" s="618"/>
      <c r="O62" s="632">
        <v>183</v>
      </c>
      <c r="P62" s="633"/>
      <c r="Q62" s="632">
        <v>183</v>
      </c>
      <c r="R62" s="633"/>
      <c r="S62" s="632">
        <v>183</v>
      </c>
      <c r="T62" s="633"/>
      <c r="U62" s="632">
        <v>183</v>
      </c>
      <c r="V62" s="633"/>
      <c r="W62" s="186">
        <v>400</v>
      </c>
      <c r="X62" s="186">
        <v>400</v>
      </c>
      <c r="Y62" s="186">
        <v>400</v>
      </c>
      <c r="Z62" s="632">
        <v>183</v>
      </c>
      <c r="AA62" s="633"/>
      <c r="AB62" s="632">
        <v>183</v>
      </c>
      <c r="AC62" s="633"/>
      <c r="AD62" s="632">
        <v>183</v>
      </c>
      <c r="AE62" s="633"/>
      <c r="AF62" s="617">
        <v>183</v>
      </c>
      <c r="AG62" s="618"/>
      <c r="AH62" s="617">
        <v>183</v>
      </c>
      <c r="AI62" s="618"/>
      <c r="AJ62" s="632">
        <v>183</v>
      </c>
      <c r="AK62" s="633"/>
      <c r="AL62" s="632">
        <v>183</v>
      </c>
      <c r="AM62" s="633"/>
      <c r="AN62" s="632">
        <v>183</v>
      </c>
      <c r="AO62" s="633"/>
      <c r="AP62" s="632">
        <v>183</v>
      </c>
      <c r="AQ62" s="633"/>
      <c r="AR62" s="617">
        <v>183</v>
      </c>
      <c r="AS62" s="618"/>
      <c r="AT62" s="617">
        <v>183</v>
      </c>
      <c r="AU62" s="618"/>
      <c r="AV62" s="186">
        <v>400</v>
      </c>
      <c r="AW62" s="186">
        <v>0</v>
      </c>
      <c r="AX62" s="632">
        <v>0</v>
      </c>
      <c r="AY62" s="633"/>
      <c r="AZ62" s="632">
        <v>560</v>
      </c>
      <c r="BA62" s="633"/>
      <c r="BB62" s="543">
        <v>510</v>
      </c>
      <c r="BC62" s="186">
        <v>510</v>
      </c>
      <c r="BD62" s="632">
        <v>560</v>
      </c>
      <c r="BE62" s="633"/>
      <c r="BF62" s="186">
        <v>0</v>
      </c>
      <c r="BG62" s="632">
        <v>0</v>
      </c>
      <c r="BH62" s="633"/>
      <c r="BI62" s="632">
        <v>0</v>
      </c>
      <c r="BJ62" s="633"/>
      <c r="BK62" s="638">
        <v>183</v>
      </c>
      <c r="BL62" s="639"/>
      <c r="BM62" s="632">
        <v>560</v>
      </c>
      <c r="BN62" s="633"/>
      <c r="BO62" s="186">
        <v>0</v>
      </c>
      <c r="BP62" s="632">
        <v>0</v>
      </c>
      <c r="BQ62" s="633"/>
      <c r="BR62" s="632">
        <v>0</v>
      </c>
      <c r="BS62" s="633"/>
      <c r="BT62" s="186">
        <v>510</v>
      </c>
    </row>
    <row r="63" spans="1:72">
      <c r="A63" s="662"/>
      <c r="B63" s="194" t="s">
        <v>69</v>
      </c>
      <c r="C63" s="186">
        <v>470</v>
      </c>
      <c r="D63" s="186">
        <v>470</v>
      </c>
      <c r="E63" s="186">
        <v>470</v>
      </c>
      <c r="F63" s="186">
        <v>470</v>
      </c>
      <c r="G63" s="186">
        <v>470</v>
      </c>
      <c r="H63" s="186">
        <v>470</v>
      </c>
      <c r="I63" s="632">
        <v>213</v>
      </c>
      <c r="J63" s="633"/>
      <c r="K63" s="632">
        <v>213</v>
      </c>
      <c r="L63" s="633"/>
      <c r="M63" s="617">
        <v>213</v>
      </c>
      <c r="N63" s="618"/>
      <c r="O63" s="632">
        <v>213</v>
      </c>
      <c r="P63" s="633"/>
      <c r="Q63" s="632">
        <v>213</v>
      </c>
      <c r="R63" s="633"/>
      <c r="S63" s="632">
        <v>213</v>
      </c>
      <c r="T63" s="633"/>
      <c r="U63" s="632">
        <v>213</v>
      </c>
      <c r="V63" s="633"/>
      <c r="W63" s="186">
        <v>470</v>
      </c>
      <c r="X63" s="186">
        <v>470</v>
      </c>
      <c r="Y63" s="186">
        <v>470</v>
      </c>
      <c r="Z63" s="632">
        <v>213</v>
      </c>
      <c r="AA63" s="633"/>
      <c r="AB63" s="632">
        <v>213</v>
      </c>
      <c r="AC63" s="633"/>
      <c r="AD63" s="632">
        <v>213</v>
      </c>
      <c r="AE63" s="633"/>
      <c r="AF63" s="617">
        <v>213</v>
      </c>
      <c r="AG63" s="618"/>
      <c r="AH63" s="617">
        <v>213</v>
      </c>
      <c r="AI63" s="618"/>
      <c r="AJ63" s="632">
        <v>213</v>
      </c>
      <c r="AK63" s="633"/>
      <c r="AL63" s="632">
        <v>213</v>
      </c>
      <c r="AM63" s="633"/>
      <c r="AN63" s="632">
        <v>213</v>
      </c>
      <c r="AO63" s="633"/>
      <c r="AP63" s="632">
        <v>213</v>
      </c>
      <c r="AQ63" s="633"/>
      <c r="AR63" s="617">
        <v>213</v>
      </c>
      <c r="AS63" s="618"/>
      <c r="AT63" s="617">
        <v>213</v>
      </c>
      <c r="AU63" s="618"/>
      <c r="AV63" s="186">
        <v>470</v>
      </c>
      <c r="AW63" s="186">
        <v>0</v>
      </c>
      <c r="AX63" s="632">
        <v>0</v>
      </c>
      <c r="AY63" s="633"/>
      <c r="AZ63" s="632">
        <v>660</v>
      </c>
      <c r="BA63" s="633"/>
      <c r="BB63" s="543">
        <v>585</v>
      </c>
      <c r="BC63" s="186">
        <v>585</v>
      </c>
      <c r="BD63" s="632">
        <v>660</v>
      </c>
      <c r="BE63" s="633"/>
      <c r="BF63" s="186">
        <v>0</v>
      </c>
      <c r="BG63" s="632">
        <v>0</v>
      </c>
      <c r="BH63" s="633"/>
      <c r="BI63" s="632">
        <v>0</v>
      </c>
      <c r="BJ63" s="633"/>
      <c r="BK63" s="638">
        <v>213</v>
      </c>
      <c r="BL63" s="639"/>
      <c r="BM63" s="632">
        <v>660</v>
      </c>
      <c r="BN63" s="633"/>
      <c r="BO63" s="186">
        <v>0</v>
      </c>
      <c r="BP63" s="632">
        <v>0</v>
      </c>
      <c r="BQ63" s="633"/>
      <c r="BR63" s="632">
        <v>0</v>
      </c>
      <c r="BS63" s="633"/>
      <c r="BT63" s="186">
        <v>585</v>
      </c>
    </row>
    <row r="64" spans="1:72" ht="4.95" customHeight="1">
      <c r="A64" s="191"/>
      <c r="B64" s="191"/>
      <c r="C64" s="192"/>
      <c r="D64" s="192"/>
      <c r="E64" s="192"/>
      <c r="F64" s="192"/>
      <c r="G64" s="192"/>
      <c r="H64" s="192"/>
      <c r="I64" s="192"/>
      <c r="J64" s="192"/>
      <c r="K64" s="192"/>
      <c r="L64" s="192"/>
      <c r="M64" s="559"/>
      <c r="N64" s="559"/>
      <c r="O64" s="192"/>
      <c r="P64" s="192"/>
      <c r="Q64" s="192"/>
      <c r="R64" s="192"/>
      <c r="S64" s="192"/>
      <c r="T64" s="192"/>
      <c r="U64" s="192"/>
      <c r="V64" s="192"/>
      <c r="W64" s="192"/>
      <c r="X64" s="192"/>
      <c r="Y64" s="192"/>
      <c r="Z64" s="192"/>
      <c r="AA64" s="192"/>
      <c r="AB64" s="192"/>
      <c r="AC64" s="192"/>
      <c r="AD64" s="192"/>
      <c r="AE64" s="192"/>
      <c r="AF64" s="559"/>
      <c r="AG64" s="559"/>
      <c r="AH64" s="559"/>
      <c r="AI64" s="559"/>
      <c r="AJ64" s="192"/>
      <c r="AK64" s="192"/>
      <c r="AL64" s="192"/>
      <c r="AM64" s="192"/>
      <c r="AN64" s="192"/>
      <c r="AO64" s="192"/>
      <c r="AP64" s="192"/>
      <c r="AQ64" s="192"/>
      <c r="AR64" s="559"/>
      <c r="AS64" s="559"/>
      <c r="AT64" s="559"/>
      <c r="AU64" s="559"/>
      <c r="AV64" s="192"/>
      <c r="AW64" s="192"/>
      <c r="AX64" s="192"/>
      <c r="AY64" s="192"/>
      <c r="AZ64" s="192"/>
      <c r="BA64" s="192"/>
      <c r="BB64" s="545"/>
      <c r="BC64" s="192"/>
      <c r="BD64" s="192"/>
      <c r="BE64" s="192"/>
      <c r="BF64" s="192"/>
      <c r="BG64" s="192"/>
      <c r="BH64" s="192"/>
      <c r="BI64" s="192"/>
      <c r="BJ64" s="192"/>
      <c r="BK64" s="545"/>
      <c r="BL64" s="545"/>
      <c r="BM64" s="192"/>
      <c r="BN64" s="192"/>
      <c r="BO64" s="192"/>
      <c r="BP64" s="192"/>
      <c r="BQ64" s="193"/>
      <c r="BR64" s="192"/>
      <c r="BS64" s="193"/>
      <c r="BT64" s="193"/>
    </row>
    <row r="65" spans="1:216" ht="14.7" customHeight="1">
      <c r="A65" s="660" t="s">
        <v>71</v>
      </c>
      <c r="B65" s="194" t="s">
        <v>65</v>
      </c>
      <c r="C65" s="186">
        <v>210</v>
      </c>
      <c r="D65" s="186">
        <v>210</v>
      </c>
      <c r="E65" s="186">
        <v>210</v>
      </c>
      <c r="F65" s="186">
        <v>210</v>
      </c>
      <c r="G65" s="186">
        <v>210</v>
      </c>
      <c r="H65" s="186">
        <v>210</v>
      </c>
      <c r="I65" s="632">
        <v>104</v>
      </c>
      <c r="J65" s="633"/>
      <c r="K65" s="632">
        <v>104</v>
      </c>
      <c r="L65" s="633"/>
      <c r="M65" s="617">
        <v>104</v>
      </c>
      <c r="N65" s="618"/>
      <c r="O65" s="632">
        <v>104</v>
      </c>
      <c r="P65" s="633"/>
      <c r="Q65" s="632">
        <v>104</v>
      </c>
      <c r="R65" s="633"/>
      <c r="S65" s="632">
        <v>104</v>
      </c>
      <c r="T65" s="633"/>
      <c r="U65" s="632">
        <v>104</v>
      </c>
      <c r="V65" s="633"/>
      <c r="W65" s="186">
        <v>210</v>
      </c>
      <c r="X65" s="186">
        <v>210</v>
      </c>
      <c r="Y65" s="186">
        <v>210</v>
      </c>
      <c r="Z65" s="632">
        <v>104</v>
      </c>
      <c r="AA65" s="633"/>
      <c r="AB65" s="632">
        <v>104</v>
      </c>
      <c r="AC65" s="633"/>
      <c r="AD65" s="632">
        <v>104</v>
      </c>
      <c r="AE65" s="633"/>
      <c r="AF65" s="617">
        <v>104</v>
      </c>
      <c r="AG65" s="618"/>
      <c r="AH65" s="617">
        <v>104</v>
      </c>
      <c r="AI65" s="618"/>
      <c r="AJ65" s="632">
        <v>104</v>
      </c>
      <c r="AK65" s="633"/>
      <c r="AL65" s="632">
        <v>104</v>
      </c>
      <c r="AM65" s="633"/>
      <c r="AN65" s="632">
        <v>104</v>
      </c>
      <c r="AO65" s="633"/>
      <c r="AP65" s="632">
        <v>104</v>
      </c>
      <c r="AQ65" s="633"/>
      <c r="AR65" s="617">
        <v>104</v>
      </c>
      <c r="AS65" s="618"/>
      <c r="AT65" s="617">
        <v>104</v>
      </c>
      <c r="AU65" s="618"/>
      <c r="AV65" s="186">
        <v>210</v>
      </c>
      <c r="AW65" s="186">
        <v>0</v>
      </c>
      <c r="AX65" s="632">
        <v>0</v>
      </c>
      <c r="AY65" s="633"/>
      <c r="AZ65" s="632">
        <v>320</v>
      </c>
      <c r="BA65" s="633"/>
      <c r="BB65" s="543">
        <v>265</v>
      </c>
      <c r="BC65" s="186">
        <v>265</v>
      </c>
      <c r="BD65" s="632">
        <v>320</v>
      </c>
      <c r="BE65" s="633"/>
      <c r="BF65" s="186">
        <v>0</v>
      </c>
      <c r="BG65" s="632">
        <v>0</v>
      </c>
      <c r="BH65" s="633"/>
      <c r="BI65" s="632">
        <v>0</v>
      </c>
      <c r="BJ65" s="633"/>
      <c r="BK65" s="638">
        <v>104</v>
      </c>
      <c r="BL65" s="639"/>
      <c r="BM65" s="632">
        <v>320</v>
      </c>
      <c r="BN65" s="633"/>
      <c r="BO65" s="186">
        <v>0</v>
      </c>
      <c r="BP65" s="632">
        <v>0</v>
      </c>
      <c r="BQ65" s="633"/>
      <c r="BR65" s="632">
        <v>0</v>
      </c>
      <c r="BS65" s="633"/>
      <c r="BT65" s="186">
        <v>265</v>
      </c>
    </row>
    <row r="66" spans="1:216" ht="14.7" customHeight="1">
      <c r="A66" s="661"/>
      <c r="B66" s="194" t="s">
        <v>66</v>
      </c>
      <c r="C66" s="186">
        <v>335</v>
      </c>
      <c r="D66" s="186">
        <v>335</v>
      </c>
      <c r="E66" s="186">
        <v>335</v>
      </c>
      <c r="F66" s="186">
        <v>335</v>
      </c>
      <c r="G66" s="186">
        <v>335</v>
      </c>
      <c r="H66" s="186">
        <v>335</v>
      </c>
      <c r="I66" s="632">
        <v>159</v>
      </c>
      <c r="J66" s="633"/>
      <c r="K66" s="632">
        <v>159</v>
      </c>
      <c r="L66" s="633"/>
      <c r="M66" s="617">
        <v>159</v>
      </c>
      <c r="N66" s="618"/>
      <c r="O66" s="632">
        <v>159</v>
      </c>
      <c r="P66" s="633"/>
      <c r="Q66" s="632">
        <v>159</v>
      </c>
      <c r="R66" s="633"/>
      <c r="S66" s="632">
        <v>159</v>
      </c>
      <c r="T66" s="633"/>
      <c r="U66" s="632">
        <v>159</v>
      </c>
      <c r="V66" s="633"/>
      <c r="W66" s="186">
        <v>335</v>
      </c>
      <c r="X66" s="186">
        <v>335</v>
      </c>
      <c r="Y66" s="186">
        <v>335</v>
      </c>
      <c r="Z66" s="632">
        <v>159</v>
      </c>
      <c r="AA66" s="633"/>
      <c r="AB66" s="632">
        <v>159</v>
      </c>
      <c r="AC66" s="633"/>
      <c r="AD66" s="632">
        <v>159</v>
      </c>
      <c r="AE66" s="633"/>
      <c r="AF66" s="617">
        <v>159</v>
      </c>
      <c r="AG66" s="618"/>
      <c r="AH66" s="617">
        <v>159</v>
      </c>
      <c r="AI66" s="618"/>
      <c r="AJ66" s="632">
        <v>159</v>
      </c>
      <c r="AK66" s="633"/>
      <c r="AL66" s="632">
        <v>159</v>
      </c>
      <c r="AM66" s="633"/>
      <c r="AN66" s="632">
        <v>159</v>
      </c>
      <c r="AO66" s="633"/>
      <c r="AP66" s="632">
        <v>159</v>
      </c>
      <c r="AQ66" s="633"/>
      <c r="AR66" s="617">
        <v>159</v>
      </c>
      <c r="AS66" s="618"/>
      <c r="AT66" s="617">
        <v>159</v>
      </c>
      <c r="AU66" s="618"/>
      <c r="AV66" s="186">
        <v>335</v>
      </c>
      <c r="AW66" s="186">
        <v>0</v>
      </c>
      <c r="AX66" s="632">
        <v>0</v>
      </c>
      <c r="AY66" s="633"/>
      <c r="AZ66" s="632">
        <v>490</v>
      </c>
      <c r="BA66" s="633"/>
      <c r="BB66" s="543">
        <v>420</v>
      </c>
      <c r="BC66" s="186">
        <v>420</v>
      </c>
      <c r="BD66" s="632">
        <v>490</v>
      </c>
      <c r="BE66" s="633"/>
      <c r="BF66" s="186">
        <v>0</v>
      </c>
      <c r="BG66" s="632">
        <v>0</v>
      </c>
      <c r="BH66" s="633"/>
      <c r="BI66" s="632">
        <v>0</v>
      </c>
      <c r="BJ66" s="633"/>
      <c r="BK66" s="638">
        <v>159</v>
      </c>
      <c r="BL66" s="639"/>
      <c r="BM66" s="632">
        <v>490</v>
      </c>
      <c r="BN66" s="633"/>
      <c r="BO66" s="186">
        <v>0</v>
      </c>
      <c r="BP66" s="632">
        <v>0</v>
      </c>
      <c r="BQ66" s="633"/>
      <c r="BR66" s="632">
        <v>0</v>
      </c>
      <c r="BS66" s="633"/>
      <c r="BT66" s="186">
        <v>420</v>
      </c>
    </row>
    <row r="67" spans="1:216">
      <c r="A67" s="661"/>
      <c r="B67" s="194" t="s">
        <v>67</v>
      </c>
      <c r="C67" s="186">
        <v>216</v>
      </c>
      <c r="D67" s="186">
        <v>216</v>
      </c>
      <c r="E67" s="186">
        <v>216</v>
      </c>
      <c r="F67" s="186">
        <v>216</v>
      </c>
      <c r="G67" s="186">
        <v>216</v>
      </c>
      <c r="H67" s="186">
        <v>216</v>
      </c>
      <c r="I67" s="632">
        <v>122</v>
      </c>
      <c r="J67" s="633"/>
      <c r="K67" s="632">
        <v>122</v>
      </c>
      <c r="L67" s="633"/>
      <c r="M67" s="617">
        <v>122</v>
      </c>
      <c r="N67" s="618"/>
      <c r="O67" s="632">
        <v>122</v>
      </c>
      <c r="P67" s="633"/>
      <c r="Q67" s="632">
        <v>122</v>
      </c>
      <c r="R67" s="633"/>
      <c r="S67" s="632">
        <v>122</v>
      </c>
      <c r="T67" s="633"/>
      <c r="U67" s="632">
        <v>122</v>
      </c>
      <c r="V67" s="633"/>
      <c r="W67" s="186">
        <v>216</v>
      </c>
      <c r="X67" s="186">
        <v>216</v>
      </c>
      <c r="Y67" s="186">
        <v>216</v>
      </c>
      <c r="Z67" s="632">
        <v>122</v>
      </c>
      <c r="AA67" s="633"/>
      <c r="AB67" s="632">
        <v>122</v>
      </c>
      <c r="AC67" s="633"/>
      <c r="AD67" s="632">
        <v>122</v>
      </c>
      <c r="AE67" s="633"/>
      <c r="AF67" s="617">
        <v>122</v>
      </c>
      <c r="AG67" s="618"/>
      <c r="AH67" s="617">
        <v>122</v>
      </c>
      <c r="AI67" s="618"/>
      <c r="AJ67" s="632">
        <v>122</v>
      </c>
      <c r="AK67" s="633"/>
      <c r="AL67" s="632">
        <v>122</v>
      </c>
      <c r="AM67" s="633"/>
      <c r="AN67" s="632">
        <v>122</v>
      </c>
      <c r="AO67" s="633"/>
      <c r="AP67" s="632">
        <v>122</v>
      </c>
      <c r="AQ67" s="633"/>
      <c r="AR67" s="617">
        <v>122</v>
      </c>
      <c r="AS67" s="618"/>
      <c r="AT67" s="617">
        <v>122</v>
      </c>
      <c r="AU67" s="618"/>
      <c r="AV67" s="186">
        <v>216</v>
      </c>
      <c r="AW67" s="186">
        <v>0</v>
      </c>
      <c r="AX67" s="632">
        <v>0</v>
      </c>
      <c r="AY67" s="633"/>
      <c r="AZ67" s="632">
        <v>375</v>
      </c>
      <c r="BA67" s="633"/>
      <c r="BB67" s="543">
        <v>320</v>
      </c>
      <c r="BC67" s="186">
        <v>320</v>
      </c>
      <c r="BD67" s="632">
        <v>375</v>
      </c>
      <c r="BE67" s="633"/>
      <c r="BF67" s="186">
        <v>0</v>
      </c>
      <c r="BG67" s="632">
        <v>0</v>
      </c>
      <c r="BH67" s="633"/>
      <c r="BI67" s="632">
        <v>0</v>
      </c>
      <c r="BJ67" s="633"/>
      <c r="BK67" s="638">
        <v>122</v>
      </c>
      <c r="BL67" s="639"/>
      <c r="BM67" s="632">
        <v>375</v>
      </c>
      <c r="BN67" s="633"/>
      <c r="BO67" s="186">
        <v>0</v>
      </c>
      <c r="BP67" s="632">
        <v>0</v>
      </c>
      <c r="BQ67" s="633"/>
      <c r="BR67" s="632">
        <v>0</v>
      </c>
      <c r="BS67" s="633"/>
      <c r="BT67" s="186">
        <v>320</v>
      </c>
    </row>
    <row r="68" spans="1:216">
      <c r="A68" s="661"/>
      <c r="B68" s="194" t="s">
        <v>68</v>
      </c>
      <c r="C68" s="186">
        <v>400</v>
      </c>
      <c r="D68" s="186">
        <v>400</v>
      </c>
      <c r="E68" s="186">
        <v>400</v>
      </c>
      <c r="F68" s="186">
        <v>400</v>
      </c>
      <c r="G68" s="186">
        <v>400</v>
      </c>
      <c r="H68" s="186">
        <v>400</v>
      </c>
      <c r="I68" s="632">
        <v>183</v>
      </c>
      <c r="J68" s="633"/>
      <c r="K68" s="632">
        <v>183</v>
      </c>
      <c r="L68" s="633"/>
      <c r="M68" s="617">
        <v>183</v>
      </c>
      <c r="N68" s="618"/>
      <c r="O68" s="632">
        <v>183</v>
      </c>
      <c r="P68" s="633"/>
      <c r="Q68" s="632">
        <v>183</v>
      </c>
      <c r="R68" s="633"/>
      <c r="S68" s="632">
        <v>183</v>
      </c>
      <c r="T68" s="633"/>
      <c r="U68" s="632">
        <v>183</v>
      </c>
      <c r="V68" s="633"/>
      <c r="W68" s="186">
        <v>400</v>
      </c>
      <c r="X68" s="186">
        <v>400</v>
      </c>
      <c r="Y68" s="186">
        <v>400</v>
      </c>
      <c r="Z68" s="632">
        <v>183</v>
      </c>
      <c r="AA68" s="633"/>
      <c r="AB68" s="632">
        <v>183</v>
      </c>
      <c r="AC68" s="633"/>
      <c r="AD68" s="632">
        <v>183</v>
      </c>
      <c r="AE68" s="633"/>
      <c r="AF68" s="617">
        <v>183</v>
      </c>
      <c r="AG68" s="618"/>
      <c r="AH68" s="617">
        <v>183</v>
      </c>
      <c r="AI68" s="618"/>
      <c r="AJ68" s="632">
        <v>183</v>
      </c>
      <c r="AK68" s="633"/>
      <c r="AL68" s="632">
        <v>183</v>
      </c>
      <c r="AM68" s="633"/>
      <c r="AN68" s="632">
        <v>183</v>
      </c>
      <c r="AO68" s="633"/>
      <c r="AP68" s="632">
        <v>183</v>
      </c>
      <c r="AQ68" s="633"/>
      <c r="AR68" s="617">
        <v>183</v>
      </c>
      <c r="AS68" s="618"/>
      <c r="AT68" s="617">
        <v>183</v>
      </c>
      <c r="AU68" s="618"/>
      <c r="AV68" s="186">
        <v>400</v>
      </c>
      <c r="AW68" s="186">
        <v>0</v>
      </c>
      <c r="AX68" s="632">
        <v>0</v>
      </c>
      <c r="AY68" s="633"/>
      <c r="AZ68" s="632">
        <v>560</v>
      </c>
      <c r="BA68" s="633"/>
      <c r="BB68" s="543">
        <v>510</v>
      </c>
      <c r="BC68" s="186">
        <v>510</v>
      </c>
      <c r="BD68" s="632">
        <v>560</v>
      </c>
      <c r="BE68" s="633"/>
      <c r="BF68" s="186">
        <v>0</v>
      </c>
      <c r="BG68" s="632">
        <v>0</v>
      </c>
      <c r="BH68" s="633"/>
      <c r="BI68" s="632">
        <v>0</v>
      </c>
      <c r="BJ68" s="633"/>
      <c r="BK68" s="638">
        <v>183</v>
      </c>
      <c r="BL68" s="639"/>
      <c r="BM68" s="632">
        <v>560</v>
      </c>
      <c r="BN68" s="633"/>
      <c r="BO68" s="186">
        <v>0</v>
      </c>
      <c r="BP68" s="632">
        <v>0</v>
      </c>
      <c r="BQ68" s="633"/>
      <c r="BR68" s="632">
        <v>0</v>
      </c>
      <c r="BS68" s="633"/>
      <c r="BT68" s="186">
        <v>510</v>
      </c>
    </row>
    <row r="69" spans="1:216">
      <c r="A69" s="662"/>
      <c r="B69" s="194" t="s">
        <v>69</v>
      </c>
      <c r="C69" s="186">
        <v>470</v>
      </c>
      <c r="D69" s="186">
        <v>470</v>
      </c>
      <c r="E69" s="186">
        <v>470</v>
      </c>
      <c r="F69" s="186">
        <v>470</v>
      </c>
      <c r="G69" s="186">
        <v>470</v>
      </c>
      <c r="H69" s="186">
        <v>470</v>
      </c>
      <c r="I69" s="632">
        <v>213</v>
      </c>
      <c r="J69" s="633"/>
      <c r="K69" s="632">
        <v>213</v>
      </c>
      <c r="L69" s="633"/>
      <c r="M69" s="617">
        <v>213</v>
      </c>
      <c r="N69" s="618"/>
      <c r="O69" s="632">
        <v>213</v>
      </c>
      <c r="P69" s="633"/>
      <c r="Q69" s="632">
        <v>213</v>
      </c>
      <c r="R69" s="633"/>
      <c r="S69" s="632">
        <v>213</v>
      </c>
      <c r="T69" s="633"/>
      <c r="U69" s="632">
        <v>213</v>
      </c>
      <c r="V69" s="633"/>
      <c r="W69" s="186">
        <v>470</v>
      </c>
      <c r="X69" s="186">
        <v>470</v>
      </c>
      <c r="Y69" s="186">
        <v>470</v>
      </c>
      <c r="Z69" s="632">
        <v>213</v>
      </c>
      <c r="AA69" s="633"/>
      <c r="AB69" s="632">
        <v>213</v>
      </c>
      <c r="AC69" s="633"/>
      <c r="AD69" s="632">
        <v>213</v>
      </c>
      <c r="AE69" s="633"/>
      <c r="AF69" s="617">
        <v>213</v>
      </c>
      <c r="AG69" s="618"/>
      <c r="AH69" s="617">
        <v>213</v>
      </c>
      <c r="AI69" s="618"/>
      <c r="AJ69" s="632">
        <v>213</v>
      </c>
      <c r="AK69" s="633"/>
      <c r="AL69" s="632">
        <v>213</v>
      </c>
      <c r="AM69" s="633"/>
      <c r="AN69" s="632">
        <v>213</v>
      </c>
      <c r="AO69" s="633"/>
      <c r="AP69" s="632">
        <v>213</v>
      </c>
      <c r="AQ69" s="633"/>
      <c r="AR69" s="617">
        <v>213</v>
      </c>
      <c r="AS69" s="618"/>
      <c r="AT69" s="617">
        <v>213</v>
      </c>
      <c r="AU69" s="618"/>
      <c r="AV69" s="186">
        <v>470</v>
      </c>
      <c r="AW69" s="186">
        <v>0</v>
      </c>
      <c r="AX69" s="632">
        <v>0</v>
      </c>
      <c r="AY69" s="633"/>
      <c r="AZ69" s="632">
        <v>660</v>
      </c>
      <c r="BA69" s="633"/>
      <c r="BB69" s="543">
        <v>585</v>
      </c>
      <c r="BC69" s="186">
        <v>585</v>
      </c>
      <c r="BD69" s="632">
        <v>660</v>
      </c>
      <c r="BE69" s="633"/>
      <c r="BF69" s="186">
        <v>0</v>
      </c>
      <c r="BG69" s="632">
        <v>0</v>
      </c>
      <c r="BH69" s="633"/>
      <c r="BI69" s="632">
        <v>0</v>
      </c>
      <c r="BJ69" s="633"/>
      <c r="BK69" s="638">
        <v>213</v>
      </c>
      <c r="BL69" s="639"/>
      <c r="BM69" s="632">
        <v>660</v>
      </c>
      <c r="BN69" s="633"/>
      <c r="BO69" s="186">
        <v>0</v>
      </c>
      <c r="BP69" s="632">
        <v>0</v>
      </c>
      <c r="BQ69" s="633"/>
      <c r="BR69" s="632">
        <v>0</v>
      </c>
      <c r="BS69" s="633"/>
      <c r="BT69" s="186">
        <v>585</v>
      </c>
    </row>
    <row r="70" spans="1:216" ht="21.6" customHeight="1">
      <c r="A70" s="663" t="s">
        <v>243</v>
      </c>
      <c r="B70" s="664"/>
      <c r="C70" s="664"/>
      <c r="D70" s="664"/>
      <c r="E70" s="664"/>
      <c r="F70" s="173"/>
      <c r="G70" s="173"/>
      <c r="H70" s="173"/>
      <c r="I70" s="173"/>
      <c r="J70" s="173"/>
      <c r="K70" s="195"/>
      <c r="L70" s="195"/>
      <c r="M70" s="562"/>
      <c r="N70" s="562"/>
      <c r="O70" s="195"/>
      <c r="P70" s="195"/>
      <c r="Q70" s="195"/>
      <c r="R70" s="195"/>
      <c r="S70" s="195"/>
      <c r="T70" s="195"/>
      <c r="U70" s="195"/>
      <c r="V70" s="195"/>
      <c r="W70" s="173"/>
      <c r="X70" s="173"/>
      <c r="Y70" s="173"/>
      <c r="Z70" s="173"/>
      <c r="AA70" s="173"/>
      <c r="AB70" s="173"/>
      <c r="AC70" s="173"/>
      <c r="AD70" s="173"/>
      <c r="AE70" s="173"/>
      <c r="AF70" s="457"/>
      <c r="AG70" s="457"/>
      <c r="AH70" s="457"/>
      <c r="AI70" s="457"/>
      <c r="AJ70" s="173"/>
      <c r="AK70" s="173"/>
      <c r="AL70" s="173"/>
      <c r="AM70" s="173"/>
      <c r="AN70" s="173"/>
      <c r="AO70" s="173"/>
      <c r="AP70" s="173"/>
      <c r="AQ70" s="173"/>
      <c r="AR70" s="457"/>
      <c r="AS70" s="457"/>
      <c r="AT70" s="457"/>
      <c r="AU70" s="457"/>
      <c r="AV70" s="173"/>
      <c r="AW70" s="173"/>
      <c r="AX70" s="173"/>
      <c r="AY70" s="173"/>
      <c r="AZ70" s="173"/>
      <c r="BA70" s="173"/>
      <c r="BB70" s="537"/>
      <c r="BC70" s="173"/>
      <c r="BD70" s="173"/>
      <c r="BE70" s="173"/>
      <c r="BF70" s="173"/>
      <c r="BG70" s="173"/>
      <c r="BH70" s="173"/>
      <c r="BI70" s="173"/>
      <c r="BJ70" s="173"/>
      <c r="BK70" s="537"/>
      <c r="BL70" s="537"/>
      <c r="BM70" s="173"/>
      <c r="BN70" s="173"/>
      <c r="BO70" s="173"/>
      <c r="BP70" s="173"/>
      <c r="BQ70" s="174"/>
      <c r="BR70" s="173"/>
      <c r="BS70" s="174"/>
      <c r="BT70" s="174"/>
    </row>
    <row r="71" spans="1:216" s="196" customFormat="1" ht="18" customHeight="1">
      <c r="A71" s="651" t="s">
        <v>64</v>
      </c>
      <c r="B71" s="196" t="s">
        <v>73</v>
      </c>
      <c r="C71" s="197">
        <v>437</v>
      </c>
      <c r="D71" s="197">
        <v>437</v>
      </c>
      <c r="E71" s="197">
        <v>437</v>
      </c>
      <c r="F71" s="197">
        <v>437</v>
      </c>
      <c r="G71" s="197">
        <v>437</v>
      </c>
      <c r="H71" s="197">
        <v>437</v>
      </c>
      <c r="I71" s="630">
        <v>437</v>
      </c>
      <c r="J71" s="631"/>
      <c r="K71" s="630">
        <v>437</v>
      </c>
      <c r="L71" s="631"/>
      <c r="M71" s="621">
        <v>437</v>
      </c>
      <c r="N71" s="622"/>
      <c r="O71" s="630">
        <v>437</v>
      </c>
      <c r="P71" s="631"/>
      <c r="Q71" s="630">
        <v>437</v>
      </c>
      <c r="R71" s="631"/>
      <c r="S71" s="630">
        <v>437</v>
      </c>
      <c r="T71" s="631"/>
      <c r="U71" s="630">
        <v>437</v>
      </c>
      <c r="V71" s="631"/>
      <c r="W71" s="197">
        <v>437</v>
      </c>
      <c r="X71" s="197">
        <v>437</v>
      </c>
      <c r="Y71" s="197">
        <v>437</v>
      </c>
      <c r="Z71" s="630">
        <v>437</v>
      </c>
      <c r="AA71" s="631"/>
      <c r="AB71" s="630">
        <v>437</v>
      </c>
      <c r="AC71" s="631"/>
      <c r="AD71" s="630">
        <v>437</v>
      </c>
      <c r="AE71" s="631"/>
      <c r="AF71" s="621">
        <v>437</v>
      </c>
      <c r="AG71" s="622"/>
      <c r="AH71" s="621">
        <v>437</v>
      </c>
      <c r="AI71" s="622"/>
      <c r="AJ71" s="630">
        <v>437</v>
      </c>
      <c r="AK71" s="631"/>
      <c r="AL71" s="630">
        <v>437</v>
      </c>
      <c r="AM71" s="631"/>
      <c r="AN71" s="630">
        <v>437</v>
      </c>
      <c r="AO71" s="631"/>
      <c r="AP71" s="630">
        <v>437</v>
      </c>
      <c r="AQ71" s="631"/>
      <c r="AR71" s="621">
        <v>437</v>
      </c>
      <c r="AS71" s="622"/>
      <c r="AT71" s="621">
        <v>437</v>
      </c>
      <c r="AU71" s="622"/>
      <c r="AV71" s="197">
        <v>437</v>
      </c>
      <c r="AW71" s="197">
        <v>437</v>
      </c>
      <c r="AX71" s="197">
        <v>437</v>
      </c>
      <c r="AY71" s="197">
        <v>437</v>
      </c>
      <c r="AZ71" s="630">
        <v>437</v>
      </c>
      <c r="BA71" s="631"/>
      <c r="BB71" s="548">
        <v>437</v>
      </c>
      <c r="BC71" s="197">
        <v>437</v>
      </c>
      <c r="BD71" s="630">
        <v>437</v>
      </c>
      <c r="BE71" s="631"/>
      <c r="BF71" s="197">
        <v>437</v>
      </c>
      <c r="BG71" s="197">
        <v>437</v>
      </c>
      <c r="BH71" s="197">
        <v>437</v>
      </c>
      <c r="BI71" s="197">
        <v>437</v>
      </c>
      <c r="BJ71" s="197">
        <v>437</v>
      </c>
      <c r="BK71" s="640">
        <v>437</v>
      </c>
      <c r="BL71" s="641"/>
      <c r="BM71" s="630">
        <v>437</v>
      </c>
      <c r="BN71" s="631"/>
      <c r="BO71" s="197">
        <v>437</v>
      </c>
      <c r="BP71" s="197">
        <v>437</v>
      </c>
      <c r="BQ71" s="197">
        <v>437</v>
      </c>
      <c r="BR71" s="197">
        <v>437</v>
      </c>
      <c r="BS71" s="197">
        <v>437</v>
      </c>
      <c r="BT71" s="197">
        <v>437</v>
      </c>
      <c r="BU71" s="1030"/>
      <c r="BV71" s="1030"/>
      <c r="BW71" s="1030"/>
      <c r="BX71" s="1030"/>
      <c r="BY71" s="1030"/>
      <c r="BZ71" s="1030"/>
      <c r="CA71" s="1030"/>
      <c r="CB71" s="1030"/>
      <c r="CC71" s="1030"/>
      <c r="CD71" s="1030"/>
      <c r="CE71" s="1030"/>
      <c r="CF71" s="1030"/>
      <c r="CG71" s="1030"/>
      <c r="CH71" s="1030"/>
      <c r="CI71" s="1030"/>
      <c r="CJ71" s="1030"/>
      <c r="CK71" s="1030"/>
      <c r="CL71" s="1030"/>
      <c r="CM71" s="1030"/>
      <c r="CN71" s="1030"/>
      <c r="CO71" s="1030"/>
      <c r="CP71" s="1030"/>
      <c r="CQ71" s="1030"/>
      <c r="CR71" s="1030"/>
      <c r="CS71" s="1030"/>
      <c r="CT71" s="1030"/>
      <c r="CU71" s="1030"/>
      <c r="CV71" s="1030"/>
      <c r="CW71" s="1030"/>
      <c r="CX71" s="1030"/>
      <c r="CY71" s="1030"/>
      <c r="CZ71" s="1030"/>
      <c r="DA71" s="1030"/>
      <c r="DB71" s="1030"/>
      <c r="DC71" s="1030"/>
      <c r="DD71" s="1030"/>
      <c r="DE71" s="1030"/>
      <c r="DF71" s="1030"/>
      <c r="DG71" s="1030"/>
      <c r="DH71" s="1030"/>
      <c r="DI71" s="1030"/>
      <c r="DJ71" s="1030"/>
      <c r="DK71" s="1030"/>
      <c r="DL71" s="1030"/>
      <c r="DM71" s="1030"/>
      <c r="DN71" s="1030"/>
      <c r="DO71" s="1030"/>
      <c r="DP71" s="1030"/>
      <c r="DQ71" s="1030"/>
      <c r="DR71" s="1030"/>
      <c r="DS71" s="1030"/>
      <c r="DT71" s="1030"/>
      <c r="DU71" s="1030"/>
      <c r="DV71" s="1030"/>
      <c r="DW71" s="1030"/>
      <c r="DX71" s="1030"/>
      <c r="DY71" s="1030"/>
      <c r="DZ71" s="1030"/>
      <c r="EA71" s="1030"/>
      <c r="EB71" s="1030"/>
      <c r="EC71" s="1030"/>
      <c r="ED71" s="1030"/>
      <c r="EE71" s="1030"/>
      <c r="EF71" s="1030"/>
      <c r="EG71" s="1030"/>
      <c r="EH71" s="1030"/>
      <c r="EI71" s="1030"/>
      <c r="EJ71" s="1030"/>
      <c r="EK71" s="1030"/>
      <c r="EL71" s="1030"/>
      <c r="EM71" s="1030"/>
      <c r="EN71" s="1030"/>
      <c r="EO71" s="1030"/>
      <c r="EP71" s="1030"/>
      <c r="EQ71" s="1030"/>
      <c r="ER71" s="1030"/>
      <c r="ES71" s="1030"/>
      <c r="ET71" s="1030"/>
      <c r="EU71" s="1030"/>
      <c r="EV71" s="1030"/>
      <c r="EW71" s="1030"/>
      <c r="EX71" s="1030"/>
      <c r="EY71" s="1030"/>
      <c r="EZ71" s="1030"/>
      <c r="FA71" s="1030"/>
      <c r="FB71" s="1030"/>
      <c r="FC71" s="1030"/>
      <c r="FD71" s="1030"/>
      <c r="FE71" s="1030"/>
      <c r="FF71" s="1030"/>
      <c r="FG71" s="1030"/>
      <c r="FH71" s="1030"/>
      <c r="FI71" s="1030"/>
      <c r="FJ71" s="1030"/>
      <c r="FK71" s="1030"/>
      <c r="FL71" s="1030"/>
      <c r="FM71" s="1030"/>
      <c r="FN71" s="1030"/>
      <c r="FO71" s="1030"/>
      <c r="FP71" s="1030"/>
      <c r="FQ71" s="1030"/>
      <c r="FR71" s="1030"/>
      <c r="FS71" s="1030"/>
      <c r="FT71" s="1030"/>
      <c r="FU71" s="1030"/>
      <c r="FV71" s="1030"/>
      <c r="FW71" s="1030"/>
      <c r="FX71" s="1030"/>
      <c r="FY71" s="1030"/>
      <c r="FZ71" s="1030"/>
      <c r="GA71" s="1030"/>
      <c r="GB71" s="1030"/>
      <c r="GC71" s="1030"/>
      <c r="GD71" s="1030"/>
      <c r="GE71" s="1030"/>
      <c r="GF71" s="1030"/>
      <c r="GG71" s="1030"/>
      <c r="GH71" s="1030"/>
      <c r="GI71" s="1030"/>
      <c r="GJ71" s="1030"/>
      <c r="GK71" s="1030"/>
      <c r="GL71" s="1030"/>
      <c r="GM71" s="1030"/>
      <c r="GN71" s="1030"/>
      <c r="GO71" s="1030"/>
      <c r="GP71" s="1030"/>
      <c r="GQ71" s="1030"/>
      <c r="GR71" s="1030"/>
      <c r="GS71" s="1030"/>
      <c r="GT71" s="1030"/>
      <c r="GU71" s="1030"/>
      <c r="GV71" s="1030"/>
      <c r="GW71" s="1030"/>
      <c r="GX71" s="1030"/>
      <c r="GY71" s="1030"/>
      <c r="GZ71" s="1030"/>
      <c r="HA71" s="1030"/>
      <c r="HB71" s="1030"/>
      <c r="HC71" s="1030"/>
      <c r="HD71" s="1030"/>
      <c r="HE71" s="1030"/>
      <c r="HF71" s="1030"/>
      <c r="HG71" s="1030"/>
      <c r="HH71" s="1030"/>
    </row>
    <row r="72" spans="1:216" s="196" customFormat="1">
      <c r="A72" s="652" t="s">
        <v>64</v>
      </c>
      <c r="B72" s="196" t="s">
        <v>72</v>
      </c>
      <c r="C72" s="197">
        <v>316</v>
      </c>
      <c r="D72" s="197">
        <v>316</v>
      </c>
      <c r="E72" s="197">
        <v>316</v>
      </c>
      <c r="F72" s="197">
        <v>316</v>
      </c>
      <c r="G72" s="197">
        <v>316</v>
      </c>
      <c r="H72" s="197">
        <v>316</v>
      </c>
      <c r="I72" s="630">
        <v>316</v>
      </c>
      <c r="J72" s="631"/>
      <c r="K72" s="630">
        <v>316</v>
      </c>
      <c r="L72" s="631"/>
      <c r="M72" s="621">
        <v>316</v>
      </c>
      <c r="N72" s="622"/>
      <c r="O72" s="630">
        <v>316</v>
      </c>
      <c r="P72" s="631"/>
      <c r="Q72" s="630">
        <v>316</v>
      </c>
      <c r="R72" s="631"/>
      <c r="S72" s="630">
        <v>316</v>
      </c>
      <c r="T72" s="631"/>
      <c r="U72" s="630">
        <v>316</v>
      </c>
      <c r="V72" s="631"/>
      <c r="W72" s="197">
        <v>316</v>
      </c>
      <c r="X72" s="197">
        <v>316</v>
      </c>
      <c r="Y72" s="197">
        <v>316</v>
      </c>
      <c r="Z72" s="630">
        <v>316</v>
      </c>
      <c r="AA72" s="631"/>
      <c r="AB72" s="630">
        <v>316</v>
      </c>
      <c r="AC72" s="631"/>
      <c r="AD72" s="630">
        <v>316</v>
      </c>
      <c r="AE72" s="631"/>
      <c r="AF72" s="621">
        <v>316</v>
      </c>
      <c r="AG72" s="622"/>
      <c r="AH72" s="621">
        <v>316</v>
      </c>
      <c r="AI72" s="622"/>
      <c r="AJ72" s="630">
        <v>316</v>
      </c>
      <c r="AK72" s="631"/>
      <c r="AL72" s="630">
        <v>316</v>
      </c>
      <c r="AM72" s="631"/>
      <c r="AN72" s="630">
        <v>316</v>
      </c>
      <c r="AO72" s="631"/>
      <c r="AP72" s="630">
        <v>316</v>
      </c>
      <c r="AQ72" s="631"/>
      <c r="AR72" s="621">
        <v>316</v>
      </c>
      <c r="AS72" s="622"/>
      <c r="AT72" s="621">
        <v>316</v>
      </c>
      <c r="AU72" s="622"/>
      <c r="AV72" s="197">
        <v>316</v>
      </c>
      <c r="AW72" s="197">
        <v>79</v>
      </c>
      <c r="AX72" s="197">
        <v>79</v>
      </c>
      <c r="AY72" s="197">
        <v>79</v>
      </c>
      <c r="AZ72" s="630">
        <v>316</v>
      </c>
      <c r="BA72" s="631"/>
      <c r="BB72" s="548">
        <v>316</v>
      </c>
      <c r="BC72" s="197">
        <v>316</v>
      </c>
      <c r="BD72" s="630">
        <v>316</v>
      </c>
      <c r="BE72" s="631"/>
      <c r="BF72" s="197">
        <v>79</v>
      </c>
      <c r="BG72" s="197">
        <v>79</v>
      </c>
      <c r="BH72" s="197">
        <v>79</v>
      </c>
      <c r="BI72" s="197">
        <v>79</v>
      </c>
      <c r="BJ72" s="197">
        <v>79</v>
      </c>
      <c r="BK72" s="640">
        <v>316</v>
      </c>
      <c r="BL72" s="641"/>
      <c r="BM72" s="630">
        <v>316</v>
      </c>
      <c r="BN72" s="631"/>
      <c r="BO72" s="197">
        <v>79</v>
      </c>
      <c r="BP72" s="197">
        <v>79</v>
      </c>
      <c r="BQ72" s="197">
        <v>79</v>
      </c>
      <c r="BR72" s="197">
        <v>79</v>
      </c>
      <c r="BS72" s="197">
        <v>79</v>
      </c>
      <c r="BT72" s="197">
        <v>316</v>
      </c>
      <c r="BU72" s="1030"/>
      <c r="BV72" s="1030"/>
      <c r="BW72" s="1030"/>
      <c r="BX72" s="1030"/>
      <c r="BY72" s="1030"/>
      <c r="BZ72" s="1030"/>
      <c r="CA72" s="1030"/>
      <c r="CB72" s="1030"/>
      <c r="CC72" s="1030"/>
      <c r="CD72" s="1030"/>
      <c r="CE72" s="1030"/>
      <c r="CF72" s="1030"/>
      <c r="CG72" s="1030"/>
      <c r="CH72" s="1030"/>
      <c r="CI72" s="1030"/>
      <c r="CJ72" s="1030"/>
      <c r="CK72" s="1030"/>
      <c r="CL72" s="1030"/>
      <c r="CM72" s="1030"/>
      <c r="CN72" s="1030"/>
      <c r="CO72" s="1030"/>
      <c r="CP72" s="1030"/>
      <c r="CQ72" s="1030"/>
      <c r="CR72" s="1030"/>
      <c r="CS72" s="1030"/>
      <c r="CT72" s="1030"/>
      <c r="CU72" s="1030"/>
      <c r="CV72" s="1030"/>
      <c r="CW72" s="1030"/>
      <c r="CX72" s="1030"/>
      <c r="CY72" s="1030"/>
      <c r="CZ72" s="1030"/>
      <c r="DA72" s="1030"/>
      <c r="DB72" s="1030"/>
      <c r="DC72" s="1030"/>
      <c r="DD72" s="1030"/>
      <c r="DE72" s="1030"/>
      <c r="DF72" s="1030"/>
      <c r="DG72" s="1030"/>
      <c r="DH72" s="1030"/>
      <c r="DI72" s="1030"/>
      <c r="DJ72" s="1030"/>
      <c r="DK72" s="1030"/>
      <c r="DL72" s="1030"/>
      <c r="DM72" s="1030"/>
      <c r="DN72" s="1030"/>
      <c r="DO72" s="1030"/>
      <c r="DP72" s="1030"/>
      <c r="DQ72" s="1030"/>
      <c r="DR72" s="1030"/>
      <c r="DS72" s="1030"/>
      <c r="DT72" s="1030"/>
      <c r="DU72" s="1030"/>
      <c r="DV72" s="1030"/>
      <c r="DW72" s="1030"/>
      <c r="DX72" s="1030"/>
      <c r="DY72" s="1030"/>
      <c r="DZ72" s="1030"/>
      <c r="EA72" s="1030"/>
      <c r="EB72" s="1030"/>
      <c r="EC72" s="1030"/>
      <c r="ED72" s="1030"/>
      <c r="EE72" s="1030"/>
      <c r="EF72" s="1030"/>
      <c r="EG72" s="1030"/>
      <c r="EH72" s="1030"/>
      <c r="EI72" s="1030"/>
      <c r="EJ72" s="1030"/>
      <c r="EK72" s="1030"/>
      <c r="EL72" s="1030"/>
      <c r="EM72" s="1030"/>
      <c r="EN72" s="1030"/>
      <c r="EO72" s="1030"/>
      <c r="EP72" s="1030"/>
      <c r="EQ72" s="1030"/>
      <c r="ER72" s="1030"/>
      <c r="ES72" s="1030"/>
      <c r="ET72" s="1030"/>
      <c r="EU72" s="1030"/>
      <c r="EV72" s="1030"/>
      <c r="EW72" s="1030"/>
      <c r="EX72" s="1030"/>
      <c r="EY72" s="1030"/>
      <c r="EZ72" s="1030"/>
      <c r="FA72" s="1030"/>
      <c r="FB72" s="1030"/>
      <c r="FC72" s="1030"/>
      <c r="FD72" s="1030"/>
      <c r="FE72" s="1030"/>
      <c r="FF72" s="1030"/>
      <c r="FG72" s="1030"/>
      <c r="FH72" s="1030"/>
      <c r="FI72" s="1030"/>
      <c r="FJ72" s="1030"/>
      <c r="FK72" s="1030"/>
      <c r="FL72" s="1030"/>
      <c r="FM72" s="1030"/>
      <c r="FN72" s="1030"/>
      <c r="FO72" s="1030"/>
      <c r="FP72" s="1030"/>
      <c r="FQ72" s="1030"/>
      <c r="FR72" s="1030"/>
      <c r="FS72" s="1030"/>
      <c r="FT72" s="1030"/>
      <c r="FU72" s="1030"/>
      <c r="FV72" s="1030"/>
      <c r="FW72" s="1030"/>
      <c r="FX72" s="1030"/>
      <c r="FY72" s="1030"/>
      <c r="FZ72" s="1030"/>
      <c r="GA72" s="1030"/>
      <c r="GB72" s="1030"/>
      <c r="GC72" s="1030"/>
      <c r="GD72" s="1030"/>
      <c r="GE72" s="1030"/>
      <c r="GF72" s="1030"/>
      <c r="GG72" s="1030"/>
      <c r="GH72" s="1030"/>
      <c r="GI72" s="1030"/>
      <c r="GJ72" s="1030"/>
      <c r="GK72" s="1030"/>
      <c r="GL72" s="1030"/>
      <c r="GM72" s="1030"/>
      <c r="GN72" s="1030"/>
      <c r="GO72" s="1030"/>
      <c r="GP72" s="1030"/>
      <c r="GQ72" s="1030"/>
      <c r="GR72" s="1030"/>
      <c r="GS72" s="1030"/>
      <c r="GT72" s="1030"/>
      <c r="GU72" s="1030"/>
      <c r="GV72" s="1030"/>
      <c r="GW72" s="1030"/>
      <c r="GX72" s="1030"/>
      <c r="GY72" s="1030"/>
      <c r="GZ72" s="1030"/>
      <c r="HA72" s="1030"/>
      <c r="HB72" s="1030"/>
      <c r="HC72" s="1030"/>
      <c r="HD72" s="1030"/>
      <c r="HE72" s="1030"/>
      <c r="HF72" s="1030"/>
      <c r="HG72" s="1030"/>
      <c r="HH72" s="1030"/>
    </row>
    <row r="73" spans="1:216" ht="4.95" customHeight="1">
      <c r="A73" s="653"/>
      <c r="B73" s="191"/>
      <c r="C73" s="192"/>
      <c r="D73" s="192"/>
      <c r="E73" s="192"/>
      <c r="F73" s="192"/>
      <c r="G73" s="192"/>
      <c r="H73" s="192"/>
      <c r="I73" s="192"/>
      <c r="J73" s="192"/>
      <c r="K73" s="192"/>
      <c r="L73" s="192"/>
      <c r="M73" s="559"/>
      <c r="N73" s="559"/>
      <c r="O73" s="192"/>
      <c r="P73" s="192"/>
      <c r="Q73" s="192"/>
      <c r="R73" s="192"/>
      <c r="S73" s="192"/>
      <c r="T73" s="192"/>
      <c r="U73" s="192"/>
      <c r="V73" s="192"/>
      <c r="W73" s="192"/>
      <c r="X73" s="192"/>
      <c r="Y73" s="192"/>
      <c r="Z73" s="192"/>
      <c r="AA73" s="192"/>
      <c r="AB73" s="192"/>
      <c r="AC73" s="192"/>
      <c r="AD73" s="192"/>
      <c r="AE73" s="192"/>
      <c r="AF73" s="559"/>
      <c r="AG73" s="559"/>
      <c r="AH73" s="559"/>
      <c r="AI73" s="559"/>
      <c r="AJ73" s="192"/>
      <c r="AK73" s="192"/>
      <c r="AL73" s="192"/>
      <c r="AM73" s="192"/>
      <c r="AN73" s="192"/>
      <c r="AO73" s="192"/>
      <c r="AP73" s="192"/>
      <c r="AQ73" s="192"/>
      <c r="AR73" s="559"/>
      <c r="AS73" s="559"/>
      <c r="AT73" s="559"/>
      <c r="AU73" s="559"/>
      <c r="AV73" s="192"/>
      <c r="AW73" s="192"/>
      <c r="AX73" s="192"/>
      <c r="AY73" s="192"/>
      <c r="AZ73" s="192"/>
      <c r="BA73" s="192"/>
      <c r="BB73" s="545"/>
      <c r="BC73" s="192"/>
      <c r="BD73" s="192"/>
      <c r="BE73" s="192"/>
      <c r="BF73" s="192"/>
      <c r="BG73" s="192"/>
      <c r="BH73" s="192"/>
      <c r="BI73" s="192"/>
      <c r="BJ73" s="192"/>
      <c r="BK73" s="545"/>
      <c r="BL73" s="545"/>
      <c r="BM73" s="192"/>
      <c r="BN73" s="192"/>
      <c r="BO73" s="192"/>
      <c r="BP73" s="192"/>
      <c r="BQ73" s="193"/>
      <c r="BR73" s="192"/>
      <c r="BS73" s="193"/>
      <c r="BT73" s="193"/>
    </row>
    <row r="74" spans="1:216" ht="14.7" customHeight="1">
      <c r="A74" s="651" t="s">
        <v>70</v>
      </c>
      <c r="B74" s="199" t="s">
        <v>73</v>
      </c>
      <c r="C74" s="186">
        <v>547</v>
      </c>
      <c r="D74" s="186">
        <v>547</v>
      </c>
      <c r="E74" s="186">
        <v>547</v>
      </c>
      <c r="F74" s="186">
        <v>547</v>
      </c>
      <c r="G74" s="186">
        <v>547</v>
      </c>
      <c r="H74" s="186">
        <v>547</v>
      </c>
      <c r="I74" s="632">
        <v>547</v>
      </c>
      <c r="J74" s="633"/>
      <c r="K74" s="632">
        <v>547</v>
      </c>
      <c r="L74" s="633"/>
      <c r="M74" s="617">
        <v>547</v>
      </c>
      <c r="N74" s="618"/>
      <c r="O74" s="632">
        <v>547</v>
      </c>
      <c r="P74" s="633"/>
      <c r="Q74" s="632">
        <v>547</v>
      </c>
      <c r="R74" s="633"/>
      <c r="S74" s="632">
        <v>547</v>
      </c>
      <c r="T74" s="633"/>
      <c r="U74" s="632">
        <v>547</v>
      </c>
      <c r="V74" s="633"/>
      <c r="W74" s="186">
        <v>547</v>
      </c>
      <c r="X74" s="186">
        <v>547</v>
      </c>
      <c r="Y74" s="186">
        <v>547</v>
      </c>
      <c r="Z74" s="632">
        <v>547</v>
      </c>
      <c r="AA74" s="633"/>
      <c r="AB74" s="632">
        <v>547</v>
      </c>
      <c r="AC74" s="633"/>
      <c r="AD74" s="632">
        <v>547</v>
      </c>
      <c r="AE74" s="633"/>
      <c r="AF74" s="617">
        <v>547</v>
      </c>
      <c r="AG74" s="618"/>
      <c r="AH74" s="617">
        <v>547</v>
      </c>
      <c r="AI74" s="618"/>
      <c r="AJ74" s="632">
        <v>547</v>
      </c>
      <c r="AK74" s="633"/>
      <c r="AL74" s="632">
        <v>547</v>
      </c>
      <c r="AM74" s="633"/>
      <c r="AN74" s="632">
        <v>547</v>
      </c>
      <c r="AO74" s="633"/>
      <c r="AP74" s="632">
        <v>547</v>
      </c>
      <c r="AQ74" s="633"/>
      <c r="AR74" s="617">
        <v>547</v>
      </c>
      <c r="AS74" s="618"/>
      <c r="AT74" s="617">
        <v>547</v>
      </c>
      <c r="AU74" s="618"/>
      <c r="AV74" s="186">
        <v>547</v>
      </c>
      <c r="AW74" s="186">
        <v>547</v>
      </c>
      <c r="AX74" s="186">
        <v>547</v>
      </c>
      <c r="AY74" s="186">
        <v>547</v>
      </c>
      <c r="AZ74" s="632">
        <v>547</v>
      </c>
      <c r="BA74" s="633"/>
      <c r="BB74" s="543">
        <v>547</v>
      </c>
      <c r="BC74" s="186">
        <v>547</v>
      </c>
      <c r="BD74" s="632">
        <v>547</v>
      </c>
      <c r="BE74" s="633"/>
      <c r="BF74" s="186">
        <v>547</v>
      </c>
      <c r="BG74" s="186">
        <v>547</v>
      </c>
      <c r="BH74" s="186">
        <v>547</v>
      </c>
      <c r="BI74" s="186">
        <v>547</v>
      </c>
      <c r="BJ74" s="186">
        <v>547</v>
      </c>
      <c r="BK74" s="638">
        <v>547</v>
      </c>
      <c r="BL74" s="639"/>
      <c r="BM74" s="632">
        <v>547</v>
      </c>
      <c r="BN74" s="633"/>
      <c r="BO74" s="186">
        <v>547</v>
      </c>
      <c r="BP74" s="186">
        <v>547</v>
      </c>
      <c r="BQ74" s="186">
        <v>547</v>
      </c>
      <c r="BR74" s="186">
        <v>547</v>
      </c>
      <c r="BS74" s="186">
        <v>547</v>
      </c>
      <c r="BT74" s="186">
        <v>547</v>
      </c>
    </row>
    <row r="75" spans="1:216">
      <c r="A75" s="652"/>
      <c r="B75" s="199" t="s">
        <v>74</v>
      </c>
      <c r="C75" s="200" t="s">
        <v>242</v>
      </c>
      <c r="D75" s="200" t="s">
        <v>242</v>
      </c>
      <c r="E75" s="200" t="s">
        <v>242</v>
      </c>
      <c r="F75" s="200" t="s">
        <v>242</v>
      </c>
      <c r="G75" s="200" t="s">
        <v>242</v>
      </c>
      <c r="H75" s="200" t="s">
        <v>242</v>
      </c>
      <c r="I75" s="634" t="s">
        <v>242</v>
      </c>
      <c r="J75" s="635"/>
      <c r="K75" s="634" t="s">
        <v>242</v>
      </c>
      <c r="L75" s="635"/>
      <c r="M75" s="619" t="s">
        <v>242</v>
      </c>
      <c r="N75" s="620"/>
      <c r="O75" s="634" t="s">
        <v>242</v>
      </c>
      <c r="P75" s="635"/>
      <c r="Q75" s="634" t="s">
        <v>242</v>
      </c>
      <c r="R75" s="635"/>
      <c r="S75" s="634" t="s">
        <v>242</v>
      </c>
      <c r="T75" s="635"/>
      <c r="U75" s="634" t="s">
        <v>242</v>
      </c>
      <c r="V75" s="635"/>
      <c r="W75" s="200" t="s">
        <v>242</v>
      </c>
      <c r="X75" s="200" t="s">
        <v>242</v>
      </c>
      <c r="Y75" s="200" t="s">
        <v>242</v>
      </c>
      <c r="Z75" s="634" t="s">
        <v>242</v>
      </c>
      <c r="AA75" s="635"/>
      <c r="AB75" s="634" t="s">
        <v>242</v>
      </c>
      <c r="AC75" s="635"/>
      <c r="AD75" s="634" t="s">
        <v>242</v>
      </c>
      <c r="AE75" s="635"/>
      <c r="AF75" s="619" t="s">
        <v>242</v>
      </c>
      <c r="AG75" s="620"/>
      <c r="AH75" s="619" t="s">
        <v>242</v>
      </c>
      <c r="AI75" s="620"/>
      <c r="AJ75" s="634" t="s">
        <v>242</v>
      </c>
      <c r="AK75" s="635"/>
      <c r="AL75" s="634" t="s">
        <v>242</v>
      </c>
      <c r="AM75" s="635"/>
      <c r="AN75" s="634" t="s">
        <v>242</v>
      </c>
      <c r="AO75" s="635"/>
      <c r="AP75" s="634" t="s">
        <v>242</v>
      </c>
      <c r="AQ75" s="635"/>
      <c r="AR75" s="619" t="s">
        <v>242</v>
      </c>
      <c r="AS75" s="620"/>
      <c r="AT75" s="619" t="s">
        <v>242</v>
      </c>
      <c r="AU75" s="620"/>
      <c r="AV75" s="200" t="s">
        <v>242</v>
      </c>
      <c r="AW75" s="200" t="s">
        <v>242</v>
      </c>
      <c r="AX75" s="200" t="s">
        <v>242</v>
      </c>
      <c r="AY75" s="200" t="s">
        <v>242</v>
      </c>
      <c r="AZ75" s="634" t="s">
        <v>242</v>
      </c>
      <c r="BA75" s="635"/>
      <c r="BB75" s="549" t="s">
        <v>242</v>
      </c>
      <c r="BC75" s="200" t="s">
        <v>242</v>
      </c>
      <c r="BD75" s="634" t="s">
        <v>242</v>
      </c>
      <c r="BE75" s="635"/>
      <c r="BF75" s="200" t="s">
        <v>242</v>
      </c>
      <c r="BG75" s="200" t="s">
        <v>242</v>
      </c>
      <c r="BH75" s="200" t="s">
        <v>242</v>
      </c>
      <c r="BI75" s="200" t="s">
        <v>242</v>
      </c>
      <c r="BJ75" s="200" t="s">
        <v>242</v>
      </c>
      <c r="BK75" s="636" t="s">
        <v>242</v>
      </c>
      <c r="BL75" s="637"/>
      <c r="BM75" s="634" t="s">
        <v>242</v>
      </c>
      <c r="BN75" s="635"/>
      <c r="BO75" s="200" t="s">
        <v>242</v>
      </c>
      <c r="BP75" s="200" t="s">
        <v>242</v>
      </c>
      <c r="BQ75" s="200" t="s">
        <v>242</v>
      </c>
      <c r="BR75" s="200" t="s">
        <v>242</v>
      </c>
      <c r="BS75" s="200" t="s">
        <v>242</v>
      </c>
      <c r="BT75" s="200" t="s">
        <v>242</v>
      </c>
    </row>
    <row r="76" spans="1:216">
      <c r="A76" s="653"/>
      <c r="B76" s="199" t="s">
        <v>72</v>
      </c>
      <c r="C76" s="186">
        <v>396</v>
      </c>
      <c r="D76" s="186">
        <v>396</v>
      </c>
      <c r="E76" s="186">
        <v>396</v>
      </c>
      <c r="F76" s="186">
        <v>396</v>
      </c>
      <c r="G76" s="186">
        <v>396</v>
      </c>
      <c r="H76" s="186">
        <v>396</v>
      </c>
      <c r="I76" s="632">
        <v>396</v>
      </c>
      <c r="J76" s="633"/>
      <c r="K76" s="632">
        <v>99</v>
      </c>
      <c r="L76" s="633"/>
      <c r="M76" s="617">
        <v>99</v>
      </c>
      <c r="N76" s="618"/>
      <c r="O76" s="632">
        <v>99</v>
      </c>
      <c r="P76" s="633"/>
      <c r="Q76" s="632">
        <v>99</v>
      </c>
      <c r="R76" s="633"/>
      <c r="S76" s="632">
        <v>396</v>
      </c>
      <c r="T76" s="633"/>
      <c r="U76" s="632">
        <v>396</v>
      </c>
      <c r="V76" s="633"/>
      <c r="W76" s="186">
        <v>396</v>
      </c>
      <c r="X76" s="186">
        <v>396</v>
      </c>
      <c r="Y76" s="186">
        <v>396</v>
      </c>
      <c r="Z76" s="632">
        <v>396</v>
      </c>
      <c r="AA76" s="633"/>
      <c r="AB76" s="632">
        <v>396</v>
      </c>
      <c r="AC76" s="633"/>
      <c r="AD76" s="632">
        <v>396</v>
      </c>
      <c r="AE76" s="633"/>
      <c r="AF76" s="617">
        <v>396</v>
      </c>
      <c r="AG76" s="618"/>
      <c r="AH76" s="617">
        <v>396</v>
      </c>
      <c r="AI76" s="618"/>
      <c r="AJ76" s="632">
        <v>396</v>
      </c>
      <c r="AK76" s="633"/>
      <c r="AL76" s="632">
        <v>396</v>
      </c>
      <c r="AM76" s="633"/>
      <c r="AN76" s="632">
        <v>396</v>
      </c>
      <c r="AO76" s="633"/>
      <c r="AP76" s="632">
        <v>396</v>
      </c>
      <c r="AQ76" s="633"/>
      <c r="AR76" s="617">
        <v>396</v>
      </c>
      <c r="AS76" s="618"/>
      <c r="AT76" s="617">
        <v>396</v>
      </c>
      <c r="AU76" s="618"/>
      <c r="AV76" s="186">
        <v>396</v>
      </c>
      <c r="AW76" s="186">
        <v>99</v>
      </c>
      <c r="AX76" s="186">
        <v>99</v>
      </c>
      <c r="AY76" s="186">
        <v>99</v>
      </c>
      <c r="AZ76" s="632">
        <v>396</v>
      </c>
      <c r="BA76" s="633"/>
      <c r="BB76" s="543">
        <v>396</v>
      </c>
      <c r="BC76" s="186">
        <v>396</v>
      </c>
      <c r="BD76" s="632">
        <v>396</v>
      </c>
      <c r="BE76" s="633"/>
      <c r="BF76" s="186">
        <v>99</v>
      </c>
      <c r="BG76" s="186">
        <v>99</v>
      </c>
      <c r="BH76" s="186">
        <v>99</v>
      </c>
      <c r="BI76" s="186">
        <v>99</v>
      </c>
      <c r="BJ76" s="186">
        <v>99</v>
      </c>
      <c r="BK76" s="638">
        <v>396</v>
      </c>
      <c r="BL76" s="639"/>
      <c r="BM76" s="632">
        <v>396</v>
      </c>
      <c r="BN76" s="633"/>
      <c r="BO76" s="186">
        <v>99</v>
      </c>
      <c r="BP76" s="186">
        <v>99</v>
      </c>
      <c r="BQ76" s="186">
        <v>99</v>
      </c>
      <c r="BR76" s="186">
        <v>99</v>
      </c>
      <c r="BS76" s="186">
        <v>99</v>
      </c>
      <c r="BT76" s="186">
        <v>396</v>
      </c>
    </row>
    <row r="77" spans="1:216" ht="4.95" customHeight="1">
      <c r="A77" s="191"/>
      <c r="B77" s="191"/>
      <c r="C77" s="192"/>
      <c r="D77" s="192"/>
      <c r="E77" s="192"/>
      <c r="F77" s="192"/>
      <c r="G77" s="192"/>
      <c r="H77" s="192"/>
      <c r="I77" s="192"/>
      <c r="J77" s="192"/>
      <c r="K77" s="192"/>
      <c r="L77" s="192"/>
      <c r="M77" s="559"/>
      <c r="N77" s="559"/>
      <c r="O77" s="192"/>
      <c r="P77" s="192"/>
      <c r="Q77" s="192"/>
      <c r="R77" s="192"/>
      <c r="S77" s="192"/>
      <c r="T77" s="192"/>
      <c r="U77" s="192"/>
      <c r="V77" s="192"/>
      <c r="W77" s="192"/>
      <c r="X77" s="192"/>
      <c r="Y77" s="192"/>
      <c r="Z77" s="192"/>
      <c r="AA77" s="192"/>
      <c r="AB77" s="192"/>
      <c r="AC77" s="192"/>
      <c r="AD77" s="192"/>
      <c r="AE77" s="192"/>
      <c r="AF77" s="559"/>
      <c r="AG77" s="559"/>
      <c r="AH77" s="559"/>
      <c r="AI77" s="559"/>
      <c r="AJ77" s="192"/>
      <c r="AK77" s="192"/>
      <c r="AL77" s="192"/>
      <c r="AM77" s="192"/>
      <c r="AN77" s="192"/>
      <c r="AO77" s="192"/>
      <c r="AP77" s="192"/>
      <c r="AQ77" s="192"/>
      <c r="AR77" s="559"/>
      <c r="AS77" s="559"/>
      <c r="AT77" s="559"/>
      <c r="AU77" s="559"/>
      <c r="AV77" s="192"/>
      <c r="AW77" s="192"/>
      <c r="AX77" s="192"/>
      <c r="AY77" s="192"/>
      <c r="AZ77" s="192"/>
      <c r="BA77" s="192"/>
      <c r="BB77" s="545"/>
      <c r="BC77" s="192"/>
      <c r="BD77" s="192"/>
      <c r="BE77" s="192"/>
      <c r="BF77" s="192"/>
      <c r="BG77" s="192"/>
      <c r="BH77" s="192"/>
      <c r="BI77" s="192"/>
      <c r="BJ77" s="192"/>
      <c r="BK77" s="545"/>
      <c r="BL77" s="545"/>
      <c r="BM77" s="192"/>
      <c r="BN77" s="192"/>
      <c r="BO77" s="192"/>
      <c r="BP77" s="192"/>
      <c r="BQ77" s="192"/>
      <c r="BR77" s="192"/>
      <c r="BS77" s="192"/>
      <c r="BT77" s="193"/>
    </row>
    <row r="78" spans="1:216" ht="14.7" customHeight="1">
      <c r="A78" s="651" t="s">
        <v>71</v>
      </c>
      <c r="B78" s="199" t="s">
        <v>73</v>
      </c>
      <c r="C78" s="186">
        <v>547</v>
      </c>
      <c r="D78" s="186">
        <v>547</v>
      </c>
      <c r="E78" s="186">
        <v>547</v>
      </c>
      <c r="F78" s="186">
        <v>547</v>
      </c>
      <c r="G78" s="186">
        <v>547</v>
      </c>
      <c r="H78" s="186">
        <v>547</v>
      </c>
      <c r="I78" s="632">
        <v>547</v>
      </c>
      <c r="J78" s="633"/>
      <c r="K78" s="632">
        <v>547</v>
      </c>
      <c r="L78" s="633"/>
      <c r="M78" s="617">
        <v>547</v>
      </c>
      <c r="N78" s="618"/>
      <c r="O78" s="632">
        <v>547</v>
      </c>
      <c r="P78" s="633"/>
      <c r="Q78" s="632">
        <v>547</v>
      </c>
      <c r="R78" s="633"/>
      <c r="S78" s="632">
        <v>547</v>
      </c>
      <c r="T78" s="633"/>
      <c r="U78" s="632">
        <v>547</v>
      </c>
      <c r="V78" s="633"/>
      <c r="W78" s="186">
        <v>547</v>
      </c>
      <c r="X78" s="186">
        <v>547</v>
      </c>
      <c r="Y78" s="186">
        <v>547</v>
      </c>
      <c r="Z78" s="632">
        <v>547</v>
      </c>
      <c r="AA78" s="633"/>
      <c r="AB78" s="632">
        <v>547</v>
      </c>
      <c r="AC78" s="633"/>
      <c r="AD78" s="632">
        <v>547</v>
      </c>
      <c r="AE78" s="633"/>
      <c r="AF78" s="617">
        <v>547</v>
      </c>
      <c r="AG78" s="618"/>
      <c r="AH78" s="617">
        <v>547</v>
      </c>
      <c r="AI78" s="618"/>
      <c r="AJ78" s="632">
        <v>547</v>
      </c>
      <c r="AK78" s="633"/>
      <c r="AL78" s="632">
        <v>547</v>
      </c>
      <c r="AM78" s="633"/>
      <c r="AN78" s="632">
        <v>547</v>
      </c>
      <c r="AO78" s="633"/>
      <c r="AP78" s="632">
        <v>547</v>
      </c>
      <c r="AQ78" s="633"/>
      <c r="AR78" s="617">
        <v>547</v>
      </c>
      <c r="AS78" s="618"/>
      <c r="AT78" s="617">
        <v>547</v>
      </c>
      <c r="AU78" s="618"/>
      <c r="AV78" s="186">
        <v>547</v>
      </c>
      <c r="AW78" s="186">
        <v>547</v>
      </c>
      <c r="AX78" s="186">
        <v>547</v>
      </c>
      <c r="AY78" s="186">
        <v>547</v>
      </c>
      <c r="AZ78" s="632">
        <v>547</v>
      </c>
      <c r="BA78" s="633"/>
      <c r="BB78" s="543">
        <v>547</v>
      </c>
      <c r="BC78" s="186">
        <v>547</v>
      </c>
      <c r="BD78" s="632">
        <v>547</v>
      </c>
      <c r="BE78" s="633"/>
      <c r="BF78" s="186">
        <v>547</v>
      </c>
      <c r="BG78" s="186">
        <v>547</v>
      </c>
      <c r="BH78" s="186">
        <v>547</v>
      </c>
      <c r="BI78" s="186">
        <v>547</v>
      </c>
      <c r="BJ78" s="186">
        <v>547</v>
      </c>
      <c r="BK78" s="638">
        <v>547</v>
      </c>
      <c r="BL78" s="639"/>
      <c r="BM78" s="632">
        <v>547</v>
      </c>
      <c r="BN78" s="633"/>
      <c r="BO78" s="186">
        <v>547</v>
      </c>
      <c r="BP78" s="186">
        <v>547</v>
      </c>
      <c r="BQ78" s="186">
        <v>547</v>
      </c>
      <c r="BR78" s="186">
        <v>547</v>
      </c>
      <c r="BS78" s="186">
        <v>547</v>
      </c>
      <c r="BT78" s="186">
        <v>547</v>
      </c>
    </row>
    <row r="79" spans="1:216">
      <c r="A79" s="652"/>
      <c r="B79" s="199" t="s">
        <v>74</v>
      </c>
      <c r="C79" s="200" t="s">
        <v>242</v>
      </c>
      <c r="D79" s="200" t="s">
        <v>242</v>
      </c>
      <c r="E79" s="200" t="s">
        <v>242</v>
      </c>
      <c r="F79" s="200" t="s">
        <v>242</v>
      </c>
      <c r="G79" s="200" t="s">
        <v>242</v>
      </c>
      <c r="H79" s="200" t="s">
        <v>242</v>
      </c>
      <c r="I79" s="634" t="s">
        <v>242</v>
      </c>
      <c r="J79" s="635"/>
      <c r="K79" s="634" t="s">
        <v>242</v>
      </c>
      <c r="L79" s="635"/>
      <c r="M79" s="619" t="s">
        <v>242</v>
      </c>
      <c r="N79" s="620"/>
      <c r="O79" s="634" t="s">
        <v>242</v>
      </c>
      <c r="P79" s="635"/>
      <c r="Q79" s="634" t="s">
        <v>242</v>
      </c>
      <c r="R79" s="635"/>
      <c r="S79" s="634" t="s">
        <v>242</v>
      </c>
      <c r="T79" s="635"/>
      <c r="U79" s="634" t="s">
        <v>242</v>
      </c>
      <c r="V79" s="635"/>
      <c r="W79" s="200" t="s">
        <v>242</v>
      </c>
      <c r="X79" s="200" t="s">
        <v>242</v>
      </c>
      <c r="Y79" s="200" t="s">
        <v>242</v>
      </c>
      <c r="Z79" s="634" t="s">
        <v>242</v>
      </c>
      <c r="AA79" s="635"/>
      <c r="AB79" s="634" t="s">
        <v>242</v>
      </c>
      <c r="AC79" s="635"/>
      <c r="AD79" s="634" t="s">
        <v>242</v>
      </c>
      <c r="AE79" s="635"/>
      <c r="AF79" s="619" t="s">
        <v>242</v>
      </c>
      <c r="AG79" s="620"/>
      <c r="AH79" s="619" t="s">
        <v>242</v>
      </c>
      <c r="AI79" s="620"/>
      <c r="AJ79" s="634" t="s">
        <v>242</v>
      </c>
      <c r="AK79" s="635"/>
      <c r="AL79" s="634" t="s">
        <v>242</v>
      </c>
      <c r="AM79" s="635"/>
      <c r="AN79" s="634" t="s">
        <v>242</v>
      </c>
      <c r="AO79" s="635"/>
      <c r="AP79" s="634" t="s">
        <v>242</v>
      </c>
      <c r="AQ79" s="635"/>
      <c r="AR79" s="619" t="s">
        <v>242</v>
      </c>
      <c r="AS79" s="620"/>
      <c r="AT79" s="619" t="s">
        <v>242</v>
      </c>
      <c r="AU79" s="620"/>
      <c r="AV79" s="200" t="s">
        <v>242</v>
      </c>
      <c r="AW79" s="200" t="s">
        <v>242</v>
      </c>
      <c r="AX79" s="200" t="s">
        <v>242</v>
      </c>
      <c r="AY79" s="200" t="s">
        <v>242</v>
      </c>
      <c r="AZ79" s="634" t="s">
        <v>242</v>
      </c>
      <c r="BA79" s="635"/>
      <c r="BB79" s="549" t="s">
        <v>242</v>
      </c>
      <c r="BC79" s="200" t="s">
        <v>242</v>
      </c>
      <c r="BD79" s="634" t="s">
        <v>242</v>
      </c>
      <c r="BE79" s="635"/>
      <c r="BF79" s="200" t="s">
        <v>242</v>
      </c>
      <c r="BG79" s="200" t="s">
        <v>242</v>
      </c>
      <c r="BH79" s="200" t="s">
        <v>242</v>
      </c>
      <c r="BI79" s="186"/>
      <c r="BJ79" s="186"/>
      <c r="BK79" s="636" t="s">
        <v>242</v>
      </c>
      <c r="BL79" s="637"/>
      <c r="BM79" s="634" t="s">
        <v>242</v>
      </c>
      <c r="BN79" s="635"/>
      <c r="BO79" s="186"/>
      <c r="BP79" s="186"/>
      <c r="BQ79" s="186"/>
      <c r="BR79" s="186"/>
      <c r="BS79" s="186"/>
      <c r="BT79" s="200" t="s">
        <v>242</v>
      </c>
    </row>
    <row r="80" spans="1:216">
      <c r="A80" s="653"/>
      <c r="B80" s="199" t="s">
        <v>72</v>
      </c>
      <c r="C80" s="186">
        <v>396</v>
      </c>
      <c r="D80" s="186">
        <v>396</v>
      </c>
      <c r="E80" s="186">
        <v>396</v>
      </c>
      <c r="F80" s="186">
        <v>396</v>
      </c>
      <c r="G80" s="186">
        <v>396</v>
      </c>
      <c r="H80" s="186">
        <v>396</v>
      </c>
      <c r="I80" s="632">
        <v>396</v>
      </c>
      <c r="J80" s="633"/>
      <c r="K80" s="632">
        <v>396</v>
      </c>
      <c r="L80" s="633"/>
      <c r="M80" s="617">
        <v>396</v>
      </c>
      <c r="N80" s="618"/>
      <c r="O80" s="632">
        <v>396</v>
      </c>
      <c r="P80" s="633"/>
      <c r="Q80" s="632">
        <v>396</v>
      </c>
      <c r="R80" s="633"/>
      <c r="S80" s="632">
        <v>396</v>
      </c>
      <c r="T80" s="633"/>
      <c r="U80" s="632">
        <v>396</v>
      </c>
      <c r="V80" s="633"/>
      <c r="W80" s="186">
        <v>396</v>
      </c>
      <c r="X80" s="186">
        <v>396</v>
      </c>
      <c r="Y80" s="186">
        <v>396</v>
      </c>
      <c r="Z80" s="632">
        <v>396</v>
      </c>
      <c r="AA80" s="633"/>
      <c r="AB80" s="632">
        <v>396</v>
      </c>
      <c r="AC80" s="633"/>
      <c r="AD80" s="632">
        <v>396</v>
      </c>
      <c r="AE80" s="633"/>
      <c r="AF80" s="617">
        <v>396</v>
      </c>
      <c r="AG80" s="618"/>
      <c r="AH80" s="617">
        <v>396</v>
      </c>
      <c r="AI80" s="618"/>
      <c r="AJ80" s="632">
        <v>396</v>
      </c>
      <c r="AK80" s="633"/>
      <c r="AL80" s="632">
        <v>396</v>
      </c>
      <c r="AM80" s="633"/>
      <c r="AN80" s="632">
        <v>396</v>
      </c>
      <c r="AO80" s="633"/>
      <c r="AP80" s="632">
        <v>396</v>
      </c>
      <c r="AQ80" s="633"/>
      <c r="AR80" s="617">
        <v>396</v>
      </c>
      <c r="AS80" s="618"/>
      <c r="AT80" s="617">
        <v>396</v>
      </c>
      <c r="AU80" s="618"/>
      <c r="AV80" s="186">
        <v>396</v>
      </c>
      <c r="AW80" s="186">
        <v>99</v>
      </c>
      <c r="AX80" s="186">
        <v>99</v>
      </c>
      <c r="AY80" s="186">
        <v>99</v>
      </c>
      <c r="AZ80" s="632">
        <v>396</v>
      </c>
      <c r="BA80" s="633"/>
      <c r="BB80" s="543">
        <v>99</v>
      </c>
      <c r="BC80" s="186">
        <v>99</v>
      </c>
      <c r="BD80" s="632">
        <v>396</v>
      </c>
      <c r="BE80" s="633"/>
      <c r="BF80" s="186">
        <v>99</v>
      </c>
      <c r="BG80" s="186">
        <v>99</v>
      </c>
      <c r="BH80" s="186">
        <v>99</v>
      </c>
      <c r="BI80" s="186">
        <v>99</v>
      </c>
      <c r="BJ80" s="186">
        <v>99</v>
      </c>
      <c r="BK80" s="638">
        <v>396</v>
      </c>
      <c r="BL80" s="639"/>
      <c r="BM80" s="632">
        <v>396</v>
      </c>
      <c r="BN80" s="633"/>
      <c r="BO80" s="186">
        <v>99</v>
      </c>
      <c r="BP80" s="186">
        <v>99</v>
      </c>
      <c r="BQ80" s="186">
        <v>99</v>
      </c>
      <c r="BR80" s="186">
        <v>99</v>
      </c>
      <c r="BS80" s="186">
        <v>99</v>
      </c>
      <c r="BT80" s="186">
        <v>396</v>
      </c>
    </row>
    <row r="81" spans="1:216" ht="18">
      <c r="A81" s="649" t="s">
        <v>75</v>
      </c>
      <c r="B81" s="650"/>
      <c r="C81" s="173"/>
      <c r="D81" s="173"/>
      <c r="E81" s="173"/>
      <c r="F81" s="173"/>
      <c r="G81" s="173"/>
      <c r="H81" s="173"/>
      <c r="I81" s="173"/>
      <c r="J81" s="173"/>
      <c r="K81" s="173"/>
      <c r="L81" s="173"/>
      <c r="M81" s="457"/>
      <c r="N81" s="457"/>
      <c r="O81" s="173"/>
      <c r="P81" s="173"/>
      <c r="Q81" s="173"/>
      <c r="R81" s="173"/>
      <c r="S81" s="173"/>
      <c r="T81" s="173"/>
      <c r="U81" s="173"/>
      <c r="V81" s="173"/>
      <c r="W81" s="173"/>
      <c r="X81" s="173"/>
      <c r="Y81" s="173"/>
      <c r="Z81" s="173"/>
      <c r="AA81" s="173"/>
      <c r="AB81" s="173"/>
      <c r="AC81" s="173"/>
      <c r="AD81" s="173"/>
      <c r="AE81" s="173"/>
      <c r="AF81" s="457"/>
      <c r="AG81" s="457"/>
      <c r="AH81" s="457"/>
      <c r="AI81" s="457"/>
      <c r="AJ81" s="173"/>
      <c r="AK81" s="173"/>
      <c r="AL81" s="173"/>
      <c r="AM81" s="173"/>
      <c r="AN81" s="173"/>
      <c r="AO81" s="173"/>
      <c r="AP81" s="173"/>
      <c r="AQ81" s="173"/>
      <c r="AR81" s="457"/>
      <c r="AS81" s="457"/>
      <c r="AT81" s="457"/>
      <c r="AU81" s="457"/>
      <c r="AV81" s="173"/>
      <c r="AW81" s="173"/>
      <c r="AX81" s="173"/>
      <c r="AY81" s="173"/>
      <c r="AZ81" s="173"/>
      <c r="BA81" s="173"/>
      <c r="BB81" s="537"/>
      <c r="BC81" s="173"/>
      <c r="BD81" s="173"/>
      <c r="BE81" s="173"/>
      <c r="BF81" s="173"/>
      <c r="BG81" s="173"/>
      <c r="BH81" s="173"/>
      <c r="BI81" s="173"/>
      <c r="BJ81" s="173"/>
      <c r="BK81" s="537"/>
      <c r="BL81" s="537"/>
      <c r="BM81" s="173"/>
      <c r="BN81" s="173"/>
      <c r="BO81" s="173"/>
      <c r="BP81" s="173"/>
      <c r="BQ81" s="174"/>
      <c r="BR81" s="173"/>
      <c r="BS81" s="174"/>
      <c r="BT81" s="174"/>
    </row>
    <row r="82" spans="1:216" s="196" customFormat="1" ht="24" customHeight="1">
      <c r="A82" s="658" t="s">
        <v>2078</v>
      </c>
      <c r="B82" s="659"/>
      <c r="C82" s="197">
        <v>0</v>
      </c>
      <c r="D82" s="197">
        <v>0</v>
      </c>
      <c r="E82" s="197">
        <v>0</v>
      </c>
      <c r="F82" s="197">
        <v>0</v>
      </c>
      <c r="G82" s="197">
        <v>0</v>
      </c>
      <c r="H82" s="197">
        <v>0</v>
      </c>
      <c r="I82" s="630">
        <v>0</v>
      </c>
      <c r="J82" s="631"/>
      <c r="K82" s="630">
        <v>0</v>
      </c>
      <c r="L82" s="631"/>
      <c r="M82" s="621">
        <v>0</v>
      </c>
      <c r="N82" s="622"/>
      <c r="O82" s="630">
        <v>0</v>
      </c>
      <c r="P82" s="631"/>
      <c r="Q82" s="630">
        <v>0</v>
      </c>
      <c r="R82" s="631"/>
      <c r="S82" s="630">
        <v>0</v>
      </c>
      <c r="T82" s="631"/>
      <c r="U82" s="630">
        <v>0</v>
      </c>
      <c r="V82" s="631"/>
      <c r="W82" s="197">
        <v>0</v>
      </c>
      <c r="X82" s="197">
        <v>0</v>
      </c>
      <c r="Y82" s="197">
        <v>0</v>
      </c>
      <c r="Z82" s="630">
        <v>0</v>
      </c>
      <c r="AA82" s="631"/>
      <c r="AB82" s="630">
        <v>0</v>
      </c>
      <c r="AC82" s="631"/>
      <c r="AD82" s="630">
        <v>0</v>
      </c>
      <c r="AE82" s="631"/>
      <c r="AF82" s="621">
        <v>0</v>
      </c>
      <c r="AG82" s="622"/>
      <c r="AH82" s="621">
        <v>0</v>
      </c>
      <c r="AI82" s="622"/>
      <c r="AJ82" s="630">
        <v>0</v>
      </c>
      <c r="AK82" s="631"/>
      <c r="AL82" s="630">
        <v>0</v>
      </c>
      <c r="AM82" s="631"/>
      <c r="AN82" s="630">
        <v>0</v>
      </c>
      <c r="AO82" s="631"/>
      <c r="AP82" s="630">
        <v>0</v>
      </c>
      <c r="AQ82" s="631"/>
      <c r="AR82" s="621">
        <v>0</v>
      </c>
      <c r="AS82" s="622"/>
      <c r="AT82" s="621">
        <v>0</v>
      </c>
      <c r="AU82" s="622"/>
      <c r="AV82" s="197">
        <v>0</v>
      </c>
      <c r="AW82" s="197">
        <v>0</v>
      </c>
      <c r="AX82" s="630">
        <v>0</v>
      </c>
      <c r="AY82" s="631"/>
      <c r="AZ82" s="630">
        <v>0</v>
      </c>
      <c r="BA82" s="631"/>
      <c r="BB82" s="548">
        <v>0</v>
      </c>
      <c r="BC82" s="197">
        <v>0</v>
      </c>
      <c r="BD82" s="630">
        <v>0</v>
      </c>
      <c r="BE82" s="631"/>
      <c r="BF82" s="197">
        <v>0</v>
      </c>
      <c r="BG82" s="630">
        <v>0</v>
      </c>
      <c r="BH82" s="631"/>
      <c r="BI82" s="630">
        <v>0</v>
      </c>
      <c r="BJ82" s="631"/>
      <c r="BK82" s="640">
        <v>0</v>
      </c>
      <c r="BL82" s="641"/>
      <c r="BM82" s="630">
        <v>0</v>
      </c>
      <c r="BN82" s="631"/>
      <c r="BO82" s="197">
        <v>0</v>
      </c>
      <c r="BP82" s="630">
        <v>0</v>
      </c>
      <c r="BQ82" s="631"/>
      <c r="BR82" s="630">
        <v>0</v>
      </c>
      <c r="BS82" s="631"/>
      <c r="BT82" s="197">
        <v>0</v>
      </c>
      <c r="BU82" s="1030"/>
      <c r="BV82" s="1030"/>
      <c r="BW82" s="1030"/>
      <c r="BX82" s="1030"/>
      <c r="BY82" s="1030"/>
      <c r="BZ82" s="1030"/>
      <c r="CA82" s="1030"/>
      <c r="CB82" s="1030"/>
      <c r="CC82" s="1030"/>
      <c r="CD82" s="1030"/>
      <c r="CE82" s="1030"/>
      <c r="CF82" s="1030"/>
      <c r="CG82" s="1030"/>
      <c r="CH82" s="1030"/>
      <c r="CI82" s="1030"/>
      <c r="CJ82" s="1030"/>
      <c r="CK82" s="1030"/>
      <c r="CL82" s="1030"/>
      <c r="CM82" s="1030"/>
      <c r="CN82" s="1030"/>
      <c r="CO82" s="1030"/>
      <c r="CP82" s="1030"/>
      <c r="CQ82" s="1030"/>
      <c r="CR82" s="1030"/>
      <c r="CS82" s="1030"/>
      <c r="CT82" s="1030"/>
      <c r="CU82" s="1030"/>
      <c r="CV82" s="1030"/>
      <c r="CW82" s="1030"/>
      <c r="CX82" s="1030"/>
      <c r="CY82" s="1030"/>
      <c r="CZ82" s="1030"/>
      <c r="DA82" s="1030"/>
      <c r="DB82" s="1030"/>
      <c r="DC82" s="1030"/>
      <c r="DD82" s="1030"/>
      <c r="DE82" s="1030"/>
      <c r="DF82" s="1030"/>
      <c r="DG82" s="1030"/>
      <c r="DH82" s="1030"/>
      <c r="DI82" s="1030"/>
      <c r="DJ82" s="1030"/>
      <c r="DK82" s="1030"/>
      <c r="DL82" s="1030"/>
      <c r="DM82" s="1030"/>
      <c r="DN82" s="1030"/>
      <c r="DO82" s="1030"/>
      <c r="DP82" s="1030"/>
      <c r="DQ82" s="1030"/>
      <c r="DR82" s="1030"/>
      <c r="DS82" s="1030"/>
      <c r="DT82" s="1030"/>
      <c r="DU82" s="1030"/>
      <c r="DV82" s="1030"/>
      <c r="DW82" s="1030"/>
      <c r="DX82" s="1030"/>
      <c r="DY82" s="1030"/>
      <c r="DZ82" s="1030"/>
      <c r="EA82" s="1030"/>
      <c r="EB82" s="1030"/>
      <c r="EC82" s="1030"/>
      <c r="ED82" s="1030"/>
      <c r="EE82" s="1030"/>
      <c r="EF82" s="1030"/>
      <c r="EG82" s="1030"/>
      <c r="EH82" s="1030"/>
      <c r="EI82" s="1030"/>
      <c r="EJ82" s="1030"/>
      <c r="EK82" s="1030"/>
      <c r="EL82" s="1030"/>
      <c r="EM82" s="1030"/>
      <c r="EN82" s="1030"/>
      <c r="EO82" s="1030"/>
      <c r="EP82" s="1030"/>
      <c r="EQ82" s="1030"/>
      <c r="ER82" s="1030"/>
      <c r="ES82" s="1030"/>
      <c r="ET82" s="1030"/>
      <c r="EU82" s="1030"/>
      <c r="EV82" s="1030"/>
      <c r="EW82" s="1030"/>
      <c r="EX82" s="1030"/>
      <c r="EY82" s="1030"/>
      <c r="EZ82" s="1030"/>
      <c r="FA82" s="1030"/>
      <c r="FB82" s="1030"/>
      <c r="FC82" s="1030"/>
      <c r="FD82" s="1030"/>
      <c r="FE82" s="1030"/>
      <c r="FF82" s="1030"/>
      <c r="FG82" s="1030"/>
      <c r="FH82" s="1030"/>
      <c r="FI82" s="1030"/>
      <c r="FJ82" s="1030"/>
      <c r="FK82" s="1030"/>
      <c r="FL82" s="1030"/>
      <c r="FM82" s="1030"/>
      <c r="FN82" s="1030"/>
      <c r="FO82" s="1030"/>
      <c r="FP82" s="1030"/>
      <c r="FQ82" s="1030"/>
      <c r="FR82" s="1030"/>
      <c r="FS82" s="1030"/>
      <c r="FT82" s="1030"/>
      <c r="FU82" s="1030"/>
      <c r="FV82" s="1030"/>
      <c r="FW82" s="1030"/>
      <c r="FX82" s="1030"/>
      <c r="FY82" s="1030"/>
      <c r="FZ82" s="1030"/>
      <c r="GA82" s="1030"/>
      <c r="GB82" s="1030"/>
      <c r="GC82" s="1030"/>
      <c r="GD82" s="1030"/>
      <c r="GE82" s="1030"/>
      <c r="GF82" s="1030"/>
      <c r="GG82" s="1030"/>
      <c r="GH82" s="1030"/>
      <c r="GI82" s="1030"/>
      <c r="GJ82" s="1030"/>
      <c r="GK82" s="1030"/>
      <c r="GL82" s="1030"/>
      <c r="GM82" s="1030"/>
      <c r="GN82" s="1030"/>
      <c r="GO82" s="1030"/>
      <c r="GP82" s="1030"/>
      <c r="GQ82" s="1030"/>
      <c r="GR82" s="1030"/>
      <c r="GS82" s="1030"/>
      <c r="GT82" s="1030"/>
      <c r="GU82" s="1030"/>
      <c r="GV82" s="1030"/>
      <c r="GW82" s="1030"/>
      <c r="GX82" s="1030"/>
      <c r="GY82" s="1030"/>
      <c r="GZ82" s="1030"/>
      <c r="HA82" s="1030"/>
      <c r="HB82" s="1030"/>
      <c r="HC82" s="1030"/>
      <c r="HD82" s="1030"/>
      <c r="HE82" s="1030"/>
      <c r="HF82" s="1030"/>
      <c r="HG82" s="1030"/>
      <c r="HH82" s="1030"/>
    </row>
    <row r="83" spans="1:216" ht="18">
      <c r="A83" s="649" t="s">
        <v>76</v>
      </c>
      <c r="B83" s="650"/>
      <c r="C83" s="650"/>
      <c r="D83" s="650"/>
      <c r="E83" s="650"/>
      <c r="F83" s="650"/>
      <c r="G83" s="650"/>
      <c r="H83" s="650"/>
      <c r="I83" s="650"/>
      <c r="J83" s="650"/>
      <c r="K83" s="195"/>
      <c r="L83" s="195"/>
      <c r="M83" s="562"/>
      <c r="N83" s="562"/>
      <c r="O83" s="195"/>
      <c r="P83" s="195"/>
      <c r="Q83" s="195"/>
      <c r="R83" s="195"/>
      <c r="S83" s="195"/>
      <c r="T83" s="195"/>
      <c r="U83" s="195"/>
      <c r="V83" s="195"/>
      <c r="W83" s="173"/>
      <c r="X83" s="173"/>
      <c r="Y83" s="173"/>
      <c r="Z83" s="173"/>
      <c r="AA83" s="173"/>
      <c r="AB83" s="173"/>
      <c r="AC83" s="173"/>
      <c r="AD83" s="173"/>
      <c r="AE83" s="173"/>
      <c r="AF83" s="457"/>
      <c r="AG83" s="457"/>
      <c r="AH83" s="457"/>
      <c r="AI83" s="457"/>
      <c r="AJ83" s="173"/>
      <c r="AK83" s="173"/>
      <c r="AL83" s="173"/>
      <c r="AM83" s="173"/>
      <c r="AN83" s="173"/>
      <c r="AO83" s="173"/>
      <c r="AP83" s="173"/>
      <c r="AQ83" s="173"/>
      <c r="AR83" s="457"/>
      <c r="AS83" s="457"/>
      <c r="AT83" s="457"/>
      <c r="AU83" s="457"/>
      <c r="AV83" s="173"/>
      <c r="AW83" s="173"/>
      <c r="AX83" s="173"/>
      <c r="AY83" s="173"/>
      <c r="AZ83" s="173"/>
      <c r="BA83" s="173"/>
      <c r="BB83" s="537"/>
      <c r="BC83" s="173"/>
      <c r="BD83" s="173"/>
      <c r="BE83" s="173"/>
      <c r="BF83" s="173"/>
      <c r="BG83" s="173"/>
      <c r="BH83" s="173"/>
      <c r="BI83" s="173"/>
      <c r="BJ83" s="173"/>
      <c r="BK83" s="537"/>
      <c r="BL83" s="537"/>
      <c r="BM83" s="173"/>
      <c r="BN83" s="173"/>
      <c r="BO83" s="173"/>
      <c r="BP83" s="173"/>
      <c r="BQ83" s="174"/>
      <c r="BR83" s="173"/>
      <c r="BS83" s="174"/>
      <c r="BT83" s="174"/>
    </row>
    <row r="84" spans="1:216">
      <c r="A84" s="656" t="s">
        <v>77</v>
      </c>
      <c r="B84" s="657"/>
      <c r="C84" s="186">
        <v>525</v>
      </c>
      <c r="D84" s="186">
        <v>525</v>
      </c>
      <c r="E84" s="186">
        <v>525</v>
      </c>
      <c r="F84" s="186">
        <v>525</v>
      </c>
      <c r="G84" s="186">
        <v>525</v>
      </c>
      <c r="H84" s="186">
        <v>525</v>
      </c>
      <c r="I84" s="632">
        <v>525</v>
      </c>
      <c r="J84" s="633"/>
      <c r="K84" s="632">
        <v>525</v>
      </c>
      <c r="L84" s="633"/>
      <c r="M84" s="617">
        <v>525</v>
      </c>
      <c r="N84" s="618"/>
      <c r="O84" s="632">
        <v>525</v>
      </c>
      <c r="P84" s="633"/>
      <c r="Q84" s="632">
        <v>525</v>
      </c>
      <c r="R84" s="633"/>
      <c r="S84" s="632">
        <v>525</v>
      </c>
      <c r="T84" s="633"/>
      <c r="U84" s="632">
        <v>525</v>
      </c>
      <c r="V84" s="633"/>
      <c r="W84" s="186">
        <v>525</v>
      </c>
      <c r="X84" s="186">
        <v>525</v>
      </c>
      <c r="Y84" s="186">
        <v>525</v>
      </c>
      <c r="Z84" s="632">
        <v>525</v>
      </c>
      <c r="AA84" s="633"/>
      <c r="AB84" s="632">
        <v>525</v>
      </c>
      <c r="AC84" s="633"/>
      <c r="AD84" s="632">
        <v>525</v>
      </c>
      <c r="AE84" s="633"/>
      <c r="AF84" s="617">
        <v>525</v>
      </c>
      <c r="AG84" s="618"/>
      <c r="AH84" s="617">
        <v>525</v>
      </c>
      <c r="AI84" s="618"/>
      <c r="AJ84" s="632">
        <v>525</v>
      </c>
      <c r="AK84" s="633"/>
      <c r="AL84" s="632">
        <v>525</v>
      </c>
      <c r="AM84" s="633"/>
      <c r="AN84" s="632">
        <v>525</v>
      </c>
      <c r="AO84" s="633"/>
      <c r="AP84" s="632">
        <v>525</v>
      </c>
      <c r="AQ84" s="633"/>
      <c r="AR84" s="617">
        <v>525</v>
      </c>
      <c r="AS84" s="618"/>
      <c r="AT84" s="617">
        <v>525</v>
      </c>
      <c r="AU84" s="618"/>
      <c r="AV84" s="186">
        <v>525</v>
      </c>
      <c r="AW84" s="186">
        <v>525</v>
      </c>
      <c r="AX84" s="186">
        <v>525</v>
      </c>
      <c r="AY84" s="186">
        <v>525</v>
      </c>
      <c r="AZ84" s="632">
        <v>525</v>
      </c>
      <c r="BA84" s="633"/>
      <c r="BB84" s="543">
        <v>525</v>
      </c>
      <c r="BC84" s="186">
        <v>525</v>
      </c>
      <c r="BD84" s="632">
        <v>525</v>
      </c>
      <c r="BE84" s="633"/>
      <c r="BF84" s="186">
        <v>525</v>
      </c>
      <c r="BG84" s="186">
        <v>525</v>
      </c>
      <c r="BH84" s="186">
        <v>525</v>
      </c>
      <c r="BI84" s="186">
        <v>525</v>
      </c>
      <c r="BJ84" s="186">
        <v>525</v>
      </c>
      <c r="BK84" s="638">
        <v>525</v>
      </c>
      <c r="BL84" s="639"/>
      <c r="BM84" s="632">
        <v>525</v>
      </c>
      <c r="BN84" s="633"/>
      <c r="BO84" s="186">
        <v>525</v>
      </c>
      <c r="BP84" s="186">
        <v>525</v>
      </c>
      <c r="BQ84" s="186">
        <v>525</v>
      </c>
      <c r="BR84" s="186">
        <v>525</v>
      </c>
      <c r="BS84" s="186">
        <v>525</v>
      </c>
      <c r="BT84" s="186">
        <v>525</v>
      </c>
    </row>
    <row r="85" spans="1:216" s="196" customFormat="1" ht="31.95" customHeight="1">
      <c r="A85" s="654" t="s">
        <v>78</v>
      </c>
      <c r="B85" s="655"/>
      <c r="C85" s="411" t="s">
        <v>329</v>
      </c>
      <c r="D85" s="411" t="s">
        <v>329</v>
      </c>
      <c r="E85" s="411" t="s">
        <v>329</v>
      </c>
      <c r="F85" s="411" t="s">
        <v>329</v>
      </c>
      <c r="G85" s="411" t="s">
        <v>329</v>
      </c>
      <c r="H85" s="411" t="s">
        <v>329</v>
      </c>
      <c r="I85" s="630" t="s">
        <v>329</v>
      </c>
      <c r="J85" s="631"/>
      <c r="K85" s="630" t="s">
        <v>329</v>
      </c>
      <c r="L85" s="631"/>
      <c r="M85" s="621" t="s">
        <v>329</v>
      </c>
      <c r="N85" s="622"/>
      <c r="O85" s="630" t="s">
        <v>329</v>
      </c>
      <c r="P85" s="631"/>
      <c r="Q85" s="630" t="s">
        <v>329</v>
      </c>
      <c r="R85" s="631"/>
      <c r="S85" s="630" t="s">
        <v>329</v>
      </c>
      <c r="T85" s="631"/>
      <c r="U85" s="630" t="s">
        <v>329</v>
      </c>
      <c r="V85" s="631"/>
      <c r="W85" s="411" t="s">
        <v>329</v>
      </c>
      <c r="X85" s="411" t="s">
        <v>329</v>
      </c>
      <c r="Y85" s="411" t="s">
        <v>329</v>
      </c>
      <c r="Z85" s="630" t="s">
        <v>329</v>
      </c>
      <c r="AA85" s="631"/>
      <c r="AB85" s="630" t="s">
        <v>329</v>
      </c>
      <c r="AC85" s="631"/>
      <c r="AD85" s="630" t="s">
        <v>329</v>
      </c>
      <c r="AE85" s="631"/>
      <c r="AF85" s="621" t="s">
        <v>329</v>
      </c>
      <c r="AG85" s="622"/>
      <c r="AH85" s="621" t="s">
        <v>329</v>
      </c>
      <c r="AI85" s="622"/>
      <c r="AJ85" s="630" t="s">
        <v>329</v>
      </c>
      <c r="AK85" s="631"/>
      <c r="AL85" s="630" t="s">
        <v>329</v>
      </c>
      <c r="AM85" s="631"/>
      <c r="AN85" s="630" t="s">
        <v>329</v>
      </c>
      <c r="AO85" s="631"/>
      <c r="AP85" s="630" t="s">
        <v>329</v>
      </c>
      <c r="AQ85" s="631"/>
      <c r="AR85" s="621" t="s">
        <v>329</v>
      </c>
      <c r="AS85" s="622"/>
      <c r="AT85" s="621" t="s">
        <v>329</v>
      </c>
      <c r="AU85" s="622"/>
      <c r="AV85" s="411" t="s">
        <v>329</v>
      </c>
      <c r="AW85" s="411" t="s">
        <v>329</v>
      </c>
      <c r="AX85" s="411" t="s">
        <v>329</v>
      </c>
      <c r="AY85" s="411" t="s">
        <v>329</v>
      </c>
      <c r="AZ85" s="630" t="s">
        <v>329</v>
      </c>
      <c r="BA85" s="631"/>
      <c r="BB85" s="547" t="s">
        <v>329</v>
      </c>
      <c r="BC85" s="411" t="s">
        <v>329</v>
      </c>
      <c r="BD85" s="630" t="s">
        <v>329</v>
      </c>
      <c r="BE85" s="631"/>
      <c r="BF85" s="411" t="s">
        <v>329</v>
      </c>
      <c r="BG85" s="411" t="s">
        <v>329</v>
      </c>
      <c r="BH85" s="411" t="s">
        <v>329</v>
      </c>
      <c r="BI85" s="411" t="s">
        <v>329</v>
      </c>
      <c r="BJ85" s="411" t="s">
        <v>329</v>
      </c>
      <c r="BK85" s="640" t="s">
        <v>329</v>
      </c>
      <c r="BL85" s="641"/>
      <c r="BM85" s="630" t="s">
        <v>329</v>
      </c>
      <c r="BN85" s="631"/>
      <c r="BO85" s="411" t="s">
        <v>329</v>
      </c>
      <c r="BP85" s="411" t="s">
        <v>329</v>
      </c>
      <c r="BQ85" s="411" t="s">
        <v>329</v>
      </c>
      <c r="BR85" s="411" t="s">
        <v>329</v>
      </c>
      <c r="BS85" s="411" t="s">
        <v>329</v>
      </c>
      <c r="BT85" s="411" t="s">
        <v>329</v>
      </c>
      <c r="BU85" s="1030"/>
      <c r="BV85" s="1030"/>
      <c r="BW85" s="1030"/>
      <c r="BX85" s="1030"/>
      <c r="BY85" s="1030"/>
      <c r="BZ85" s="1030"/>
      <c r="CA85" s="1030"/>
      <c r="CB85" s="1030"/>
      <c r="CC85" s="1030"/>
      <c r="CD85" s="1030"/>
      <c r="CE85" s="1030"/>
      <c r="CF85" s="1030"/>
      <c r="CG85" s="1030"/>
      <c r="CH85" s="1030"/>
      <c r="CI85" s="1030"/>
      <c r="CJ85" s="1030"/>
      <c r="CK85" s="1030"/>
      <c r="CL85" s="1030"/>
      <c r="CM85" s="1030"/>
      <c r="CN85" s="1030"/>
      <c r="CO85" s="1030"/>
      <c r="CP85" s="1030"/>
      <c r="CQ85" s="1030"/>
      <c r="CR85" s="1030"/>
      <c r="CS85" s="1030"/>
      <c r="CT85" s="1030"/>
      <c r="CU85" s="1030"/>
      <c r="CV85" s="1030"/>
      <c r="CW85" s="1030"/>
      <c r="CX85" s="1030"/>
      <c r="CY85" s="1030"/>
      <c r="CZ85" s="1030"/>
      <c r="DA85" s="1030"/>
      <c r="DB85" s="1030"/>
      <c r="DC85" s="1030"/>
      <c r="DD85" s="1030"/>
      <c r="DE85" s="1030"/>
      <c r="DF85" s="1030"/>
      <c r="DG85" s="1030"/>
      <c r="DH85" s="1030"/>
      <c r="DI85" s="1030"/>
      <c r="DJ85" s="1030"/>
      <c r="DK85" s="1030"/>
      <c r="DL85" s="1030"/>
      <c r="DM85" s="1030"/>
      <c r="DN85" s="1030"/>
      <c r="DO85" s="1030"/>
      <c r="DP85" s="1030"/>
      <c r="DQ85" s="1030"/>
      <c r="DR85" s="1030"/>
      <c r="DS85" s="1030"/>
      <c r="DT85" s="1030"/>
      <c r="DU85" s="1030"/>
      <c r="DV85" s="1030"/>
      <c r="DW85" s="1030"/>
      <c r="DX85" s="1030"/>
      <c r="DY85" s="1030"/>
      <c r="DZ85" s="1030"/>
      <c r="EA85" s="1030"/>
      <c r="EB85" s="1030"/>
      <c r="EC85" s="1030"/>
      <c r="ED85" s="1030"/>
      <c r="EE85" s="1030"/>
      <c r="EF85" s="1030"/>
      <c r="EG85" s="1030"/>
      <c r="EH85" s="1030"/>
      <c r="EI85" s="1030"/>
      <c r="EJ85" s="1030"/>
      <c r="EK85" s="1030"/>
      <c r="EL85" s="1030"/>
      <c r="EM85" s="1030"/>
      <c r="EN85" s="1030"/>
      <c r="EO85" s="1030"/>
      <c r="EP85" s="1030"/>
      <c r="EQ85" s="1030"/>
      <c r="ER85" s="1030"/>
      <c r="ES85" s="1030"/>
      <c r="ET85" s="1030"/>
      <c r="EU85" s="1030"/>
      <c r="EV85" s="1030"/>
      <c r="EW85" s="1030"/>
      <c r="EX85" s="1030"/>
      <c r="EY85" s="1030"/>
      <c r="EZ85" s="1030"/>
      <c r="FA85" s="1030"/>
      <c r="FB85" s="1030"/>
      <c r="FC85" s="1030"/>
      <c r="FD85" s="1030"/>
      <c r="FE85" s="1030"/>
      <c r="FF85" s="1030"/>
      <c r="FG85" s="1030"/>
      <c r="FH85" s="1030"/>
      <c r="FI85" s="1030"/>
      <c r="FJ85" s="1030"/>
      <c r="FK85" s="1030"/>
      <c r="FL85" s="1030"/>
      <c r="FM85" s="1030"/>
      <c r="FN85" s="1030"/>
      <c r="FO85" s="1030"/>
      <c r="FP85" s="1030"/>
      <c r="FQ85" s="1030"/>
      <c r="FR85" s="1030"/>
      <c r="FS85" s="1030"/>
      <c r="FT85" s="1030"/>
      <c r="FU85" s="1030"/>
      <c r="FV85" s="1030"/>
      <c r="FW85" s="1030"/>
      <c r="FX85" s="1030"/>
      <c r="FY85" s="1030"/>
      <c r="FZ85" s="1030"/>
      <c r="GA85" s="1030"/>
      <c r="GB85" s="1030"/>
      <c r="GC85" s="1030"/>
      <c r="GD85" s="1030"/>
      <c r="GE85" s="1030"/>
      <c r="GF85" s="1030"/>
      <c r="GG85" s="1030"/>
      <c r="GH85" s="1030"/>
      <c r="GI85" s="1030"/>
      <c r="GJ85" s="1030"/>
      <c r="GK85" s="1030"/>
      <c r="GL85" s="1030"/>
      <c r="GM85" s="1030"/>
      <c r="GN85" s="1030"/>
      <c r="GO85" s="1030"/>
      <c r="GP85" s="1030"/>
      <c r="GQ85" s="1030"/>
      <c r="GR85" s="1030"/>
      <c r="GS85" s="1030"/>
      <c r="GT85" s="1030"/>
      <c r="GU85" s="1030"/>
      <c r="GV85" s="1030"/>
      <c r="GW85" s="1030"/>
      <c r="GX85" s="1030"/>
      <c r="GY85" s="1030"/>
      <c r="GZ85" s="1030"/>
      <c r="HA85" s="1030"/>
      <c r="HB85" s="1030"/>
      <c r="HC85" s="1030"/>
      <c r="HD85" s="1030"/>
      <c r="HE85" s="1030"/>
      <c r="HF85" s="1030"/>
      <c r="HG85" s="1030"/>
      <c r="HH85" s="1030"/>
    </row>
    <row r="86" spans="1:216" ht="18">
      <c r="A86" s="649" t="s">
        <v>79</v>
      </c>
      <c r="B86" s="650"/>
      <c r="C86" s="173"/>
      <c r="D86" s="173"/>
      <c r="E86" s="173"/>
      <c r="F86" s="173"/>
      <c r="G86" s="173"/>
      <c r="H86" s="173"/>
      <c r="I86" s="173"/>
      <c r="J86" s="173"/>
      <c r="K86" s="173"/>
      <c r="L86" s="173"/>
      <c r="M86" s="457"/>
      <c r="N86" s="457"/>
      <c r="O86" s="173"/>
      <c r="P86" s="173"/>
      <c r="Q86" s="173"/>
      <c r="R86" s="173"/>
      <c r="S86" s="173"/>
      <c r="T86" s="173"/>
      <c r="U86" s="173"/>
      <c r="V86" s="173"/>
      <c r="W86" s="173"/>
      <c r="X86" s="173"/>
      <c r="Y86" s="173"/>
      <c r="Z86" s="173"/>
      <c r="AA86" s="173"/>
      <c r="AB86" s="173"/>
      <c r="AC86" s="173"/>
      <c r="AD86" s="173"/>
      <c r="AE86" s="173"/>
      <c r="AF86" s="457"/>
      <c r="AG86" s="457"/>
      <c r="AH86" s="457"/>
      <c r="AI86" s="457"/>
      <c r="AJ86" s="173"/>
      <c r="AK86" s="173"/>
      <c r="AL86" s="173"/>
      <c r="AM86" s="173"/>
      <c r="AN86" s="173"/>
      <c r="AO86" s="173"/>
      <c r="AP86" s="173"/>
      <c r="AQ86" s="173"/>
      <c r="AR86" s="457"/>
      <c r="AS86" s="457"/>
      <c r="AT86" s="457"/>
      <c r="AU86" s="457"/>
      <c r="AV86" s="173"/>
      <c r="AW86" s="173"/>
      <c r="AX86" s="173"/>
      <c r="AY86" s="173"/>
      <c r="AZ86" s="173"/>
      <c r="BA86" s="173"/>
      <c r="BB86" s="537"/>
      <c r="BC86" s="173"/>
      <c r="BD86" s="173"/>
      <c r="BE86" s="173"/>
      <c r="BF86" s="173"/>
      <c r="BG86" s="173"/>
      <c r="BH86" s="173"/>
      <c r="BI86" s="173"/>
      <c r="BJ86" s="173"/>
      <c r="BK86" s="537"/>
      <c r="BL86" s="537"/>
      <c r="BM86" s="173"/>
      <c r="BN86" s="173"/>
      <c r="BO86" s="173"/>
      <c r="BP86" s="173"/>
      <c r="BQ86" s="174"/>
      <c r="BR86" s="173"/>
      <c r="BS86" s="174"/>
      <c r="BT86" s="174"/>
    </row>
    <row r="87" spans="1:216" s="196" customFormat="1" ht="84" customHeight="1">
      <c r="A87" s="651" t="s">
        <v>80</v>
      </c>
      <c r="B87" s="202" t="s">
        <v>73</v>
      </c>
      <c r="C87" s="411" t="s">
        <v>241</v>
      </c>
      <c r="D87" s="411" t="s">
        <v>241</v>
      </c>
      <c r="E87" s="411" t="s">
        <v>241</v>
      </c>
      <c r="F87" s="411" t="s">
        <v>241</v>
      </c>
      <c r="G87" s="411" t="s">
        <v>241</v>
      </c>
      <c r="H87" s="411" t="s">
        <v>241</v>
      </c>
      <c r="I87" s="411" t="s">
        <v>241</v>
      </c>
      <c r="J87" s="411" t="s">
        <v>241</v>
      </c>
      <c r="K87" s="411" t="s">
        <v>241</v>
      </c>
      <c r="L87" s="411" t="s">
        <v>241</v>
      </c>
      <c r="M87" s="560" t="s">
        <v>241</v>
      </c>
      <c r="N87" s="560" t="s">
        <v>241</v>
      </c>
      <c r="O87" s="411" t="s">
        <v>241</v>
      </c>
      <c r="P87" s="411" t="s">
        <v>241</v>
      </c>
      <c r="Q87" s="411" t="s">
        <v>241</v>
      </c>
      <c r="R87" s="411" t="s">
        <v>241</v>
      </c>
      <c r="S87" s="411" t="s">
        <v>241</v>
      </c>
      <c r="T87" s="411" t="s">
        <v>241</v>
      </c>
      <c r="U87" s="411" t="s">
        <v>241</v>
      </c>
      <c r="V87" s="411" t="s">
        <v>241</v>
      </c>
      <c r="W87" s="411" t="s">
        <v>241</v>
      </c>
      <c r="X87" s="411" t="s">
        <v>241</v>
      </c>
      <c r="Y87" s="411" t="s">
        <v>241</v>
      </c>
      <c r="Z87" s="411" t="s">
        <v>241</v>
      </c>
      <c r="AA87" s="411" t="s">
        <v>241</v>
      </c>
      <c r="AB87" s="411" t="s">
        <v>241</v>
      </c>
      <c r="AC87" s="411" t="s">
        <v>241</v>
      </c>
      <c r="AD87" s="411" t="s">
        <v>241</v>
      </c>
      <c r="AE87" s="411" t="s">
        <v>241</v>
      </c>
      <c r="AF87" s="560" t="s">
        <v>241</v>
      </c>
      <c r="AG87" s="560" t="s">
        <v>241</v>
      </c>
      <c r="AH87" s="560" t="s">
        <v>241</v>
      </c>
      <c r="AI87" s="560" t="s">
        <v>241</v>
      </c>
      <c r="AJ87" s="411" t="s">
        <v>241</v>
      </c>
      <c r="AK87" s="411" t="s">
        <v>241</v>
      </c>
      <c r="AL87" s="411" t="s">
        <v>241</v>
      </c>
      <c r="AM87" s="411" t="s">
        <v>241</v>
      </c>
      <c r="AN87" s="411" t="s">
        <v>241</v>
      </c>
      <c r="AO87" s="411" t="s">
        <v>241</v>
      </c>
      <c r="AP87" s="411" t="s">
        <v>241</v>
      </c>
      <c r="AQ87" s="411" t="s">
        <v>241</v>
      </c>
      <c r="AR87" s="560" t="s">
        <v>241</v>
      </c>
      <c r="AS87" s="560" t="s">
        <v>241</v>
      </c>
      <c r="AT87" s="560" t="s">
        <v>241</v>
      </c>
      <c r="AU87" s="560" t="s">
        <v>241</v>
      </c>
      <c r="AV87" s="411" t="s">
        <v>241</v>
      </c>
      <c r="AW87" s="411" t="s">
        <v>241</v>
      </c>
      <c r="AX87" s="411" t="s">
        <v>241</v>
      </c>
      <c r="AY87" s="411" t="s">
        <v>241</v>
      </c>
      <c r="AZ87" s="411" t="s">
        <v>241</v>
      </c>
      <c r="BA87" s="411" t="s">
        <v>241</v>
      </c>
      <c r="BB87" s="547" t="s">
        <v>241</v>
      </c>
      <c r="BC87" s="411" t="s">
        <v>241</v>
      </c>
      <c r="BD87" s="411" t="s">
        <v>241</v>
      </c>
      <c r="BE87" s="411" t="s">
        <v>241</v>
      </c>
      <c r="BF87" s="411" t="s">
        <v>241</v>
      </c>
      <c r="BG87" s="411" t="s">
        <v>241</v>
      </c>
      <c r="BH87" s="411" t="s">
        <v>241</v>
      </c>
      <c r="BI87" s="411" t="s">
        <v>241</v>
      </c>
      <c r="BJ87" s="411" t="s">
        <v>241</v>
      </c>
      <c r="BK87" s="547" t="s">
        <v>241</v>
      </c>
      <c r="BL87" s="547" t="s">
        <v>241</v>
      </c>
      <c r="BM87" s="411" t="s">
        <v>241</v>
      </c>
      <c r="BN87" s="411" t="s">
        <v>241</v>
      </c>
      <c r="BO87" s="411" t="s">
        <v>241</v>
      </c>
      <c r="BP87" s="411" t="s">
        <v>241</v>
      </c>
      <c r="BQ87" s="411" t="s">
        <v>241</v>
      </c>
      <c r="BR87" s="411" t="s">
        <v>241</v>
      </c>
      <c r="BS87" s="411" t="s">
        <v>241</v>
      </c>
      <c r="BT87" s="411" t="s">
        <v>241</v>
      </c>
      <c r="BU87" s="1030"/>
      <c r="BV87" s="1030"/>
      <c r="BW87" s="1030"/>
      <c r="BX87" s="1030"/>
      <c r="BY87" s="1030"/>
      <c r="BZ87" s="1030"/>
      <c r="CA87" s="1030"/>
      <c r="CB87" s="1030"/>
      <c r="CC87" s="1030"/>
      <c r="CD87" s="1030"/>
      <c r="CE87" s="1030"/>
      <c r="CF87" s="1030"/>
      <c r="CG87" s="1030"/>
      <c r="CH87" s="1030"/>
      <c r="CI87" s="1030"/>
      <c r="CJ87" s="1030"/>
      <c r="CK87" s="1030"/>
      <c r="CL87" s="1030"/>
      <c r="CM87" s="1030"/>
      <c r="CN87" s="1030"/>
      <c r="CO87" s="1030"/>
      <c r="CP87" s="1030"/>
      <c r="CQ87" s="1030"/>
      <c r="CR87" s="1030"/>
      <c r="CS87" s="1030"/>
      <c r="CT87" s="1030"/>
      <c r="CU87" s="1030"/>
      <c r="CV87" s="1030"/>
      <c r="CW87" s="1030"/>
      <c r="CX87" s="1030"/>
      <c r="CY87" s="1030"/>
      <c r="CZ87" s="1030"/>
      <c r="DA87" s="1030"/>
      <c r="DB87" s="1030"/>
      <c r="DC87" s="1030"/>
      <c r="DD87" s="1030"/>
      <c r="DE87" s="1030"/>
      <c r="DF87" s="1030"/>
      <c r="DG87" s="1030"/>
      <c r="DH87" s="1030"/>
      <c r="DI87" s="1030"/>
      <c r="DJ87" s="1030"/>
      <c r="DK87" s="1030"/>
      <c r="DL87" s="1030"/>
      <c r="DM87" s="1030"/>
      <c r="DN87" s="1030"/>
      <c r="DO87" s="1030"/>
      <c r="DP87" s="1030"/>
      <c r="DQ87" s="1030"/>
      <c r="DR87" s="1030"/>
      <c r="DS87" s="1030"/>
      <c r="DT87" s="1030"/>
      <c r="DU87" s="1030"/>
      <c r="DV87" s="1030"/>
      <c r="DW87" s="1030"/>
      <c r="DX87" s="1030"/>
      <c r="DY87" s="1030"/>
      <c r="DZ87" s="1030"/>
      <c r="EA87" s="1030"/>
      <c r="EB87" s="1030"/>
      <c r="EC87" s="1030"/>
      <c r="ED87" s="1030"/>
      <c r="EE87" s="1030"/>
      <c r="EF87" s="1030"/>
      <c r="EG87" s="1030"/>
      <c r="EH87" s="1030"/>
      <c r="EI87" s="1030"/>
      <c r="EJ87" s="1030"/>
      <c r="EK87" s="1030"/>
      <c r="EL87" s="1030"/>
      <c r="EM87" s="1030"/>
      <c r="EN87" s="1030"/>
      <c r="EO87" s="1030"/>
      <c r="EP87" s="1030"/>
      <c r="EQ87" s="1030"/>
      <c r="ER87" s="1030"/>
      <c r="ES87" s="1030"/>
      <c r="ET87" s="1030"/>
      <c r="EU87" s="1030"/>
      <c r="EV87" s="1030"/>
      <c r="EW87" s="1030"/>
      <c r="EX87" s="1030"/>
      <c r="EY87" s="1030"/>
      <c r="EZ87" s="1030"/>
      <c r="FA87" s="1030"/>
      <c r="FB87" s="1030"/>
      <c r="FC87" s="1030"/>
      <c r="FD87" s="1030"/>
      <c r="FE87" s="1030"/>
      <c r="FF87" s="1030"/>
      <c r="FG87" s="1030"/>
      <c r="FH87" s="1030"/>
      <c r="FI87" s="1030"/>
      <c r="FJ87" s="1030"/>
      <c r="FK87" s="1030"/>
      <c r="FL87" s="1030"/>
      <c r="FM87" s="1030"/>
      <c r="FN87" s="1030"/>
      <c r="FO87" s="1030"/>
      <c r="FP87" s="1030"/>
      <c r="FQ87" s="1030"/>
      <c r="FR87" s="1030"/>
      <c r="FS87" s="1030"/>
      <c r="FT87" s="1030"/>
      <c r="FU87" s="1030"/>
      <c r="FV87" s="1030"/>
      <c r="FW87" s="1030"/>
      <c r="FX87" s="1030"/>
      <c r="FY87" s="1030"/>
      <c r="FZ87" s="1030"/>
      <c r="GA87" s="1030"/>
      <c r="GB87" s="1030"/>
      <c r="GC87" s="1030"/>
      <c r="GD87" s="1030"/>
      <c r="GE87" s="1030"/>
      <c r="GF87" s="1030"/>
      <c r="GG87" s="1030"/>
      <c r="GH87" s="1030"/>
      <c r="GI87" s="1030"/>
      <c r="GJ87" s="1030"/>
      <c r="GK87" s="1030"/>
      <c r="GL87" s="1030"/>
      <c r="GM87" s="1030"/>
      <c r="GN87" s="1030"/>
      <c r="GO87" s="1030"/>
      <c r="GP87" s="1030"/>
      <c r="GQ87" s="1030"/>
      <c r="GR87" s="1030"/>
      <c r="GS87" s="1030"/>
      <c r="GT87" s="1030"/>
      <c r="GU87" s="1030"/>
      <c r="GV87" s="1030"/>
      <c r="GW87" s="1030"/>
      <c r="GX87" s="1030"/>
      <c r="GY87" s="1030"/>
      <c r="GZ87" s="1030"/>
      <c r="HA87" s="1030"/>
      <c r="HB87" s="1030"/>
      <c r="HC87" s="1030"/>
      <c r="HD87" s="1030"/>
      <c r="HE87" s="1030"/>
      <c r="HF87" s="1030"/>
      <c r="HG87" s="1030"/>
      <c r="HH87" s="1030"/>
    </row>
    <row r="88" spans="1:216" s="196" customFormat="1" ht="111.75" customHeight="1">
      <c r="A88" s="652"/>
      <c r="B88" s="202" t="s">
        <v>74</v>
      </c>
      <c r="C88" s="411" t="s">
        <v>241</v>
      </c>
      <c r="D88" s="411" t="s">
        <v>241</v>
      </c>
      <c r="E88" s="411" t="s">
        <v>241</v>
      </c>
      <c r="F88" s="411" t="s">
        <v>241</v>
      </c>
      <c r="G88" s="411" t="s">
        <v>241</v>
      </c>
      <c r="H88" s="411" t="s">
        <v>241</v>
      </c>
      <c r="I88" s="411" t="s">
        <v>241</v>
      </c>
      <c r="J88" s="411" t="s">
        <v>241</v>
      </c>
      <c r="K88" s="411" t="s">
        <v>241</v>
      </c>
      <c r="L88" s="411" t="s">
        <v>241</v>
      </c>
      <c r="M88" s="560" t="s">
        <v>241</v>
      </c>
      <c r="N88" s="560" t="s">
        <v>241</v>
      </c>
      <c r="O88" s="411" t="s">
        <v>241</v>
      </c>
      <c r="P88" s="411" t="s">
        <v>241</v>
      </c>
      <c r="Q88" s="411" t="s">
        <v>241</v>
      </c>
      <c r="R88" s="411" t="s">
        <v>241</v>
      </c>
      <c r="S88" s="411" t="s">
        <v>241</v>
      </c>
      <c r="T88" s="411" t="s">
        <v>241</v>
      </c>
      <c r="U88" s="411" t="s">
        <v>241</v>
      </c>
      <c r="V88" s="411" t="s">
        <v>241</v>
      </c>
      <c r="W88" s="411" t="s">
        <v>241</v>
      </c>
      <c r="X88" s="411" t="s">
        <v>241</v>
      </c>
      <c r="Y88" s="411" t="s">
        <v>241</v>
      </c>
      <c r="Z88" s="411" t="s">
        <v>241</v>
      </c>
      <c r="AA88" s="411" t="s">
        <v>241</v>
      </c>
      <c r="AB88" s="411" t="s">
        <v>241</v>
      </c>
      <c r="AC88" s="411" t="s">
        <v>241</v>
      </c>
      <c r="AD88" s="411" t="s">
        <v>241</v>
      </c>
      <c r="AE88" s="411" t="s">
        <v>241</v>
      </c>
      <c r="AF88" s="560" t="s">
        <v>241</v>
      </c>
      <c r="AG88" s="560" t="s">
        <v>241</v>
      </c>
      <c r="AH88" s="560" t="s">
        <v>241</v>
      </c>
      <c r="AI88" s="560" t="s">
        <v>241</v>
      </c>
      <c r="AJ88" s="411" t="s">
        <v>241</v>
      </c>
      <c r="AK88" s="411" t="s">
        <v>241</v>
      </c>
      <c r="AL88" s="411" t="s">
        <v>241</v>
      </c>
      <c r="AM88" s="411" t="s">
        <v>241</v>
      </c>
      <c r="AN88" s="411" t="s">
        <v>241</v>
      </c>
      <c r="AO88" s="411" t="s">
        <v>241</v>
      </c>
      <c r="AP88" s="411" t="s">
        <v>241</v>
      </c>
      <c r="AQ88" s="411" t="s">
        <v>241</v>
      </c>
      <c r="AR88" s="560" t="s">
        <v>241</v>
      </c>
      <c r="AS88" s="560" t="s">
        <v>241</v>
      </c>
      <c r="AT88" s="560" t="s">
        <v>241</v>
      </c>
      <c r="AU88" s="560" t="s">
        <v>241</v>
      </c>
      <c r="AV88" s="411" t="s">
        <v>241</v>
      </c>
      <c r="AW88" s="411" t="s">
        <v>241</v>
      </c>
      <c r="AX88" s="411" t="s">
        <v>241</v>
      </c>
      <c r="AY88" s="411" t="s">
        <v>241</v>
      </c>
      <c r="AZ88" s="411" t="s">
        <v>241</v>
      </c>
      <c r="BA88" s="411" t="s">
        <v>241</v>
      </c>
      <c r="BB88" s="547" t="s">
        <v>241</v>
      </c>
      <c r="BC88" s="411" t="s">
        <v>241</v>
      </c>
      <c r="BD88" s="411" t="s">
        <v>241</v>
      </c>
      <c r="BE88" s="411" t="s">
        <v>241</v>
      </c>
      <c r="BF88" s="411" t="s">
        <v>241</v>
      </c>
      <c r="BG88" s="411" t="s">
        <v>241</v>
      </c>
      <c r="BH88" s="411" t="s">
        <v>241</v>
      </c>
      <c r="BI88" s="411" t="s">
        <v>241</v>
      </c>
      <c r="BJ88" s="411" t="s">
        <v>241</v>
      </c>
      <c r="BK88" s="547" t="s">
        <v>241</v>
      </c>
      <c r="BL88" s="547" t="s">
        <v>241</v>
      </c>
      <c r="BM88" s="411" t="s">
        <v>241</v>
      </c>
      <c r="BN88" s="411" t="s">
        <v>241</v>
      </c>
      <c r="BO88" s="411" t="s">
        <v>241</v>
      </c>
      <c r="BP88" s="411" t="s">
        <v>241</v>
      </c>
      <c r="BQ88" s="411" t="s">
        <v>241</v>
      </c>
      <c r="BR88" s="411" t="s">
        <v>241</v>
      </c>
      <c r="BS88" s="411" t="s">
        <v>241</v>
      </c>
      <c r="BT88" s="411" t="s">
        <v>241</v>
      </c>
      <c r="BU88" s="1030"/>
      <c r="BV88" s="1030"/>
      <c r="BW88" s="1030"/>
      <c r="BX88" s="1030"/>
      <c r="BY88" s="1030"/>
      <c r="BZ88" s="1030"/>
      <c r="CA88" s="1030"/>
      <c r="CB88" s="1030"/>
      <c r="CC88" s="1030"/>
      <c r="CD88" s="1030"/>
      <c r="CE88" s="1030"/>
      <c r="CF88" s="1030"/>
      <c r="CG88" s="1030"/>
      <c r="CH88" s="1030"/>
      <c r="CI88" s="1030"/>
      <c r="CJ88" s="1030"/>
      <c r="CK88" s="1030"/>
      <c r="CL88" s="1030"/>
      <c r="CM88" s="1030"/>
      <c r="CN88" s="1030"/>
      <c r="CO88" s="1030"/>
      <c r="CP88" s="1030"/>
      <c r="CQ88" s="1030"/>
      <c r="CR88" s="1030"/>
      <c r="CS88" s="1030"/>
      <c r="CT88" s="1030"/>
      <c r="CU88" s="1030"/>
      <c r="CV88" s="1030"/>
      <c r="CW88" s="1030"/>
      <c r="CX88" s="1030"/>
      <c r="CY88" s="1030"/>
      <c r="CZ88" s="1030"/>
      <c r="DA88" s="1030"/>
      <c r="DB88" s="1030"/>
      <c r="DC88" s="1030"/>
      <c r="DD88" s="1030"/>
      <c r="DE88" s="1030"/>
      <c r="DF88" s="1030"/>
      <c r="DG88" s="1030"/>
      <c r="DH88" s="1030"/>
      <c r="DI88" s="1030"/>
      <c r="DJ88" s="1030"/>
      <c r="DK88" s="1030"/>
      <c r="DL88" s="1030"/>
      <c r="DM88" s="1030"/>
      <c r="DN88" s="1030"/>
      <c r="DO88" s="1030"/>
      <c r="DP88" s="1030"/>
      <c r="DQ88" s="1030"/>
      <c r="DR88" s="1030"/>
      <c r="DS88" s="1030"/>
      <c r="DT88" s="1030"/>
      <c r="DU88" s="1030"/>
      <c r="DV88" s="1030"/>
      <c r="DW88" s="1030"/>
      <c r="DX88" s="1030"/>
      <c r="DY88" s="1030"/>
      <c r="DZ88" s="1030"/>
      <c r="EA88" s="1030"/>
      <c r="EB88" s="1030"/>
      <c r="EC88" s="1030"/>
      <c r="ED88" s="1030"/>
      <c r="EE88" s="1030"/>
      <c r="EF88" s="1030"/>
      <c r="EG88" s="1030"/>
      <c r="EH88" s="1030"/>
      <c r="EI88" s="1030"/>
      <c r="EJ88" s="1030"/>
      <c r="EK88" s="1030"/>
      <c r="EL88" s="1030"/>
      <c r="EM88" s="1030"/>
      <c r="EN88" s="1030"/>
      <c r="EO88" s="1030"/>
      <c r="EP88" s="1030"/>
      <c r="EQ88" s="1030"/>
      <c r="ER88" s="1030"/>
      <c r="ES88" s="1030"/>
      <c r="ET88" s="1030"/>
      <c r="EU88" s="1030"/>
      <c r="EV88" s="1030"/>
      <c r="EW88" s="1030"/>
      <c r="EX88" s="1030"/>
      <c r="EY88" s="1030"/>
      <c r="EZ88" s="1030"/>
      <c r="FA88" s="1030"/>
      <c r="FB88" s="1030"/>
      <c r="FC88" s="1030"/>
      <c r="FD88" s="1030"/>
      <c r="FE88" s="1030"/>
      <c r="FF88" s="1030"/>
      <c r="FG88" s="1030"/>
      <c r="FH88" s="1030"/>
      <c r="FI88" s="1030"/>
      <c r="FJ88" s="1030"/>
      <c r="FK88" s="1030"/>
      <c r="FL88" s="1030"/>
      <c r="FM88" s="1030"/>
      <c r="FN88" s="1030"/>
      <c r="FO88" s="1030"/>
      <c r="FP88" s="1030"/>
      <c r="FQ88" s="1030"/>
      <c r="FR88" s="1030"/>
      <c r="FS88" s="1030"/>
      <c r="FT88" s="1030"/>
      <c r="FU88" s="1030"/>
      <c r="FV88" s="1030"/>
      <c r="FW88" s="1030"/>
      <c r="FX88" s="1030"/>
      <c r="FY88" s="1030"/>
      <c r="FZ88" s="1030"/>
      <c r="GA88" s="1030"/>
      <c r="GB88" s="1030"/>
      <c r="GC88" s="1030"/>
      <c r="GD88" s="1030"/>
      <c r="GE88" s="1030"/>
      <c r="GF88" s="1030"/>
      <c r="GG88" s="1030"/>
      <c r="GH88" s="1030"/>
      <c r="GI88" s="1030"/>
      <c r="GJ88" s="1030"/>
      <c r="GK88" s="1030"/>
      <c r="GL88" s="1030"/>
      <c r="GM88" s="1030"/>
      <c r="GN88" s="1030"/>
      <c r="GO88" s="1030"/>
      <c r="GP88" s="1030"/>
      <c r="GQ88" s="1030"/>
      <c r="GR88" s="1030"/>
      <c r="GS88" s="1030"/>
      <c r="GT88" s="1030"/>
      <c r="GU88" s="1030"/>
      <c r="GV88" s="1030"/>
      <c r="GW88" s="1030"/>
      <c r="GX88" s="1030"/>
      <c r="GY88" s="1030"/>
      <c r="GZ88" s="1030"/>
      <c r="HA88" s="1030"/>
      <c r="HB88" s="1030"/>
      <c r="HC88" s="1030"/>
      <c r="HD88" s="1030"/>
      <c r="HE88" s="1030"/>
      <c r="HF88" s="1030"/>
      <c r="HG88" s="1030"/>
      <c r="HH88" s="1030"/>
    </row>
    <row r="89" spans="1:216" s="196" customFormat="1" ht="29.25" hidden="1" customHeight="1">
      <c r="A89" s="653"/>
      <c r="B89" s="202" t="s">
        <v>72</v>
      </c>
      <c r="C89" s="411" t="s">
        <v>241</v>
      </c>
      <c r="D89" s="411" t="s">
        <v>241</v>
      </c>
      <c r="E89" s="411" t="s">
        <v>241</v>
      </c>
      <c r="F89" s="411" t="s">
        <v>241</v>
      </c>
      <c r="G89" s="411" t="s">
        <v>241</v>
      </c>
      <c r="H89" s="411" t="s">
        <v>241</v>
      </c>
      <c r="I89" s="411" t="s">
        <v>241</v>
      </c>
      <c r="J89" s="411" t="s">
        <v>241</v>
      </c>
      <c r="K89" s="411" t="s">
        <v>241</v>
      </c>
      <c r="L89" s="411" t="s">
        <v>241</v>
      </c>
      <c r="M89" s="560" t="s">
        <v>241</v>
      </c>
      <c r="N89" s="560" t="s">
        <v>241</v>
      </c>
      <c r="O89" s="411" t="s">
        <v>241</v>
      </c>
      <c r="P89" s="411" t="s">
        <v>241</v>
      </c>
      <c r="Q89" s="411" t="s">
        <v>241</v>
      </c>
      <c r="R89" s="411" t="s">
        <v>241</v>
      </c>
      <c r="S89" s="411" t="s">
        <v>241</v>
      </c>
      <c r="T89" s="411" t="s">
        <v>241</v>
      </c>
      <c r="U89" s="411" t="s">
        <v>241</v>
      </c>
      <c r="V89" s="411" t="s">
        <v>241</v>
      </c>
      <c r="W89" s="411" t="s">
        <v>241</v>
      </c>
      <c r="X89" s="411" t="s">
        <v>241</v>
      </c>
      <c r="Y89" s="411" t="s">
        <v>241</v>
      </c>
      <c r="Z89" s="411" t="s">
        <v>241</v>
      </c>
      <c r="AA89" s="411" t="s">
        <v>241</v>
      </c>
      <c r="AB89" s="411" t="s">
        <v>241</v>
      </c>
      <c r="AC89" s="411" t="s">
        <v>241</v>
      </c>
      <c r="AD89" s="411" t="s">
        <v>241</v>
      </c>
      <c r="AE89" s="411" t="s">
        <v>241</v>
      </c>
      <c r="AF89" s="560" t="s">
        <v>241</v>
      </c>
      <c r="AG89" s="560" t="s">
        <v>241</v>
      </c>
      <c r="AH89" s="560" t="s">
        <v>241</v>
      </c>
      <c r="AI89" s="560" t="s">
        <v>241</v>
      </c>
      <c r="AJ89" s="411" t="s">
        <v>241</v>
      </c>
      <c r="AK89" s="411" t="s">
        <v>241</v>
      </c>
      <c r="AL89" s="411" t="s">
        <v>241</v>
      </c>
      <c r="AM89" s="411" t="s">
        <v>241</v>
      </c>
      <c r="AN89" s="411" t="s">
        <v>241</v>
      </c>
      <c r="AO89" s="411" t="s">
        <v>241</v>
      </c>
      <c r="AP89" s="411" t="s">
        <v>241</v>
      </c>
      <c r="AQ89" s="411" t="s">
        <v>241</v>
      </c>
      <c r="AR89" s="560" t="s">
        <v>241</v>
      </c>
      <c r="AS89" s="560" t="s">
        <v>241</v>
      </c>
      <c r="AT89" s="560" t="s">
        <v>241</v>
      </c>
      <c r="AU89" s="560" t="s">
        <v>241</v>
      </c>
      <c r="AV89" s="411" t="s">
        <v>241</v>
      </c>
      <c r="AW89" s="411" t="s">
        <v>241</v>
      </c>
      <c r="AX89" s="411" t="s">
        <v>241</v>
      </c>
      <c r="AY89" s="411" t="s">
        <v>241</v>
      </c>
      <c r="AZ89" s="411" t="s">
        <v>241</v>
      </c>
      <c r="BA89" s="411" t="s">
        <v>241</v>
      </c>
      <c r="BB89" s="547" t="s">
        <v>241</v>
      </c>
      <c r="BC89" s="411" t="s">
        <v>241</v>
      </c>
      <c r="BD89" s="411" t="s">
        <v>241</v>
      </c>
      <c r="BE89" s="411" t="s">
        <v>241</v>
      </c>
      <c r="BF89" s="411" t="s">
        <v>241</v>
      </c>
      <c r="BG89" s="411" t="s">
        <v>241</v>
      </c>
      <c r="BH89" s="411" t="s">
        <v>241</v>
      </c>
      <c r="BI89" s="411" t="s">
        <v>241</v>
      </c>
      <c r="BJ89" s="411" t="s">
        <v>241</v>
      </c>
      <c r="BK89" s="547" t="s">
        <v>241</v>
      </c>
      <c r="BL89" s="547" t="s">
        <v>241</v>
      </c>
      <c r="BM89" s="411" t="s">
        <v>241</v>
      </c>
      <c r="BN89" s="411" t="s">
        <v>241</v>
      </c>
      <c r="BO89" s="411" t="s">
        <v>241</v>
      </c>
      <c r="BP89" s="411" t="s">
        <v>241</v>
      </c>
      <c r="BQ89" s="411" t="s">
        <v>241</v>
      </c>
      <c r="BR89" s="411" t="s">
        <v>241</v>
      </c>
      <c r="BS89" s="411" t="s">
        <v>241</v>
      </c>
      <c r="BT89" s="411" t="s">
        <v>241</v>
      </c>
      <c r="BU89" s="1030"/>
      <c r="BV89" s="1030"/>
      <c r="BW89" s="1030"/>
      <c r="BX89" s="1030"/>
      <c r="BY89" s="1030"/>
      <c r="BZ89" s="1030"/>
      <c r="CA89" s="1030"/>
      <c r="CB89" s="1030"/>
      <c r="CC89" s="1030"/>
      <c r="CD89" s="1030"/>
      <c r="CE89" s="1030"/>
      <c r="CF89" s="1030"/>
      <c r="CG89" s="1030"/>
      <c r="CH89" s="1030"/>
      <c r="CI89" s="1030"/>
      <c r="CJ89" s="1030"/>
      <c r="CK89" s="1030"/>
      <c r="CL89" s="1030"/>
      <c r="CM89" s="1030"/>
      <c r="CN89" s="1030"/>
      <c r="CO89" s="1030"/>
      <c r="CP89" s="1030"/>
      <c r="CQ89" s="1030"/>
      <c r="CR89" s="1030"/>
      <c r="CS89" s="1030"/>
      <c r="CT89" s="1030"/>
      <c r="CU89" s="1030"/>
      <c r="CV89" s="1030"/>
      <c r="CW89" s="1030"/>
      <c r="CX89" s="1030"/>
      <c r="CY89" s="1030"/>
      <c r="CZ89" s="1030"/>
      <c r="DA89" s="1030"/>
      <c r="DB89" s="1030"/>
      <c r="DC89" s="1030"/>
      <c r="DD89" s="1030"/>
      <c r="DE89" s="1030"/>
      <c r="DF89" s="1030"/>
      <c r="DG89" s="1030"/>
      <c r="DH89" s="1030"/>
      <c r="DI89" s="1030"/>
      <c r="DJ89" s="1030"/>
      <c r="DK89" s="1030"/>
      <c r="DL89" s="1030"/>
      <c r="DM89" s="1030"/>
      <c r="DN89" s="1030"/>
      <c r="DO89" s="1030"/>
      <c r="DP89" s="1030"/>
      <c r="DQ89" s="1030"/>
      <c r="DR89" s="1030"/>
      <c r="DS89" s="1030"/>
      <c r="DT89" s="1030"/>
      <c r="DU89" s="1030"/>
      <c r="DV89" s="1030"/>
      <c r="DW89" s="1030"/>
      <c r="DX89" s="1030"/>
      <c r="DY89" s="1030"/>
      <c r="DZ89" s="1030"/>
      <c r="EA89" s="1030"/>
      <c r="EB89" s="1030"/>
      <c r="EC89" s="1030"/>
      <c r="ED89" s="1030"/>
      <c r="EE89" s="1030"/>
      <c r="EF89" s="1030"/>
      <c r="EG89" s="1030"/>
      <c r="EH89" s="1030"/>
      <c r="EI89" s="1030"/>
      <c r="EJ89" s="1030"/>
      <c r="EK89" s="1030"/>
      <c r="EL89" s="1030"/>
      <c r="EM89" s="1030"/>
      <c r="EN89" s="1030"/>
      <c r="EO89" s="1030"/>
      <c r="EP89" s="1030"/>
      <c r="EQ89" s="1030"/>
      <c r="ER89" s="1030"/>
      <c r="ES89" s="1030"/>
      <c r="ET89" s="1030"/>
      <c r="EU89" s="1030"/>
      <c r="EV89" s="1030"/>
      <c r="EW89" s="1030"/>
      <c r="EX89" s="1030"/>
      <c r="EY89" s="1030"/>
      <c r="EZ89" s="1030"/>
      <c r="FA89" s="1030"/>
      <c r="FB89" s="1030"/>
      <c r="FC89" s="1030"/>
      <c r="FD89" s="1030"/>
      <c r="FE89" s="1030"/>
      <c r="FF89" s="1030"/>
      <c r="FG89" s="1030"/>
      <c r="FH89" s="1030"/>
      <c r="FI89" s="1030"/>
      <c r="FJ89" s="1030"/>
      <c r="FK89" s="1030"/>
      <c r="FL89" s="1030"/>
      <c r="FM89" s="1030"/>
      <c r="FN89" s="1030"/>
      <c r="FO89" s="1030"/>
      <c r="FP89" s="1030"/>
      <c r="FQ89" s="1030"/>
      <c r="FR89" s="1030"/>
      <c r="FS89" s="1030"/>
      <c r="FT89" s="1030"/>
      <c r="FU89" s="1030"/>
      <c r="FV89" s="1030"/>
      <c r="FW89" s="1030"/>
      <c r="FX89" s="1030"/>
      <c r="FY89" s="1030"/>
      <c r="FZ89" s="1030"/>
      <c r="GA89" s="1030"/>
      <c r="GB89" s="1030"/>
      <c r="GC89" s="1030"/>
      <c r="GD89" s="1030"/>
      <c r="GE89" s="1030"/>
      <c r="GF89" s="1030"/>
      <c r="GG89" s="1030"/>
      <c r="GH89" s="1030"/>
      <c r="GI89" s="1030"/>
      <c r="GJ89" s="1030"/>
      <c r="GK89" s="1030"/>
      <c r="GL89" s="1030"/>
      <c r="GM89" s="1030"/>
      <c r="GN89" s="1030"/>
      <c r="GO89" s="1030"/>
      <c r="GP89" s="1030"/>
      <c r="GQ89" s="1030"/>
      <c r="GR89" s="1030"/>
      <c r="GS89" s="1030"/>
      <c r="GT89" s="1030"/>
      <c r="GU89" s="1030"/>
      <c r="GV89" s="1030"/>
      <c r="GW89" s="1030"/>
      <c r="GX89" s="1030"/>
      <c r="GY89" s="1030"/>
      <c r="GZ89" s="1030"/>
      <c r="HA89" s="1030"/>
      <c r="HB89" s="1030"/>
      <c r="HC89" s="1030"/>
      <c r="HD89" s="1030"/>
      <c r="HE89" s="1030"/>
      <c r="HF89" s="1030"/>
      <c r="HG89" s="1030"/>
      <c r="HH89" s="1030"/>
    </row>
    <row r="90" spans="1:216" ht="4.95" customHeight="1">
      <c r="A90" s="191"/>
      <c r="B90" s="191"/>
      <c r="C90" s="192"/>
      <c r="D90" s="192"/>
      <c r="E90" s="192"/>
      <c r="F90" s="192"/>
      <c r="G90" s="192"/>
      <c r="H90" s="192"/>
      <c r="I90" s="192"/>
      <c r="J90" s="192"/>
      <c r="K90" s="192"/>
      <c r="L90" s="192"/>
      <c r="M90" s="559"/>
      <c r="N90" s="559"/>
      <c r="O90" s="192"/>
      <c r="P90" s="192"/>
      <c r="Q90" s="192"/>
      <c r="R90" s="192"/>
      <c r="S90" s="192"/>
      <c r="T90" s="192"/>
      <c r="U90" s="192"/>
      <c r="V90" s="192"/>
      <c r="W90" s="192"/>
      <c r="X90" s="192"/>
      <c r="Y90" s="192"/>
      <c r="Z90" s="192"/>
      <c r="AA90" s="192"/>
      <c r="AB90" s="192"/>
      <c r="AC90" s="192"/>
      <c r="AD90" s="192"/>
      <c r="AE90" s="192"/>
      <c r="AF90" s="559"/>
      <c r="AG90" s="559"/>
      <c r="AH90" s="559"/>
      <c r="AI90" s="559"/>
      <c r="AJ90" s="192"/>
      <c r="AK90" s="192"/>
      <c r="AL90" s="192"/>
      <c r="AM90" s="192"/>
      <c r="AN90" s="192"/>
      <c r="AO90" s="192"/>
      <c r="AP90" s="192"/>
      <c r="AQ90" s="192"/>
      <c r="AR90" s="559"/>
      <c r="AS90" s="559"/>
      <c r="AT90" s="559"/>
      <c r="AU90" s="559"/>
      <c r="AV90" s="192"/>
      <c r="AW90" s="192"/>
      <c r="AX90" s="192"/>
      <c r="AY90" s="192"/>
      <c r="AZ90" s="192"/>
      <c r="BA90" s="192"/>
      <c r="BB90" s="545"/>
      <c r="BC90" s="192"/>
      <c r="BD90" s="192"/>
      <c r="BE90" s="192"/>
      <c r="BF90" s="192"/>
      <c r="BG90" s="192"/>
      <c r="BH90" s="192"/>
      <c r="BI90" s="192"/>
      <c r="BJ90" s="192"/>
      <c r="BK90" s="545"/>
      <c r="BL90" s="545"/>
      <c r="BM90" s="192"/>
      <c r="BN90" s="192"/>
      <c r="BO90" s="192"/>
      <c r="BP90" s="192"/>
      <c r="BQ90" s="192"/>
      <c r="BR90" s="192"/>
      <c r="BS90" s="192"/>
      <c r="BT90" s="193"/>
    </row>
    <row r="91" spans="1:216" s="196" customFormat="1" ht="31.2" customHeight="1">
      <c r="A91" s="651" t="s">
        <v>81</v>
      </c>
      <c r="B91" s="202" t="s">
        <v>73</v>
      </c>
      <c r="C91" s="411" t="s">
        <v>241</v>
      </c>
      <c r="D91" s="411" t="s">
        <v>241</v>
      </c>
      <c r="E91" s="411" t="s">
        <v>241</v>
      </c>
      <c r="F91" s="411" t="s">
        <v>241</v>
      </c>
      <c r="G91" s="411" t="s">
        <v>241</v>
      </c>
      <c r="H91" s="411" t="s">
        <v>241</v>
      </c>
      <c r="I91" s="411" t="s">
        <v>241</v>
      </c>
      <c r="J91" s="411" t="s">
        <v>241</v>
      </c>
      <c r="K91" s="411" t="s">
        <v>241</v>
      </c>
      <c r="L91" s="411" t="s">
        <v>241</v>
      </c>
      <c r="M91" s="560" t="s">
        <v>241</v>
      </c>
      <c r="N91" s="560" t="s">
        <v>241</v>
      </c>
      <c r="O91" s="411" t="s">
        <v>241</v>
      </c>
      <c r="P91" s="411" t="s">
        <v>241</v>
      </c>
      <c r="Q91" s="411" t="s">
        <v>241</v>
      </c>
      <c r="R91" s="411" t="s">
        <v>241</v>
      </c>
      <c r="S91" s="411" t="s">
        <v>241</v>
      </c>
      <c r="T91" s="411" t="s">
        <v>241</v>
      </c>
      <c r="U91" s="411" t="s">
        <v>241</v>
      </c>
      <c r="V91" s="411" t="s">
        <v>241</v>
      </c>
      <c r="W91" s="411" t="s">
        <v>241</v>
      </c>
      <c r="X91" s="411" t="s">
        <v>241</v>
      </c>
      <c r="Y91" s="411" t="s">
        <v>241</v>
      </c>
      <c r="Z91" s="411" t="s">
        <v>241</v>
      </c>
      <c r="AA91" s="411" t="s">
        <v>241</v>
      </c>
      <c r="AB91" s="411" t="s">
        <v>241</v>
      </c>
      <c r="AC91" s="411" t="s">
        <v>241</v>
      </c>
      <c r="AD91" s="411" t="s">
        <v>241</v>
      </c>
      <c r="AE91" s="411" t="s">
        <v>241</v>
      </c>
      <c r="AF91" s="560" t="s">
        <v>241</v>
      </c>
      <c r="AG91" s="560" t="s">
        <v>241</v>
      </c>
      <c r="AH91" s="560" t="s">
        <v>241</v>
      </c>
      <c r="AI91" s="560" t="s">
        <v>241</v>
      </c>
      <c r="AJ91" s="411" t="s">
        <v>241</v>
      </c>
      <c r="AK91" s="411" t="s">
        <v>241</v>
      </c>
      <c r="AL91" s="411" t="s">
        <v>241</v>
      </c>
      <c r="AM91" s="411" t="s">
        <v>241</v>
      </c>
      <c r="AN91" s="411" t="s">
        <v>241</v>
      </c>
      <c r="AO91" s="411" t="s">
        <v>241</v>
      </c>
      <c r="AP91" s="411" t="s">
        <v>241</v>
      </c>
      <c r="AQ91" s="411" t="s">
        <v>241</v>
      </c>
      <c r="AR91" s="560" t="s">
        <v>241</v>
      </c>
      <c r="AS91" s="560" t="s">
        <v>241</v>
      </c>
      <c r="AT91" s="560" t="s">
        <v>241</v>
      </c>
      <c r="AU91" s="560" t="s">
        <v>241</v>
      </c>
      <c r="AV91" s="411" t="s">
        <v>241</v>
      </c>
      <c r="AW91" s="411" t="s">
        <v>241</v>
      </c>
      <c r="AX91" s="411" t="s">
        <v>241</v>
      </c>
      <c r="AY91" s="411" t="s">
        <v>241</v>
      </c>
      <c r="AZ91" s="411" t="s">
        <v>241</v>
      </c>
      <c r="BA91" s="411" t="s">
        <v>241</v>
      </c>
      <c r="BB91" s="547" t="s">
        <v>241</v>
      </c>
      <c r="BC91" s="411" t="s">
        <v>241</v>
      </c>
      <c r="BD91" s="411" t="s">
        <v>241</v>
      </c>
      <c r="BE91" s="411" t="s">
        <v>241</v>
      </c>
      <c r="BF91" s="411" t="s">
        <v>241</v>
      </c>
      <c r="BG91" s="411" t="s">
        <v>241</v>
      </c>
      <c r="BH91" s="411" t="s">
        <v>241</v>
      </c>
      <c r="BI91" s="411" t="s">
        <v>241</v>
      </c>
      <c r="BJ91" s="411" t="s">
        <v>241</v>
      </c>
      <c r="BK91" s="547" t="s">
        <v>241</v>
      </c>
      <c r="BL91" s="547" t="s">
        <v>241</v>
      </c>
      <c r="BM91" s="411" t="s">
        <v>241</v>
      </c>
      <c r="BN91" s="411" t="s">
        <v>241</v>
      </c>
      <c r="BO91" s="411" t="s">
        <v>241</v>
      </c>
      <c r="BP91" s="411" t="s">
        <v>241</v>
      </c>
      <c r="BQ91" s="411" t="s">
        <v>241</v>
      </c>
      <c r="BR91" s="411" t="s">
        <v>241</v>
      </c>
      <c r="BS91" s="411" t="s">
        <v>241</v>
      </c>
      <c r="BT91" s="411" t="s">
        <v>241</v>
      </c>
      <c r="BU91" s="1030"/>
      <c r="BV91" s="1030"/>
      <c r="BW91" s="1030"/>
      <c r="BX91" s="1030"/>
      <c r="BY91" s="1030"/>
      <c r="BZ91" s="1030"/>
      <c r="CA91" s="1030"/>
      <c r="CB91" s="1030"/>
      <c r="CC91" s="1030"/>
      <c r="CD91" s="1030"/>
      <c r="CE91" s="1030"/>
      <c r="CF91" s="1030"/>
      <c r="CG91" s="1030"/>
      <c r="CH91" s="1030"/>
      <c r="CI91" s="1030"/>
      <c r="CJ91" s="1030"/>
      <c r="CK91" s="1030"/>
      <c r="CL91" s="1030"/>
      <c r="CM91" s="1030"/>
      <c r="CN91" s="1030"/>
      <c r="CO91" s="1030"/>
      <c r="CP91" s="1030"/>
      <c r="CQ91" s="1030"/>
      <c r="CR91" s="1030"/>
      <c r="CS91" s="1030"/>
      <c r="CT91" s="1030"/>
      <c r="CU91" s="1030"/>
      <c r="CV91" s="1030"/>
      <c r="CW91" s="1030"/>
      <c r="CX91" s="1030"/>
      <c r="CY91" s="1030"/>
      <c r="CZ91" s="1030"/>
      <c r="DA91" s="1030"/>
      <c r="DB91" s="1030"/>
      <c r="DC91" s="1030"/>
      <c r="DD91" s="1030"/>
      <c r="DE91" s="1030"/>
      <c r="DF91" s="1030"/>
      <c r="DG91" s="1030"/>
      <c r="DH91" s="1030"/>
      <c r="DI91" s="1030"/>
      <c r="DJ91" s="1030"/>
      <c r="DK91" s="1030"/>
      <c r="DL91" s="1030"/>
      <c r="DM91" s="1030"/>
      <c r="DN91" s="1030"/>
      <c r="DO91" s="1030"/>
      <c r="DP91" s="1030"/>
      <c r="DQ91" s="1030"/>
      <c r="DR91" s="1030"/>
      <c r="DS91" s="1030"/>
      <c r="DT91" s="1030"/>
      <c r="DU91" s="1030"/>
      <c r="DV91" s="1030"/>
      <c r="DW91" s="1030"/>
      <c r="DX91" s="1030"/>
      <c r="DY91" s="1030"/>
      <c r="DZ91" s="1030"/>
      <c r="EA91" s="1030"/>
      <c r="EB91" s="1030"/>
      <c r="EC91" s="1030"/>
      <c r="ED91" s="1030"/>
      <c r="EE91" s="1030"/>
      <c r="EF91" s="1030"/>
      <c r="EG91" s="1030"/>
      <c r="EH91" s="1030"/>
      <c r="EI91" s="1030"/>
      <c r="EJ91" s="1030"/>
      <c r="EK91" s="1030"/>
      <c r="EL91" s="1030"/>
      <c r="EM91" s="1030"/>
      <c r="EN91" s="1030"/>
      <c r="EO91" s="1030"/>
      <c r="EP91" s="1030"/>
      <c r="EQ91" s="1030"/>
      <c r="ER91" s="1030"/>
      <c r="ES91" s="1030"/>
      <c r="ET91" s="1030"/>
      <c r="EU91" s="1030"/>
      <c r="EV91" s="1030"/>
      <c r="EW91" s="1030"/>
      <c r="EX91" s="1030"/>
      <c r="EY91" s="1030"/>
      <c r="EZ91" s="1030"/>
      <c r="FA91" s="1030"/>
      <c r="FB91" s="1030"/>
      <c r="FC91" s="1030"/>
      <c r="FD91" s="1030"/>
      <c r="FE91" s="1030"/>
      <c r="FF91" s="1030"/>
      <c r="FG91" s="1030"/>
      <c r="FH91" s="1030"/>
      <c r="FI91" s="1030"/>
      <c r="FJ91" s="1030"/>
      <c r="FK91" s="1030"/>
      <c r="FL91" s="1030"/>
      <c r="FM91" s="1030"/>
      <c r="FN91" s="1030"/>
      <c r="FO91" s="1030"/>
      <c r="FP91" s="1030"/>
      <c r="FQ91" s="1030"/>
      <c r="FR91" s="1030"/>
      <c r="FS91" s="1030"/>
      <c r="FT91" s="1030"/>
      <c r="FU91" s="1030"/>
      <c r="FV91" s="1030"/>
      <c r="FW91" s="1030"/>
      <c r="FX91" s="1030"/>
      <c r="FY91" s="1030"/>
      <c r="FZ91" s="1030"/>
      <c r="GA91" s="1030"/>
      <c r="GB91" s="1030"/>
      <c r="GC91" s="1030"/>
      <c r="GD91" s="1030"/>
      <c r="GE91" s="1030"/>
      <c r="GF91" s="1030"/>
      <c r="GG91" s="1030"/>
      <c r="GH91" s="1030"/>
      <c r="GI91" s="1030"/>
      <c r="GJ91" s="1030"/>
      <c r="GK91" s="1030"/>
      <c r="GL91" s="1030"/>
      <c r="GM91" s="1030"/>
      <c r="GN91" s="1030"/>
      <c r="GO91" s="1030"/>
      <c r="GP91" s="1030"/>
      <c r="GQ91" s="1030"/>
      <c r="GR91" s="1030"/>
      <c r="GS91" s="1030"/>
      <c r="GT91" s="1030"/>
      <c r="GU91" s="1030"/>
      <c r="GV91" s="1030"/>
      <c r="GW91" s="1030"/>
      <c r="GX91" s="1030"/>
      <c r="GY91" s="1030"/>
      <c r="GZ91" s="1030"/>
      <c r="HA91" s="1030"/>
      <c r="HB91" s="1030"/>
      <c r="HC91" s="1030"/>
      <c r="HD91" s="1030"/>
      <c r="HE91" s="1030"/>
      <c r="HF91" s="1030"/>
      <c r="HG91" s="1030"/>
      <c r="HH91" s="1030"/>
    </row>
    <row r="92" spans="1:216" s="196" customFormat="1" ht="31.95" customHeight="1">
      <c r="A92" s="652"/>
      <c r="B92" s="202" t="s">
        <v>74</v>
      </c>
      <c r="C92" s="411" t="s">
        <v>241</v>
      </c>
      <c r="D92" s="411" t="s">
        <v>241</v>
      </c>
      <c r="E92" s="411" t="s">
        <v>241</v>
      </c>
      <c r="F92" s="411" t="s">
        <v>241</v>
      </c>
      <c r="G92" s="411" t="s">
        <v>241</v>
      </c>
      <c r="H92" s="411" t="s">
        <v>241</v>
      </c>
      <c r="I92" s="411" t="s">
        <v>241</v>
      </c>
      <c r="J92" s="411" t="s">
        <v>241</v>
      </c>
      <c r="K92" s="411" t="s">
        <v>241</v>
      </c>
      <c r="L92" s="411" t="s">
        <v>241</v>
      </c>
      <c r="M92" s="560" t="s">
        <v>241</v>
      </c>
      <c r="N92" s="560" t="s">
        <v>241</v>
      </c>
      <c r="O92" s="411" t="s">
        <v>241</v>
      </c>
      <c r="P92" s="411" t="s">
        <v>241</v>
      </c>
      <c r="Q92" s="411" t="s">
        <v>241</v>
      </c>
      <c r="R92" s="411" t="s">
        <v>241</v>
      </c>
      <c r="S92" s="411" t="s">
        <v>241</v>
      </c>
      <c r="T92" s="411" t="s">
        <v>241</v>
      </c>
      <c r="U92" s="411" t="s">
        <v>241</v>
      </c>
      <c r="V92" s="411" t="s">
        <v>241</v>
      </c>
      <c r="W92" s="411" t="s">
        <v>241</v>
      </c>
      <c r="X92" s="411" t="s">
        <v>241</v>
      </c>
      <c r="Y92" s="411" t="s">
        <v>241</v>
      </c>
      <c r="Z92" s="411" t="s">
        <v>241</v>
      </c>
      <c r="AA92" s="411" t="s">
        <v>241</v>
      </c>
      <c r="AB92" s="411" t="s">
        <v>241</v>
      </c>
      <c r="AC92" s="411" t="s">
        <v>241</v>
      </c>
      <c r="AD92" s="411" t="s">
        <v>241</v>
      </c>
      <c r="AE92" s="411" t="s">
        <v>241</v>
      </c>
      <c r="AF92" s="560" t="s">
        <v>241</v>
      </c>
      <c r="AG92" s="560" t="s">
        <v>241</v>
      </c>
      <c r="AH92" s="560" t="s">
        <v>241</v>
      </c>
      <c r="AI92" s="560" t="s">
        <v>241</v>
      </c>
      <c r="AJ92" s="411" t="s">
        <v>241</v>
      </c>
      <c r="AK92" s="411" t="s">
        <v>241</v>
      </c>
      <c r="AL92" s="411" t="s">
        <v>241</v>
      </c>
      <c r="AM92" s="411" t="s">
        <v>241</v>
      </c>
      <c r="AN92" s="411" t="s">
        <v>241</v>
      </c>
      <c r="AO92" s="411" t="s">
        <v>241</v>
      </c>
      <c r="AP92" s="411" t="s">
        <v>241</v>
      </c>
      <c r="AQ92" s="411" t="s">
        <v>241</v>
      </c>
      <c r="AR92" s="560" t="s">
        <v>241</v>
      </c>
      <c r="AS92" s="560" t="s">
        <v>241</v>
      </c>
      <c r="AT92" s="560" t="s">
        <v>241</v>
      </c>
      <c r="AU92" s="560" t="s">
        <v>241</v>
      </c>
      <c r="AV92" s="411" t="s">
        <v>241</v>
      </c>
      <c r="AW92" s="411" t="s">
        <v>241</v>
      </c>
      <c r="AX92" s="411" t="s">
        <v>241</v>
      </c>
      <c r="AY92" s="411" t="s">
        <v>241</v>
      </c>
      <c r="AZ92" s="411" t="s">
        <v>241</v>
      </c>
      <c r="BA92" s="411" t="s">
        <v>241</v>
      </c>
      <c r="BB92" s="547" t="s">
        <v>241</v>
      </c>
      <c r="BC92" s="411" t="s">
        <v>241</v>
      </c>
      <c r="BD92" s="411" t="s">
        <v>241</v>
      </c>
      <c r="BE92" s="411" t="s">
        <v>241</v>
      </c>
      <c r="BF92" s="411" t="s">
        <v>241</v>
      </c>
      <c r="BG92" s="411" t="s">
        <v>241</v>
      </c>
      <c r="BH92" s="411" t="s">
        <v>241</v>
      </c>
      <c r="BI92" s="411" t="s">
        <v>241</v>
      </c>
      <c r="BJ92" s="411" t="s">
        <v>241</v>
      </c>
      <c r="BK92" s="547" t="s">
        <v>241</v>
      </c>
      <c r="BL92" s="547" t="s">
        <v>241</v>
      </c>
      <c r="BM92" s="411" t="s">
        <v>241</v>
      </c>
      <c r="BN92" s="411" t="s">
        <v>241</v>
      </c>
      <c r="BO92" s="411" t="s">
        <v>241</v>
      </c>
      <c r="BP92" s="411" t="s">
        <v>241</v>
      </c>
      <c r="BQ92" s="411" t="s">
        <v>241</v>
      </c>
      <c r="BR92" s="411" t="s">
        <v>241</v>
      </c>
      <c r="BS92" s="411" t="s">
        <v>241</v>
      </c>
      <c r="BT92" s="411" t="s">
        <v>241</v>
      </c>
      <c r="BU92" s="1030"/>
      <c r="BV92" s="1030"/>
      <c r="BW92" s="1030"/>
      <c r="BX92" s="1030"/>
      <c r="BY92" s="1030"/>
      <c r="BZ92" s="1030"/>
      <c r="CA92" s="1030"/>
      <c r="CB92" s="1030"/>
      <c r="CC92" s="1030"/>
      <c r="CD92" s="1030"/>
      <c r="CE92" s="1030"/>
      <c r="CF92" s="1030"/>
      <c r="CG92" s="1030"/>
      <c r="CH92" s="1030"/>
      <c r="CI92" s="1030"/>
      <c r="CJ92" s="1030"/>
      <c r="CK92" s="1030"/>
      <c r="CL92" s="1030"/>
      <c r="CM92" s="1030"/>
      <c r="CN92" s="1030"/>
      <c r="CO92" s="1030"/>
      <c r="CP92" s="1030"/>
      <c r="CQ92" s="1030"/>
      <c r="CR92" s="1030"/>
      <c r="CS92" s="1030"/>
      <c r="CT92" s="1030"/>
      <c r="CU92" s="1030"/>
      <c r="CV92" s="1030"/>
      <c r="CW92" s="1030"/>
      <c r="CX92" s="1030"/>
      <c r="CY92" s="1030"/>
      <c r="CZ92" s="1030"/>
      <c r="DA92" s="1030"/>
      <c r="DB92" s="1030"/>
      <c r="DC92" s="1030"/>
      <c r="DD92" s="1030"/>
      <c r="DE92" s="1030"/>
      <c r="DF92" s="1030"/>
      <c r="DG92" s="1030"/>
      <c r="DH92" s="1030"/>
      <c r="DI92" s="1030"/>
      <c r="DJ92" s="1030"/>
      <c r="DK92" s="1030"/>
      <c r="DL92" s="1030"/>
      <c r="DM92" s="1030"/>
      <c r="DN92" s="1030"/>
      <c r="DO92" s="1030"/>
      <c r="DP92" s="1030"/>
      <c r="DQ92" s="1030"/>
      <c r="DR92" s="1030"/>
      <c r="DS92" s="1030"/>
      <c r="DT92" s="1030"/>
      <c r="DU92" s="1030"/>
      <c r="DV92" s="1030"/>
      <c r="DW92" s="1030"/>
      <c r="DX92" s="1030"/>
      <c r="DY92" s="1030"/>
      <c r="DZ92" s="1030"/>
      <c r="EA92" s="1030"/>
      <c r="EB92" s="1030"/>
      <c r="EC92" s="1030"/>
      <c r="ED92" s="1030"/>
      <c r="EE92" s="1030"/>
      <c r="EF92" s="1030"/>
      <c r="EG92" s="1030"/>
      <c r="EH92" s="1030"/>
      <c r="EI92" s="1030"/>
      <c r="EJ92" s="1030"/>
      <c r="EK92" s="1030"/>
      <c r="EL92" s="1030"/>
      <c r="EM92" s="1030"/>
      <c r="EN92" s="1030"/>
      <c r="EO92" s="1030"/>
      <c r="EP92" s="1030"/>
      <c r="EQ92" s="1030"/>
      <c r="ER92" s="1030"/>
      <c r="ES92" s="1030"/>
      <c r="ET92" s="1030"/>
      <c r="EU92" s="1030"/>
      <c r="EV92" s="1030"/>
      <c r="EW92" s="1030"/>
      <c r="EX92" s="1030"/>
      <c r="EY92" s="1030"/>
      <c r="EZ92" s="1030"/>
      <c r="FA92" s="1030"/>
      <c r="FB92" s="1030"/>
      <c r="FC92" s="1030"/>
      <c r="FD92" s="1030"/>
      <c r="FE92" s="1030"/>
      <c r="FF92" s="1030"/>
      <c r="FG92" s="1030"/>
      <c r="FH92" s="1030"/>
      <c r="FI92" s="1030"/>
      <c r="FJ92" s="1030"/>
      <c r="FK92" s="1030"/>
      <c r="FL92" s="1030"/>
      <c r="FM92" s="1030"/>
      <c r="FN92" s="1030"/>
      <c r="FO92" s="1030"/>
      <c r="FP92" s="1030"/>
      <c r="FQ92" s="1030"/>
      <c r="FR92" s="1030"/>
      <c r="FS92" s="1030"/>
      <c r="FT92" s="1030"/>
      <c r="FU92" s="1030"/>
      <c r="FV92" s="1030"/>
      <c r="FW92" s="1030"/>
      <c r="FX92" s="1030"/>
      <c r="FY92" s="1030"/>
      <c r="FZ92" s="1030"/>
      <c r="GA92" s="1030"/>
      <c r="GB92" s="1030"/>
      <c r="GC92" s="1030"/>
      <c r="GD92" s="1030"/>
      <c r="GE92" s="1030"/>
      <c r="GF92" s="1030"/>
      <c r="GG92" s="1030"/>
      <c r="GH92" s="1030"/>
      <c r="GI92" s="1030"/>
      <c r="GJ92" s="1030"/>
      <c r="GK92" s="1030"/>
      <c r="GL92" s="1030"/>
      <c r="GM92" s="1030"/>
      <c r="GN92" s="1030"/>
      <c r="GO92" s="1030"/>
      <c r="GP92" s="1030"/>
      <c r="GQ92" s="1030"/>
      <c r="GR92" s="1030"/>
      <c r="GS92" s="1030"/>
      <c r="GT92" s="1030"/>
      <c r="GU92" s="1030"/>
      <c r="GV92" s="1030"/>
      <c r="GW92" s="1030"/>
      <c r="GX92" s="1030"/>
      <c r="GY92" s="1030"/>
      <c r="GZ92" s="1030"/>
      <c r="HA92" s="1030"/>
      <c r="HB92" s="1030"/>
      <c r="HC92" s="1030"/>
      <c r="HD92" s="1030"/>
      <c r="HE92" s="1030"/>
      <c r="HF92" s="1030"/>
      <c r="HG92" s="1030"/>
      <c r="HH92" s="1030"/>
    </row>
    <row r="93" spans="1:216" s="196" customFormat="1" ht="32.700000000000003" customHeight="1">
      <c r="A93" s="653"/>
      <c r="B93" s="202" t="s">
        <v>72</v>
      </c>
      <c r="C93" s="411" t="s">
        <v>241</v>
      </c>
      <c r="D93" s="411" t="s">
        <v>241</v>
      </c>
      <c r="E93" s="411" t="s">
        <v>241</v>
      </c>
      <c r="F93" s="411" t="s">
        <v>241</v>
      </c>
      <c r="G93" s="411" t="s">
        <v>241</v>
      </c>
      <c r="H93" s="411" t="s">
        <v>241</v>
      </c>
      <c r="I93" s="411" t="s">
        <v>241</v>
      </c>
      <c r="J93" s="411" t="s">
        <v>241</v>
      </c>
      <c r="K93" s="411" t="s">
        <v>241</v>
      </c>
      <c r="L93" s="411" t="s">
        <v>241</v>
      </c>
      <c r="M93" s="560" t="s">
        <v>241</v>
      </c>
      <c r="N93" s="560" t="s">
        <v>241</v>
      </c>
      <c r="O93" s="411" t="s">
        <v>241</v>
      </c>
      <c r="P93" s="411" t="s">
        <v>241</v>
      </c>
      <c r="Q93" s="411" t="s">
        <v>241</v>
      </c>
      <c r="R93" s="411" t="s">
        <v>241</v>
      </c>
      <c r="S93" s="411" t="s">
        <v>241</v>
      </c>
      <c r="T93" s="411" t="s">
        <v>241</v>
      </c>
      <c r="U93" s="411" t="s">
        <v>241</v>
      </c>
      <c r="V93" s="411" t="s">
        <v>241</v>
      </c>
      <c r="W93" s="411" t="s">
        <v>241</v>
      </c>
      <c r="X93" s="411" t="s">
        <v>241</v>
      </c>
      <c r="Y93" s="411" t="s">
        <v>241</v>
      </c>
      <c r="Z93" s="411" t="s">
        <v>241</v>
      </c>
      <c r="AA93" s="411" t="s">
        <v>241</v>
      </c>
      <c r="AB93" s="411" t="s">
        <v>241</v>
      </c>
      <c r="AC93" s="411" t="s">
        <v>241</v>
      </c>
      <c r="AD93" s="411" t="s">
        <v>241</v>
      </c>
      <c r="AE93" s="411" t="s">
        <v>241</v>
      </c>
      <c r="AF93" s="560" t="s">
        <v>241</v>
      </c>
      <c r="AG93" s="560" t="s">
        <v>241</v>
      </c>
      <c r="AH93" s="560" t="s">
        <v>241</v>
      </c>
      <c r="AI93" s="560" t="s">
        <v>241</v>
      </c>
      <c r="AJ93" s="411" t="s">
        <v>241</v>
      </c>
      <c r="AK93" s="411" t="s">
        <v>241</v>
      </c>
      <c r="AL93" s="411" t="s">
        <v>241</v>
      </c>
      <c r="AM93" s="411" t="s">
        <v>241</v>
      </c>
      <c r="AN93" s="411" t="s">
        <v>241</v>
      </c>
      <c r="AO93" s="411" t="s">
        <v>241</v>
      </c>
      <c r="AP93" s="411" t="s">
        <v>241</v>
      </c>
      <c r="AQ93" s="411" t="s">
        <v>241</v>
      </c>
      <c r="AR93" s="560" t="s">
        <v>241</v>
      </c>
      <c r="AS93" s="560" t="s">
        <v>241</v>
      </c>
      <c r="AT93" s="560" t="s">
        <v>241</v>
      </c>
      <c r="AU93" s="560" t="s">
        <v>241</v>
      </c>
      <c r="AV93" s="411" t="s">
        <v>241</v>
      </c>
      <c r="AW93" s="411" t="s">
        <v>241</v>
      </c>
      <c r="AX93" s="411" t="s">
        <v>241</v>
      </c>
      <c r="AY93" s="411" t="s">
        <v>241</v>
      </c>
      <c r="AZ93" s="411" t="s">
        <v>241</v>
      </c>
      <c r="BA93" s="411" t="s">
        <v>241</v>
      </c>
      <c r="BB93" s="547" t="s">
        <v>241</v>
      </c>
      <c r="BC93" s="411" t="s">
        <v>241</v>
      </c>
      <c r="BD93" s="411" t="s">
        <v>241</v>
      </c>
      <c r="BE93" s="411" t="s">
        <v>241</v>
      </c>
      <c r="BF93" s="411" t="s">
        <v>241</v>
      </c>
      <c r="BG93" s="411" t="s">
        <v>241</v>
      </c>
      <c r="BH93" s="411" t="s">
        <v>241</v>
      </c>
      <c r="BI93" s="411" t="s">
        <v>241</v>
      </c>
      <c r="BJ93" s="411" t="s">
        <v>241</v>
      </c>
      <c r="BK93" s="547" t="s">
        <v>241</v>
      </c>
      <c r="BL93" s="547" t="s">
        <v>241</v>
      </c>
      <c r="BM93" s="411" t="s">
        <v>241</v>
      </c>
      <c r="BN93" s="411" t="s">
        <v>241</v>
      </c>
      <c r="BO93" s="411" t="s">
        <v>241</v>
      </c>
      <c r="BP93" s="411" t="s">
        <v>241</v>
      </c>
      <c r="BQ93" s="411" t="s">
        <v>241</v>
      </c>
      <c r="BR93" s="411" t="s">
        <v>241</v>
      </c>
      <c r="BS93" s="411" t="s">
        <v>241</v>
      </c>
      <c r="BT93" s="411" t="s">
        <v>241</v>
      </c>
      <c r="BU93" s="1030"/>
      <c r="BV93" s="1030"/>
      <c r="BW93" s="1030"/>
      <c r="BX93" s="1030"/>
      <c r="BY93" s="1030"/>
      <c r="BZ93" s="1030"/>
      <c r="CA93" s="1030"/>
      <c r="CB93" s="1030"/>
      <c r="CC93" s="1030"/>
      <c r="CD93" s="1030"/>
      <c r="CE93" s="1030"/>
      <c r="CF93" s="1030"/>
      <c r="CG93" s="1030"/>
      <c r="CH93" s="1030"/>
      <c r="CI93" s="1030"/>
      <c r="CJ93" s="1030"/>
      <c r="CK93" s="1030"/>
      <c r="CL93" s="1030"/>
      <c r="CM93" s="1030"/>
      <c r="CN93" s="1030"/>
      <c r="CO93" s="1030"/>
      <c r="CP93" s="1030"/>
      <c r="CQ93" s="1030"/>
      <c r="CR93" s="1030"/>
      <c r="CS93" s="1030"/>
      <c r="CT93" s="1030"/>
      <c r="CU93" s="1030"/>
      <c r="CV93" s="1030"/>
      <c r="CW93" s="1030"/>
      <c r="CX93" s="1030"/>
      <c r="CY93" s="1030"/>
      <c r="CZ93" s="1030"/>
      <c r="DA93" s="1030"/>
      <c r="DB93" s="1030"/>
      <c r="DC93" s="1030"/>
      <c r="DD93" s="1030"/>
      <c r="DE93" s="1030"/>
      <c r="DF93" s="1030"/>
      <c r="DG93" s="1030"/>
      <c r="DH93" s="1030"/>
      <c r="DI93" s="1030"/>
      <c r="DJ93" s="1030"/>
      <c r="DK93" s="1030"/>
      <c r="DL93" s="1030"/>
      <c r="DM93" s="1030"/>
      <c r="DN93" s="1030"/>
      <c r="DO93" s="1030"/>
      <c r="DP93" s="1030"/>
      <c r="DQ93" s="1030"/>
      <c r="DR93" s="1030"/>
      <c r="DS93" s="1030"/>
      <c r="DT93" s="1030"/>
      <c r="DU93" s="1030"/>
      <c r="DV93" s="1030"/>
      <c r="DW93" s="1030"/>
      <c r="DX93" s="1030"/>
      <c r="DY93" s="1030"/>
      <c r="DZ93" s="1030"/>
      <c r="EA93" s="1030"/>
      <c r="EB93" s="1030"/>
      <c r="EC93" s="1030"/>
      <c r="ED93" s="1030"/>
      <c r="EE93" s="1030"/>
      <c r="EF93" s="1030"/>
      <c r="EG93" s="1030"/>
      <c r="EH93" s="1030"/>
      <c r="EI93" s="1030"/>
      <c r="EJ93" s="1030"/>
      <c r="EK93" s="1030"/>
      <c r="EL93" s="1030"/>
      <c r="EM93" s="1030"/>
      <c r="EN93" s="1030"/>
      <c r="EO93" s="1030"/>
      <c r="EP93" s="1030"/>
      <c r="EQ93" s="1030"/>
      <c r="ER93" s="1030"/>
      <c r="ES93" s="1030"/>
      <c r="ET93" s="1030"/>
      <c r="EU93" s="1030"/>
      <c r="EV93" s="1030"/>
      <c r="EW93" s="1030"/>
      <c r="EX93" s="1030"/>
      <c r="EY93" s="1030"/>
      <c r="EZ93" s="1030"/>
      <c r="FA93" s="1030"/>
      <c r="FB93" s="1030"/>
      <c r="FC93" s="1030"/>
      <c r="FD93" s="1030"/>
      <c r="FE93" s="1030"/>
      <c r="FF93" s="1030"/>
      <c r="FG93" s="1030"/>
      <c r="FH93" s="1030"/>
      <c r="FI93" s="1030"/>
      <c r="FJ93" s="1030"/>
      <c r="FK93" s="1030"/>
      <c r="FL93" s="1030"/>
      <c r="FM93" s="1030"/>
      <c r="FN93" s="1030"/>
      <c r="FO93" s="1030"/>
      <c r="FP93" s="1030"/>
      <c r="FQ93" s="1030"/>
      <c r="FR93" s="1030"/>
      <c r="FS93" s="1030"/>
      <c r="FT93" s="1030"/>
      <c r="FU93" s="1030"/>
      <c r="FV93" s="1030"/>
      <c r="FW93" s="1030"/>
      <c r="FX93" s="1030"/>
      <c r="FY93" s="1030"/>
      <c r="FZ93" s="1030"/>
      <c r="GA93" s="1030"/>
      <c r="GB93" s="1030"/>
      <c r="GC93" s="1030"/>
      <c r="GD93" s="1030"/>
      <c r="GE93" s="1030"/>
      <c r="GF93" s="1030"/>
      <c r="GG93" s="1030"/>
      <c r="GH93" s="1030"/>
      <c r="GI93" s="1030"/>
      <c r="GJ93" s="1030"/>
      <c r="GK93" s="1030"/>
      <c r="GL93" s="1030"/>
      <c r="GM93" s="1030"/>
      <c r="GN93" s="1030"/>
      <c r="GO93" s="1030"/>
      <c r="GP93" s="1030"/>
      <c r="GQ93" s="1030"/>
      <c r="GR93" s="1030"/>
      <c r="GS93" s="1030"/>
      <c r="GT93" s="1030"/>
      <c r="GU93" s="1030"/>
      <c r="GV93" s="1030"/>
      <c r="GW93" s="1030"/>
      <c r="GX93" s="1030"/>
      <c r="GY93" s="1030"/>
      <c r="GZ93" s="1030"/>
      <c r="HA93" s="1030"/>
      <c r="HB93" s="1030"/>
      <c r="HC93" s="1030"/>
      <c r="HD93" s="1030"/>
      <c r="HE93" s="1030"/>
      <c r="HF93" s="1030"/>
      <c r="HG93" s="1030"/>
      <c r="HH93" s="1030"/>
    </row>
    <row r="94" spans="1:216" ht="10.199999999999999" customHeight="1">
      <c r="A94" s="181"/>
      <c r="B94" s="182"/>
      <c r="C94" s="182"/>
      <c r="D94" s="182"/>
      <c r="E94" s="182"/>
      <c r="F94" s="182"/>
      <c r="G94" s="182"/>
      <c r="H94" s="182"/>
      <c r="I94" s="182"/>
      <c r="J94" s="182"/>
      <c r="K94" s="182"/>
      <c r="L94" s="182"/>
      <c r="M94" s="555"/>
      <c r="N94" s="555"/>
      <c r="O94" s="182"/>
      <c r="P94" s="182"/>
      <c r="Q94" s="182"/>
      <c r="R94" s="182"/>
      <c r="S94" s="182"/>
      <c r="T94" s="182"/>
      <c r="U94" s="182"/>
      <c r="V94" s="182"/>
      <c r="W94" s="182"/>
      <c r="X94" s="182"/>
      <c r="Y94" s="182"/>
      <c r="Z94" s="182"/>
      <c r="AA94" s="182"/>
      <c r="AB94" s="182"/>
      <c r="AC94" s="182"/>
      <c r="AD94" s="182"/>
      <c r="AE94" s="182"/>
      <c r="AF94" s="555"/>
      <c r="AG94" s="555"/>
      <c r="AH94" s="555"/>
      <c r="AI94" s="555"/>
      <c r="AJ94" s="182"/>
      <c r="AK94" s="182"/>
      <c r="AL94" s="182"/>
      <c r="AM94" s="182"/>
      <c r="AN94" s="182"/>
      <c r="AO94" s="182"/>
      <c r="AP94" s="182"/>
      <c r="AQ94" s="182"/>
      <c r="AR94" s="555"/>
      <c r="AS94" s="555"/>
      <c r="AT94" s="555"/>
      <c r="AU94" s="555"/>
      <c r="AV94" s="182"/>
      <c r="AW94" s="182"/>
      <c r="AX94" s="182"/>
      <c r="AY94" s="182"/>
      <c r="AZ94" s="182"/>
      <c r="BA94" s="182"/>
      <c r="BB94" s="540"/>
      <c r="BC94" s="182"/>
      <c r="BD94" s="182"/>
      <c r="BE94" s="182"/>
      <c r="BF94" s="182"/>
      <c r="BG94" s="182"/>
      <c r="BH94" s="182"/>
      <c r="BI94" s="182"/>
      <c r="BJ94" s="182"/>
      <c r="BK94" s="540"/>
      <c r="BL94" s="540"/>
      <c r="BM94" s="182"/>
      <c r="BN94" s="182"/>
      <c r="BO94" s="182"/>
      <c r="BP94" s="182"/>
      <c r="BQ94" s="183"/>
      <c r="BR94" s="182"/>
      <c r="BS94" s="183"/>
      <c r="BT94" s="183"/>
    </row>
    <row r="95" spans="1:216" s="1031" customFormat="1" ht="28.8">
      <c r="A95" s="201" t="s">
        <v>82</v>
      </c>
      <c r="B95" s="202" t="s">
        <v>73</v>
      </c>
      <c r="C95" s="197">
        <v>300</v>
      </c>
      <c r="D95" s="197">
        <v>300</v>
      </c>
      <c r="E95" s="197">
        <v>300</v>
      </c>
      <c r="F95" s="197">
        <v>300</v>
      </c>
      <c r="G95" s="197">
        <v>300</v>
      </c>
      <c r="H95" s="197">
        <v>300</v>
      </c>
      <c r="I95" s="630">
        <v>300</v>
      </c>
      <c r="J95" s="631"/>
      <c r="K95" s="630">
        <v>300</v>
      </c>
      <c r="L95" s="631"/>
      <c r="M95" s="621">
        <v>300</v>
      </c>
      <c r="N95" s="622"/>
      <c r="O95" s="630">
        <v>300</v>
      </c>
      <c r="P95" s="631"/>
      <c r="Q95" s="630">
        <v>300</v>
      </c>
      <c r="R95" s="631"/>
      <c r="S95" s="630">
        <v>300</v>
      </c>
      <c r="T95" s="631"/>
      <c r="U95" s="630">
        <v>300</v>
      </c>
      <c r="V95" s="631"/>
      <c r="W95" s="197">
        <v>300</v>
      </c>
      <c r="X95" s="197">
        <v>300</v>
      </c>
      <c r="Y95" s="197">
        <v>300</v>
      </c>
      <c r="Z95" s="630">
        <v>300</v>
      </c>
      <c r="AA95" s="631"/>
      <c r="AB95" s="630">
        <v>300</v>
      </c>
      <c r="AC95" s="631"/>
      <c r="AD95" s="630">
        <v>300</v>
      </c>
      <c r="AE95" s="631"/>
      <c r="AF95" s="621">
        <v>300</v>
      </c>
      <c r="AG95" s="622"/>
      <c r="AH95" s="621">
        <v>300</v>
      </c>
      <c r="AI95" s="622"/>
      <c r="AJ95" s="630">
        <v>300</v>
      </c>
      <c r="AK95" s="631"/>
      <c r="AL95" s="630">
        <v>300</v>
      </c>
      <c r="AM95" s="631"/>
      <c r="AN95" s="630">
        <v>300</v>
      </c>
      <c r="AO95" s="631"/>
      <c r="AP95" s="630">
        <v>300</v>
      </c>
      <c r="AQ95" s="631"/>
      <c r="AR95" s="621">
        <v>300</v>
      </c>
      <c r="AS95" s="622"/>
      <c r="AT95" s="621">
        <v>300</v>
      </c>
      <c r="AU95" s="622"/>
      <c r="AV95" s="197">
        <v>300</v>
      </c>
      <c r="AW95" s="197">
        <v>300</v>
      </c>
      <c r="AX95" s="630">
        <v>300</v>
      </c>
      <c r="AY95" s="631"/>
      <c r="AZ95" s="630">
        <v>300</v>
      </c>
      <c r="BA95" s="631"/>
      <c r="BB95" s="546"/>
      <c r="BC95" s="405"/>
      <c r="BD95" s="630">
        <v>300</v>
      </c>
      <c r="BE95" s="631"/>
      <c r="BF95" s="197">
        <v>300</v>
      </c>
      <c r="BG95" s="630">
        <v>300</v>
      </c>
      <c r="BH95" s="631"/>
      <c r="BI95" s="630">
        <v>300</v>
      </c>
      <c r="BJ95" s="631"/>
      <c r="BK95" s="640">
        <v>300</v>
      </c>
      <c r="BL95" s="641"/>
      <c r="BM95" s="630">
        <v>300</v>
      </c>
      <c r="BN95" s="631"/>
      <c r="BO95" s="197">
        <v>300</v>
      </c>
      <c r="BP95" s="630">
        <v>300</v>
      </c>
      <c r="BQ95" s="631"/>
      <c r="BR95" s="630">
        <v>300</v>
      </c>
      <c r="BS95" s="631"/>
      <c r="BT95" s="197">
        <v>300</v>
      </c>
      <c r="BU95" s="1030"/>
      <c r="BV95" s="1030"/>
      <c r="BW95" s="1030"/>
      <c r="BX95" s="1030"/>
      <c r="BY95" s="1030"/>
      <c r="BZ95" s="1030"/>
      <c r="CA95" s="1030"/>
      <c r="CB95" s="1030"/>
      <c r="CC95" s="1030"/>
      <c r="CD95" s="1030"/>
      <c r="CE95" s="1030"/>
      <c r="CF95" s="1030"/>
      <c r="CG95" s="1030"/>
      <c r="CH95" s="1030"/>
      <c r="CI95" s="1030"/>
      <c r="CJ95" s="1030"/>
      <c r="CK95" s="1030"/>
      <c r="CL95" s="1030"/>
      <c r="CM95" s="1030"/>
      <c r="CN95" s="1030"/>
      <c r="CO95" s="1030"/>
      <c r="CP95" s="1030"/>
      <c r="CQ95" s="1030"/>
      <c r="CR95" s="1030"/>
      <c r="CS95" s="1030"/>
      <c r="CT95" s="1030"/>
      <c r="CU95" s="1030"/>
      <c r="CV95" s="1030"/>
      <c r="CW95" s="1030"/>
      <c r="CX95" s="1030"/>
      <c r="CY95" s="1030"/>
      <c r="CZ95" s="1030"/>
      <c r="DA95" s="1030"/>
      <c r="DB95" s="1030"/>
      <c r="DC95" s="1030"/>
      <c r="DD95" s="1030"/>
      <c r="DE95" s="1030"/>
      <c r="DF95" s="1030"/>
      <c r="DG95" s="1030"/>
      <c r="DH95" s="1030"/>
      <c r="DI95" s="1030"/>
      <c r="DJ95" s="1030"/>
      <c r="DK95" s="1030"/>
      <c r="DL95" s="1030"/>
      <c r="DM95" s="1030"/>
      <c r="DN95" s="1030"/>
      <c r="DO95" s="1030"/>
      <c r="DP95" s="1030"/>
      <c r="DQ95" s="1030"/>
      <c r="DR95" s="1030"/>
      <c r="DS95" s="1030"/>
      <c r="DT95" s="1030"/>
      <c r="DU95" s="1030"/>
      <c r="DV95" s="1030"/>
      <c r="DW95" s="1030"/>
      <c r="DX95" s="1030"/>
      <c r="DY95" s="1030"/>
      <c r="DZ95" s="1030"/>
      <c r="EA95" s="1030"/>
      <c r="EB95" s="1030"/>
      <c r="EC95" s="1030"/>
      <c r="ED95" s="1030"/>
      <c r="EE95" s="1030"/>
      <c r="EF95" s="1030"/>
      <c r="EG95" s="1030"/>
      <c r="EH95" s="1030"/>
      <c r="EI95" s="1030"/>
      <c r="EJ95" s="1030"/>
      <c r="EK95" s="1030"/>
      <c r="EL95" s="1030"/>
      <c r="EM95" s="1030"/>
      <c r="EN95" s="1030"/>
      <c r="EO95" s="1030"/>
      <c r="EP95" s="1030"/>
      <c r="EQ95" s="1030"/>
      <c r="ER95" s="1030"/>
      <c r="ES95" s="1030"/>
      <c r="ET95" s="1030"/>
      <c r="EU95" s="1030"/>
      <c r="EV95" s="1030"/>
      <c r="EW95" s="1030"/>
      <c r="EX95" s="1030"/>
      <c r="EY95" s="1030"/>
      <c r="EZ95" s="1030"/>
      <c r="FA95" s="1030"/>
      <c r="FB95" s="1030"/>
      <c r="FC95" s="1030"/>
      <c r="FD95" s="1030"/>
      <c r="FE95" s="1030"/>
      <c r="FF95" s="1030"/>
      <c r="FG95" s="1030"/>
      <c r="FH95" s="1030"/>
      <c r="FI95" s="1030"/>
      <c r="FJ95" s="1030"/>
      <c r="FK95" s="1030"/>
      <c r="FL95" s="1030"/>
      <c r="FM95" s="1030"/>
      <c r="FN95" s="1030"/>
      <c r="FO95" s="1030"/>
      <c r="FP95" s="1030"/>
      <c r="FQ95" s="1030"/>
      <c r="FR95" s="1030"/>
      <c r="FS95" s="1030"/>
      <c r="FT95" s="1030"/>
      <c r="FU95" s="1030"/>
      <c r="FV95" s="1030"/>
      <c r="FW95" s="1030"/>
      <c r="FX95" s="1030"/>
      <c r="FY95" s="1030"/>
      <c r="FZ95" s="1030"/>
      <c r="GA95" s="1030"/>
      <c r="GB95" s="1030"/>
      <c r="GC95" s="1030"/>
      <c r="GD95" s="1030"/>
      <c r="GE95" s="1030"/>
      <c r="GF95" s="1030"/>
      <c r="GG95" s="1030"/>
      <c r="GH95" s="1030"/>
      <c r="GI95" s="1030"/>
      <c r="GJ95" s="1030"/>
      <c r="GK95" s="1030"/>
      <c r="GL95" s="1030"/>
      <c r="GM95" s="1030"/>
      <c r="GN95" s="1030"/>
      <c r="GO95" s="1030"/>
      <c r="GP95" s="1030"/>
      <c r="GQ95" s="1030"/>
      <c r="GR95" s="1030"/>
      <c r="GS95" s="1030"/>
      <c r="GT95" s="1030"/>
      <c r="GU95" s="1030"/>
      <c r="GV95" s="1030"/>
      <c r="GW95" s="1030"/>
      <c r="GX95" s="1030"/>
      <c r="GY95" s="1030"/>
      <c r="GZ95" s="1030"/>
      <c r="HA95" s="1030"/>
      <c r="HB95" s="1030"/>
      <c r="HC95" s="1030"/>
      <c r="HD95" s="1030"/>
      <c r="HE95" s="1030"/>
      <c r="HF95" s="1030"/>
      <c r="HG95" s="1030"/>
      <c r="HH95" s="1030"/>
    </row>
    <row r="96" spans="1:216" s="1027" customFormat="1">
      <c r="M96" s="1032"/>
      <c r="N96" s="1032"/>
      <c r="AF96" s="1032"/>
      <c r="AG96" s="1032"/>
      <c r="AH96" s="1032"/>
      <c r="AI96" s="1032"/>
      <c r="AR96" s="1032"/>
      <c r="AS96" s="1032"/>
      <c r="AT96" s="1032"/>
      <c r="AU96" s="1032"/>
      <c r="BB96" s="1033"/>
      <c r="BK96" s="1033"/>
      <c r="BL96" s="1033"/>
    </row>
    <row r="97" spans="13:64" s="1027" customFormat="1">
      <c r="M97" s="1032"/>
      <c r="N97" s="1032"/>
      <c r="AF97" s="1032"/>
      <c r="AG97" s="1032"/>
      <c r="AH97" s="1032"/>
      <c r="AI97" s="1032"/>
      <c r="AR97" s="1032"/>
      <c r="AS97" s="1032"/>
      <c r="AT97" s="1032"/>
      <c r="AU97" s="1032"/>
      <c r="BB97" s="1033"/>
      <c r="BK97" s="1033"/>
      <c r="BL97" s="1033"/>
    </row>
    <row r="98" spans="13:64" s="1027" customFormat="1">
      <c r="M98" s="1032"/>
      <c r="N98" s="1032"/>
      <c r="AF98" s="1032"/>
      <c r="AG98" s="1032"/>
      <c r="AH98" s="1032"/>
      <c r="AI98" s="1032"/>
      <c r="AR98" s="1032"/>
      <c r="AS98" s="1032"/>
      <c r="AT98" s="1032"/>
      <c r="AU98" s="1032"/>
      <c r="BB98" s="1033"/>
      <c r="BK98" s="1033"/>
      <c r="BL98" s="1033"/>
    </row>
    <row r="99" spans="13:64" s="1027" customFormat="1">
      <c r="M99" s="1032"/>
      <c r="N99" s="1032"/>
      <c r="AF99" s="1032"/>
      <c r="AG99" s="1032"/>
      <c r="AH99" s="1032"/>
      <c r="AI99" s="1032"/>
      <c r="AR99" s="1032"/>
      <c r="AS99" s="1032"/>
      <c r="AT99" s="1032"/>
      <c r="AU99" s="1032"/>
      <c r="BB99" s="1033"/>
      <c r="BK99" s="1033"/>
      <c r="BL99" s="1033"/>
    </row>
    <row r="100" spans="13:64" s="1027" customFormat="1">
      <c r="M100" s="1032"/>
      <c r="N100" s="1032"/>
      <c r="AF100" s="1032"/>
      <c r="AG100" s="1032"/>
      <c r="AH100" s="1032"/>
      <c r="AI100" s="1032"/>
      <c r="AR100" s="1032"/>
      <c r="AS100" s="1032"/>
      <c r="AT100" s="1032"/>
      <c r="AU100" s="1032"/>
      <c r="BB100" s="1033"/>
      <c r="BK100" s="1033"/>
      <c r="BL100" s="1033"/>
    </row>
    <row r="101" spans="13:64" s="1027" customFormat="1">
      <c r="M101" s="1032"/>
      <c r="N101" s="1032"/>
      <c r="AF101" s="1032"/>
      <c r="AG101" s="1032"/>
      <c r="AH101" s="1032"/>
      <c r="AI101" s="1032"/>
      <c r="AR101" s="1032"/>
      <c r="AS101" s="1032"/>
      <c r="AT101" s="1032"/>
      <c r="AU101" s="1032"/>
      <c r="BB101" s="1033"/>
      <c r="BK101" s="1033"/>
      <c r="BL101" s="1033"/>
    </row>
    <row r="102" spans="13:64" s="1027" customFormat="1">
      <c r="M102" s="1032"/>
      <c r="N102" s="1032"/>
      <c r="AF102" s="1032"/>
      <c r="AG102" s="1032"/>
      <c r="AH102" s="1032"/>
      <c r="AI102" s="1032"/>
      <c r="AR102" s="1032"/>
      <c r="AS102" s="1032"/>
      <c r="AT102" s="1032"/>
      <c r="AU102" s="1032"/>
      <c r="BB102" s="1033"/>
      <c r="BK102" s="1033"/>
      <c r="BL102" s="1033"/>
    </row>
    <row r="103" spans="13:64" s="1027" customFormat="1">
      <c r="M103" s="1032"/>
      <c r="N103" s="1032"/>
      <c r="AF103" s="1032"/>
      <c r="AG103" s="1032"/>
      <c r="AH103" s="1032"/>
      <c r="AI103" s="1032"/>
      <c r="AR103" s="1032"/>
      <c r="AS103" s="1032"/>
      <c r="AT103" s="1032"/>
      <c r="AU103" s="1032"/>
      <c r="BB103" s="1033"/>
      <c r="BK103" s="1033"/>
      <c r="BL103" s="1033"/>
    </row>
    <row r="104" spans="13:64" s="1027" customFormat="1">
      <c r="M104" s="1032"/>
      <c r="N104" s="1032"/>
      <c r="AF104" s="1032"/>
      <c r="AG104" s="1032"/>
      <c r="AH104" s="1032"/>
      <c r="AI104" s="1032"/>
      <c r="AR104" s="1032"/>
      <c r="AS104" s="1032"/>
      <c r="AT104" s="1032"/>
      <c r="AU104" s="1032"/>
      <c r="BB104" s="1033"/>
      <c r="BK104" s="1033"/>
      <c r="BL104" s="1033"/>
    </row>
    <row r="105" spans="13:64" s="1027" customFormat="1">
      <c r="M105" s="1032"/>
      <c r="N105" s="1032"/>
      <c r="AF105" s="1032"/>
      <c r="AG105" s="1032"/>
      <c r="AH105" s="1032"/>
      <c r="AI105" s="1032"/>
      <c r="AR105" s="1032"/>
      <c r="AS105" s="1032"/>
      <c r="AT105" s="1032"/>
      <c r="AU105" s="1032"/>
      <c r="BB105" s="1033"/>
      <c r="BK105" s="1033"/>
      <c r="BL105" s="1033"/>
    </row>
    <row r="106" spans="13:64" s="1027" customFormat="1">
      <c r="M106" s="1032"/>
      <c r="N106" s="1032"/>
      <c r="AF106" s="1032"/>
      <c r="AG106" s="1032"/>
      <c r="AH106" s="1032"/>
      <c r="AI106" s="1032"/>
      <c r="AR106" s="1032"/>
      <c r="AS106" s="1032"/>
      <c r="AT106" s="1032"/>
      <c r="AU106" s="1032"/>
      <c r="BB106" s="1033"/>
      <c r="BK106" s="1033"/>
      <c r="BL106" s="1033"/>
    </row>
    <row r="107" spans="13:64" s="1027" customFormat="1">
      <c r="M107" s="1032"/>
      <c r="N107" s="1032"/>
      <c r="AF107" s="1032"/>
      <c r="AG107" s="1032"/>
      <c r="AH107" s="1032"/>
      <c r="AI107" s="1032"/>
      <c r="AR107" s="1032"/>
      <c r="AS107" s="1032"/>
      <c r="AT107" s="1032"/>
      <c r="AU107" s="1032"/>
      <c r="BB107" s="1033"/>
      <c r="BK107" s="1033"/>
      <c r="BL107" s="1033"/>
    </row>
    <row r="108" spans="13:64" s="1027" customFormat="1">
      <c r="M108" s="1032"/>
      <c r="N108" s="1032"/>
      <c r="AF108" s="1032"/>
      <c r="AG108" s="1032"/>
      <c r="AH108" s="1032"/>
      <c r="AI108" s="1032"/>
      <c r="AR108" s="1032"/>
      <c r="AS108" s="1032"/>
      <c r="AT108" s="1032"/>
      <c r="AU108" s="1032"/>
      <c r="BB108" s="1033"/>
      <c r="BK108" s="1033"/>
      <c r="BL108" s="1033"/>
    </row>
    <row r="109" spans="13:64" s="1027" customFormat="1">
      <c r="M109" s="1032"/>
      <c r="N109" s="1032"/>
      <c r="AF109" s="1032"/>
      <c r="AG109" s="1032"/>
      <c r="AH109" s="1032"/>
      <c r="AI109" s="1032"/>
      <c r="AR109" s="1032"/>
      <c r="AS109" s="1032"/>
      <c r="AT109" s="1032"/>
      <c r="AU109" s="1032"/>
      <c r="BB109" s="1033"/>
      <c r="BK109" s="1033"/>
      <c r="BL109" s="1033"/>
    </row>
    <row r="110" spans="13:64" s="1027" customFormat="1">
      <c r="M110" s="1032"/>
      <c r="N110" s="1032"/>
      <c r="AF110" s="1032"/>
      <c r="AG110" s="1032"/>
      <c r="AH110" s="1032"/>
      <c r="AI110" s="1032"/>
      <c r="AR110" s="1032"/>
      <c r="AS110" s="1032"/>
      <c r="AT110" s="1032"/>
      <c r="AU110" s="1032"/>
      <c r="BB110" s="1033"/>
      <c r="BK110" s="1033"/>
      <c r="BL110" s="1033"/>
    </row>
    <row r="111" spans="13:64" s="1027" customFormat="1">
      <c r="M111" s="1032"/>
      <c r="N111" s="1032"/>
      <c r="AF111" s="1032"/>
      <c r="AG111" s="1032"/>
      <c r="AH111" s="1032"/>
      <c r="AI111" s="1032"/>
      <c r="AR111" s="1032"/>
      <c r="AS111" s="1032"/>
      <c r="AT111" s="1032"/>
      <c r="AU111" s="1032"/>
      <c r="BB111" s="1033"/>
      <c r="BK111" s="1033"/>
      <c r="BL111" s="1033"/>
    </row>
    <row r="112" spans="13:64" s="1027" customFormat="1">
      <c r="M112" s="1032"/>
      <c r="N112" s="1032"/>
      <c r="AF112" s="1032"/>
      <c r="AG112" s="1032"/>
      <c r="AH112" s="1032"/>
      <c r="AI112" s="1032"/>
      <c r="AR112" s="1032"/>
      <c r="AS112" s="1032"/>
      <c r="AT112" s="1032"/>
      <c r="AU112" s="1032"/>
      <c r="BB112" s="1033"/>
      <c r="BK112" s="1033"/>
      <c r="BL112" s="1033"/>
    </row>
    <row r="113" spans="13:64" s="1027" customFormat="1">
      <c r="M113" s="1032"/>
      <c r="N113" s="1032"/>
      <c r="AF113" s="1032"/>
      <c r="AG113" s="1032"/>
      <c r="AH113" s="1032"/>
      <c r="AI113" s="1032"/>
      <c r="AR113" s="1032"/>
      <c r="AS113" s="1032"/>
      <c r="AT113" s="1032"/>
      <c r="AU113" s="1032"/>
      <c r="BB113" s="1033"/>
      <c r="BK113" s="1033"/>
      <c r="BL113" s="1033"/>
    </row>
    <row r="114" spans="13:64" s="1027" customFormat="1">
      <c r="M114" s="1032"/>
      <c r="N114" s="1032"/>
      <c r="AF114" s="1032"/>
      <c r="AG114" s="1032"/>
      <c r="AH114" s="1032"/>
      <c r="AI114" s="1032"/>
      <c r="AR114" s="1032"/>
      <c r="AS114" s="1032"/>
      <c r="AT114" s="1032"/>
      <c r="AU114" s="1032"/>
      <c r="BB114" s="1033"/>
      <c r="BK114" s="1033"/>
      <c r="BL114" s="1033"/>
    </row>
    <row r="115" spans="13:64" s="1027" customFormat="1">
      <c r="M115" s="1032"/>
      <c r="N115" s="1032"/>
      <c r="AF115" s="1032"/>
      <c r="AG115" s="1032"/>
      <c r="AH115" s="1032"/>
      <c r="AI115" s="1032"/>
      <c r="AR115" s="1032"/>
      <c r="AS115" s="1032"/>
      <c r="AT115" s="1032"/>
      <c r="AU115" s="1032"/>
      <c r="BB115" s="1033"/>
      <c r="BK115" s="1033"/>
      <c r="BL115" s="1033"/>
    </row>
    <row r="116" spans="13:64" s="1027" customFormat="1">
      <c r="M116" s="1032"/>
      <c r="N116" s="1032"/>
      <c r="AF116" s="1032"/>
      <c r="AG116" s="1032"/>
      <c r="AH116" s="1032"/>
      <c r="AI116" s="1032"/>
      <c r="AR116" s="1032"/>
      <c r="AS116" s="1032"/>
      <c r="AT116" s="1032"/>
      <c r="AU116" s="1032"/>
      <c r="BB116" s="1033"/>
      <c r="BK116" s="1033"/>
      <c r="BL116" s="1033"/>
    </row>
    <row r="117" spans="13:64" s="1027" customFormat="1">
      <c r="M117" s="1032"/>
      <c r="N117" s="1032"/>
      <c r="AF117" s="1032"/>
      <c r="AG117" s="1032"/>
      <c r="AH117" s="1032"/>
      <c r="AI117" s="1032"/>
      <c r="AR117" s="1032"/>
      <c r="AS117" s="1032"/>
      <c r="AT117" s="1032"/>
      <c r="AU117" s="1032"/>
      <c r="BB117" s="1033"/>
      <c r="BK117" s="1033"/>
      <c r="BL117" s="1033"/>
    </row>
    <row r="118" spans="13:64" s="1027" customFormat="1">
      <c r="M118" s="1032"/>
      <c r="N118" s="1032"/>
      <c r="AF118" s="1032"/>
      <c r="AG118" s="1032"/>
      <c r="AH118" s="1032"/>
      <c r="AI118" s="1032"/>
      <c r="AR118" s="1032"/>
      <c r="AS118" s="1032"/>
      <c r="AT118" s="1032"/>
      <c r="AU118" s="1032"/>
      <c r="BB118" s="1033"/>
      <c r="BK118" s="1033"/>
      <c r="BL118" s="1033"/>
    </row>
    <row r="119" spans="13:64" s="1027" customFormat="1">
      <c r="M119" s="1032"/>
      <c r="N119" s="1032"/>
      <c r="AF119" s="1032"/>
      <c r="AG119" s="1032"/>
      <c r="AH119" s="1032"/>
      <c r="AI119" s="1032"/>
      <c r="AR119" s="1032"/>
      <c r="AS119" s="1032"/>
      <c r="AT119" s="1032"/>
      <c r="AU119" s="1032"/>
      <c r="BB119" s="1033"/>
      <c r="BK119" s="1033"/>
      <c r="BL119" s="1033"/>
    </row>
    <row r="120" spans="13:64" s="1027" customFormat="1">
      <c r="M120" s="1032"/>
      <c r="N120" s="1032"/>
      <c r="AF120" s="1032"/>
      <c r="AG120" s="1032"/>
      <c r="AH120" s="1032"/>
      <c r="AI120" s="1032"/>
      <c r="AR120" s="1032"/>
      <c r="AS120" s="1032"/>
      <c r="AT120" s="1032"/>
      <c r="AU120" s="1032"/>
      <c r="BB120" s="1033"/>
      <c r="BK120" s="1033"/>
      <c r="BL120" s="1033"/>
    </row>
    <row r="121" spans="13:64" s="1027" customFormat="1">
      <c r="M121" s="1032"/>
      <c r="N121" s="1032"/>
      <c r="AF121" s="1032"/>
      <c r="AG121" s="1032"/>
      <c r="AH121" s="1032"/>
      <c r="AI121" s="1032"/>
      <c r="AR121" s="1032"/>
      <c r="AS121" s="1032"/>
      <c r="AT121" s="1032"/>
      <c r="AU121" s="1032"/>
      <c r="BB121" s="1033"/>
      <c r="BK121" s="1033"/>
      <c r="BL121" s="1033"/>
    </row>
    <row r="122" spans="13:64" s="1027" customFormat="1">
      <c r="M122" s="1032"/>
      <c r="N122" s="1032"/>
      <c r="AF122" s="1032"/>
      <c r="AG122" s="1032"/>
      <c r="AH122" s="1032"/>
      <c r="AI122" s="1032"/>
      <c r="AR122" s="1032"/>
      <c r="AS122" s="1032"/>
      <c r="AT122" s="1032"/>
      <c r="AU122" s="1032"/>
      <c r="BB122" s="1033"/>
      <c r="BK122" s="1033"/>
      <c r="BL122" s="1033"/>
    </row>
    <row r="123" spans="13:64" s="1027" customFormat="1">
      <c r="M123" s="1032"/>
      <c r="N123" s="1032"/>
      <c r="AF123" s="1032"/>
      <c r="AG123" s="1032"/>
      <c r="AH123" s="1032"/>
      <c r="AI123" s="1032"/>
      <c r="AR123" s="1032"/>
      <c r="AS123" s="1032"/>
      <c r="AT123" s="1032"/>
      <c r="AU123" s="1032"/>
      <c r="BB123" s="1033"/>
      <c r="BK123" s="1033"/>
      <c r="BL123" s="1033"/>
    </row>
    <row r="124" spans="13:64" s="1027" customFormat="1">
      <c r="M124" s="1032"/>
      <c r="N124" s="1032"/>
      <c r="AF124" s="1032"/>
      <c r="AG124" s="1032"/>
      <c r="AH124" s="1032"/>
      <c r="AI124" s="1032"/>
      <c r="AR124" s="1032"/>
      <c r="AS124" s="1032"/>
      <c r="AT124" s="1032"/>
      <c r="AU124" s="1032"/>
      <c r="BB124" s="1033"/>
      <c r="BK124" s="1033"/>
      <c r="BL124" s="1033"/>
    </row>
    <row r="125" spans="13:64" s="1027" customFormat="1">
      <c r="M125" s="1032"/>
      <c r="N125" s="1032"/>
      <c r="AF125" s="1032"/>
      <c r="AG125" s="1032"/>
      <c r="AH125" s="1032"/>
      <c r="AI125" s="1032"/>
      <c r="AR125" s="1032"/>
      <c r="AS125" s="1032"/>
      <c r="AT125" s="1032"/>
      <c r="AU125" s="1032"/>
      <c r="BB125" s="1033"/>
      <c r="BK125" s="1033"/>
      <c r="BL125" s="1033"/>
    </row>
    <row r="126" spans="13:64" s="1027" customFormat="1">
      <c r="M126" s="1032"/>
      <c r="N126" s="1032"/>
      <c r="AF126" s="1032"/>
      <c r="AG126" s="1032"/>
      <c r="AH126" s="1032"/>
      <c r="AI126" s="1032"/>
      <c r="AR126" s="1032"/>
      <c r="AS126" s="1032"/>
      <c r="AT126" s="1032"/>
      <c r="AU126" s="1032"/>
      <c r="BB126" s="1033"/>
      <c r="BK126" s="1033"/>
      <c r="BL126" s="1033"/>
    </row>
    <row r="127" spans="13:64" s="1027" customFormat="1">
      <c r="M127" s="1032"/>
      <c r="N127" s="1032"/>
      <c r="AF127" s="1032"/>
      <c r="AG127" s="1032"/>
      <c r="AH127" s="1032"/>
      <c r="AI127" s="1032"/>
      <c r="AR127" s="1032"/>
      <c r="AS127" s="1032"/>
      <c r="AT127" s="1032"/>
      <c r="AU127" s="1032"/>
      <c r="BB127" s="1033"/>
      <c r="BK127" s="1033"/>
      <c r="BL127" s="1033"/>
    </row>
    <row r="128" spans="13:64" s="1027" customFormat="1">
      <c r="M128" s="1032"/>
      <c r="N128" s="1032"/>
      <c r="AF128" s="1032"/>
      <c r="AG128" s="1032"/>
      <c r="AH128" s="1032"/>
      <c r="AI128" s="1032"/>
      <c r="AR128" s="1032"/>
      <c r="AS128" s="1032"/>
      <c r="AT128" s="1032"/>
      <c r="AU128" s="1032"/>
      <c r="BB128" s="1033"/>
      <c r="BK128" s="1033"/>
      <c r="BL128" s="1033"/>
    </row>
    <row r="129" spans="13:64" s="1027" customFormat="1">
      <c r="M129" s="1032"/>
      <c r="N129" s="1032"/>
      <c r="AF129" s="1032"/>
      <c r="AG129" s="1032"/>
      <c r="AH129" s="1032"/>
      <c r="AI129" s="1032"/>
      <c r="AR129" s="1032"/>
      <c r="AS129" s="1032"/>
      <c r="AT129" s="1032"/>
      <c r="AU129" s="1032"/>
      <c r="BB129" s="1033"/>
      <c r="BK129" s="1033"/>
      <c r="BL129" s="1033"/>
    </row>
    <row r="130" spans="13:64" s="1027" customFormat="1">
      <c r="M130" s="1032"/>
      <c r="N130" s="1032"/>
      <c r="AF130" s="1032"/>
      <c r="AG130" s="1032"/>
      <c r="AH130" s="1032"/>
      <c r="AI130" s="1032"/>
      <c r="AR130" s="1032"/>
      <c r="AS130" s="1032"/>
      <c r="AT130" s="1032"/>
      <c r="AU130" s="1032"/>
      <c r="BB130" s="1033"/>
      <c r="BK130" s="1033"/>
      <c r="BL130" s="1033"/>
    </row>
    <row r="131" spans="13:64" s="1027" customFormat="1">
      <c r="M131" s="1032"/>
      <c r="N131" s="1032"/>
      <c r="AF131" s="1032"/>
      <c r="AG131" s="1032"/>
      <c r="AH131" s="1032"/>
      <c r="AI131" s="1032"/>
      <c r="AR131" s="1032"/>
      <c r="AS131" s="1032"/>
      <c r="AT131" s="1032"/>
      <c r="AU131" s="1032"/>
      <c r="BB131" s="1033"/>
      <c r="BK131" s="1033"/>
      <c r="BL131" s="1033"/>
    </row>
    <row r="132" spans="13:64" s="1027" customFormat="1">
      <c r="M132" s="1032"/>
      <c r="N132" s="1032"/>
      <c r="AF132" s="1032"/>
      <c r="AG132" s="1032"/>
      <c r="AH132" s="1032"/>
      <c r="AI132" s="1032"/>
      <c r="AR132" s="1032"/>
      <c r="AS132" s="1032"/>
      <c r="AT132" s="1032"/>
      <c r="AU132" s="1032"/>
      <c r="BB132" s="1033"/>
      <c r="BK132" s="1033"/>
      <c r="BL132" s="1033"/>
    </row>
    <row r="133" spans="13:64" s="1027" customFormat="1">
      <c r="M133" s="1032"/>
      <c r="N133" s="1032"/>
      <c r="AF133" s="1032"/>
      <c r="AG133" s="1032"/>
      <c r="AH133" s="1032"/>
      <c r="AI133" s="1032"/>
      <c r="AR133" s="1032"/>
      <c r="AS133" s="1032"/>
      <c r="AT133" s="1032"/>
      <c r="AU133" s="1032"/>
      <c r="BB133" s="1033"/>
      <c r="BK133" s="1033"/>
      <c r="BL133" s="1033"/>
    </row>
    <row r="134" spans="13:64" s="1027" customFormat="1">
      <c r="M134" s="1032"/>
      <c r="N134" s="1032"/>
      <c r="AF134" s="1032"/>
      <c r="AG134" s="1032"/>
      <c r="AH134" s="1032"/>
      <c r="AI134" s="1032"/>
      <c r="AR134" s="1032"/>
      <c r="AS134" s="1032"/>
      <c r="AT134" s="1032"/>
      <c r="AU134" s="1032"/>
      <c r="BB134" s="1033"/>
      <c r="BK134" s="1033"/>
      <c r="BL134" s="1033"/>
    </row>
    <row r="135" spans="13:64" s="1027" customFormat="1">
      <c r="M135" s="1032"/>
      <c r="N135" s="1032"/>
      <c r="AF135" s="1032"/>
      <c r="AG135" s="1032"/>
      <c r="AH135" s="1032"/>
      <c r="AI135" s="1032"/>
      <c r="AR135" s="1032"/>
      <c r="AS135" s="1032"/>
      <c r="AT135" s="1032"/>
      <c r="AU135" s="1032"/>
      <c r="BB135" s="1033"/>
      <c r="BK135" s="1033"/>
      <c r="BL135" s="1033"/>
    </row>
    <row r="136" spans="13:64" s="1027" customFormat="1">
      <c r="M136" s="1032"/>
      <c r="N136" s="1032"/>
      <c r="AF136" s="1032"/>
      <c r="AG136" s="1032"/>
      <c r="AH136" s="1032"/>
      <c r="AI136" s="1032"/>
      <c r="AR136" s="1032"/>
      <c r="AS136" s="1032"/>
      <c r="AT136" s="1032"/>
      <c r="AU136" s="1032"/>
      <c r="BB136" s="1033"/>
      <c r="BK136" s="1033"/>
      <c r="BL136" s="1033"/>
    </row>
    <row r="137" spans="13:64" s="1027" customFormat="1">
      <c r="M137" s="1032"/>
      <c r="N137" s="1032"/>
      <c r="AF137" s="1032"/>
      <c r="AG137" s="1032"/>
      <c r="AH137" s="1032"/>
      <c r="AI137" s="1032"/>
      <c r="AR137" s="1032"/>
      <c r="AS137" s="1032"/>
      <c r="AT137" s="1032"/>
      <c r="AU137" s="1032"/>
      <c r="BB137" s="1033"/>
      <c r="BK137" s="1033"/>
      <c r="BL137" s="1033"/>
    </row>
    <row r="138" spans="13:64" s="1027" customFormat="1">
      <c r="M138" s="1032"/>
      <c r="N138" s="1032"/>
      <c r="AF138" s="1032"/>
      <c r="AG138" s="1032"/>
      <c r="AH138" s="1032"/>
      <c r="AI138" s="1032"/>
      <c r="AR138" s="1032"/>
      <c r="AS138" s="1032"/>
      <c r="AT138" s="1032"/>
      <c r="AU138" s="1032"/>
      <c r="BB138" s="1033"/>
      <c r="BK138" s="1033"/>
      <c r="BL138" s="1033"/>
    </row>
    <row r="139" spans="13:64" s="1027" customFormat="1">
      <c r="M139" s="1032"/>
      <c r="N139" s="1032"/>
      <c r="AF139" s="1032"/>
      <c r="AG139" s="1032"/>
      <c r="AH139" s="1032"/>
      <c r="AI139" s="1032"/>
      <c r="AR139" s="1032"/>
      <c r="AS139" s="1032"/>
      <c r="AT139" s="1032"/>
      <c r="AU139" s="1032"/>
      <c r="BB139" s="1033"/>
      <c r="BK139" s="1033"/>
      <c r="BL139" s="1033"/>
    </row>
    <row r="140" spans="13:64" s="1027" customFormat="1">
      <c r="M140" s="1032"/>
      <c r="N140" s="1032"/>
      <c r="AF140" s="1032"/>
      <c r="AG140" s="1032"/>
      <c r="AH140" s="1032"/>
      <c r="AI140" s="1032"/>
      <c r="AR140" s="1032"/>
      <c r="AS140" s="1032"/>
      <c r="AT140" s="1032"/>
      <c r="AU140" s="1032"/>
      <c r="BB140" s="1033"/>
      <c r="BK140" s="1033"/>
      <c r="BL140" s="1033"/>
    </row>
    <row r="141" spans="13:64" s="1027" customFormat="1">
      <c r="M141" s="1032"/>
      <c r="N141" s="1032"/>
      <c r="AF141" s="1032"/>
      <c r="AG141" s="1032"/>
      <c r="AH141" s="1032"/>
      <c r="AI141" s="1032"/>
      <c r="AR141" s="1032"/>
      <c r="AS141" s="1032"/>
      <c r="AT141" s="1032"/>
      <c r="AU141" s="1032"/>
      <c r="BB141" s="1033"/>
      <c r="BK141" s="1033"/>
      <c r="BL141" s="1033"/>
    </row>
    <row r="142" spans="13:64" s="1027" customFormat="1">
      <c r="M142" s="1032"/>
      <c r="N142" s="1032"/>
      <c r="AF142" s="1032"/>
      <c r="AG142" s="1032"/>
      <c r="AH142" s="1032"/>
      <c r="AI142" s="1032"/>
      <c r="AR142" s="1032"/>
      <c r="AS142" s="1032"/>
      <c r="AT142" s="1032"/>
      <c r="AU142" s="1032"/>
      <c r="BB142" s="1033"/>
      <c r="BK142" s="1033"/>
      <c r="BL142" s="1033"/>
    </row>
    <row r="143" spans="13:64" s="1027" customFormat="1">
      <c r="M143" s="1032"/>
      <c r="N143" s="1032"/>
      <c r="AF143" s="1032"/>
      <c r="AG143" s="1032"/>
      <c r="AH143" s="1032"/>
      <c r="AI143" s="1032"/>
      <c r="AR143" s="1032"/>
      <c r="AS143" s="1032"/>
      <c r="AT143" s="1032"/>
      <c r="AU143" s="1032"/>
      <c r="BB143" s="1033"/>
      <c r="BK143" s="1033"/>
      <c r="BL143" s="1033"/>
    </row>
    <row r="144" spans="13:64" s="1027" customFormat="1">
      <c r="M144" s="1032"/>
      <c r="N144" s="1032"/>
      <c r="AF144" s="1032"/>
      <c r="AG144" s="1032"/>
      <c r="AH144" s="1032"/>
      <c r="AI144" s="1032"/>
      <c r="AR144" s="1032"/>
      <c r="AS144" s="1032"/>
      <c r="AT144" s="1032"/>
      <c r="AU144" s="1032"/>
      <c r="BB144" s="1033"/>
      <c r="BK144" s="1033"/>
      <c r="BL144" s="1033"/>
    </row>
    <row r="145" spans="13:64" s="1027" customFormat="1">
      <c r="M145" s="1032"/>
      <c r="N145" s="1032"/>
      <c r="AF145" s="1032"/>
      <c r="AG145" s="1032"/>
      <c r="AH145" s="1032"/>
      <c r="AI145" s="1032"/>
      <c r="AR145" s="1032"/>
      <c r="AS145" s="1032"/>
      <c r="AT145" s="1032"/>
      <c r="AU145" s="1032"/>
      <c r="BB145" s="1033"/>
      <c r="BK145" s="1033"/>
      <c r="BL145" s="1033"/>
    </row>
    <row r="146" spans="13:64" s="1027" customFormat="1">
      <c r="M146" s="1032"/>
      <c r="N146" s="1032"/>
      <c r="AF146" s="1032"/>
      <c r="AG146" s="1032"/>
      <c r="AH146" s="1032"/>
      <c r="AI146" s="1032"/>
      <c r="AR146" s="1032"/>
      <c r="AS146" s="1032"/>
      <c r="AT146" s="1032"/>
      <c r="AU146" s="1032"/>
      <c r="BB146" s="1033"/>
      <c r="BK146" s="1033"/>
      <c r="BL146" s="1033"/>
    </row>
    <row r="147" spans="13:64" s="1027" customFormat="1">
      <c r="M147" s="1032"/>
      <c r="N147" s="1032"/>
      <c r="AF147" s="1032"/>
      <c r="AG147" s="1032"/>
      <c r="AH147" s="1032"/>
      <c r="AI147" s="1032"/>
      <c r="AR147" s="1032"/>
      <c r="AS147" s="1032"/>
      <c r="AT147" s="1032"/>
      <c r="AU147" s="1032"/>
      <c r="BB147" s="1033"/>
      <c r="BK147" s="1033"/>
      <c r="BL147" s="1033"/>
    </row>
    <row r="148" spans="13:64" s="1027" customFormat="1">
      <c r="M148" s="1032"/>
      <c r="N148" s="1032"/>
      <c r="AF148" s="1032"/>
      <c r="AG148" s="1032"/>
      <c r="AH148" s="1032"/>
      <c r="AI148" s="1032"/>
      <c r="AR148" s="1032"/>
      <c r="AS148" s="1032"/>
      <c r="AT148" s="1032"/>
      <c r="AU148" s="1032"/>
      <c r="BB148" s="1033"/>
      <c r="BK148" s="1033"/>
      <c r="BL148" s="1033"/>
    </row>
    <row r="149" spans="13:64" s="1027" customFormat="1">
      <c r="M149" s="1032"/>
      <c r="N149" s="1032"/>
      <c r="AF149" s="1032"/>
      <c r="AG149" s="1032"/>
      <c r="AH149" s="1032"/>
      <c r="AI149" s="1032"/>
      <c r="AR149" s="1032"/>
      <c r="AS149" s="1032"/>
      <c r="AT149" s="1032"/>
      <c r="AU149" s="1032"/>
      <c r="BB149" s="1033"/>
      <c r="BK149" s="1033"/>
      <c r="BL149" s="1033"/>
    </row>
    <row r="150" spans="13:64" s="1027" customFormat="1">
      <c r="M150" s="1032"/>
      <c r="N150" s="1032"/>
      <c r="AF150" s="1032"/>
      <c r="AG150" s="1032"/>
      <c r="AH150" s="1032"/>
      <c r="AI150" s="1032"/>
      <c r="AR150" s="1032"/>
      <c r="AS150" s="1032"/>
      <c r="AT150" s="1032"/>
      <c r="AU150" s="1032"/>
      <c r="BB150" s="1033"/>
      <c r="BK150" s="1033"/>
      <c r="BL150" s="1033"/>
    </row>
    <row r="151" spans="13:64" s="1027" customFormat="1">
      <c r="M151" s="1032"/>
      <c r="N151" s="1032"/>
      <c r="AF151" s="1032"/>
      <c r="AG151" s="1032"/>
      <c r="AH151" s="1032"/>
      <c r="AI151" s="1032"/>
      <c r="AR151" s="1032"/>
      <c r="AS151" s="1032"/>
      <c r="AT151" s="1032"/>
      <c r="AU151" s="1032"/>
      <c r="BB151" s="1033"/>
      <c r="BK151" s="1033"/>
      <c r="BL151" s="1033"/>
    </row>
    <row r="152" spans="13:64" s="1027" customFormat="1">
      <c r="M152" s="1032"/>
      <c r="N152" s="1032"/>
      <c r="AF152" s="1032"/>
      <c r="AG152" s="1032"/>
      <c r="AH152" s="1032"/>
      <c r="AI152" s="1032"/>
      <c r="AR152" s="1032"/>
      <c r="AS152" s="1032"/>
      <c r="AT152" s="1032"/>
      <c r="AU152" s="1032"/>
      <c r="BB152" s="1033"/>
      <c r="BK152" s="1033"/>
      <c r="BL152" s="1033"/>
    </row>
    <row r="153" spans="13:64" s="1027" customFormat="1">
      <c r="M153" s="1032"/>
      <c r="N153" s="1032"/>
      <c r="AF153" s="1032"/>
      <c r="AG153" s="1032"/>
      <c r="AH153" s="1032"/>
      <c r="AI153" s="1032"/>
      <c r="AR153" s="1032"/>
      <c r="AS153" s="1032"/>
      <c r="AT153" s="1032"/>
      <c r="AU153" s="1032"/>
      <c r="BB153" s="1033"/>
      <c r="BK153" s="1033"/>
      <c r="BL153" s="1033"/>
    </row>
    <row r="154" spans="13:64" s="1027" customFormat="1">
      <c r="M154" s="1032"/>
      <c r="N154" s="1032"/>
      <c r="AF154" s="1032"/>
      <c r="AG154" s="1032"/>
      <c r="AH154" s="1032"/>
      <c r="AI154" s="1032"/>
      <c r="AR154" s="1032"/>
      <c r="AS154" s="1032"/>
      <c r="AT154" s="1032"/>
      <c r="AU154" s="1032"/>
      <c r="BB154" s="1033"/>
      <c r="BK154" s="1033"/>
      <c r="BL154" s="1033"/>
    </row>
    <row r="155" spans="13:64" s="1027" customFormat="1">
      <c r="M155" s="1032"/>
      <c r="N155" s="1032"/>
      <c r="AF155" s="1032"/>
      <c r="AG155" s="1032"/>
      <c r="AH155" s="1032"/>
      <c r="AI155" s="1032"/>
      <c r="AR155" s="1032"/>
      <c r="AS155" s="1032"/>
      <c r="AT155" s="1032"/>
      <c r="AU155" s="1032"/>
      <c r="BB155" s="1033"/>
      <c r="BK155" s="1033"/>
      <c r="BL155" s="1033"/>
    </row>
    <row r="156" spans="13:64" s="1027" customFormat="1">
      <c r="M156" s="1032"/>
      <c r="N156" s="1032"/>
      <c r="AF156" s="1032"/>
      <c r="AG156" s="1032"/>
      <c r="AH156" s="1032"/>
      <c r="AI156" s="1032"/>
      <c r="AR156" s="1032"/>
      <c r="AS156" s="1032"/>
      <c r="AT156" s="1032"/>
      <c r="AU156" s="1032"/>
      <c r="BB156" s="1033"/>
      <c r="BK156" s="1033"/>
      <c r="BL156" s="1033"/>
    </row>
    <row r="157" spans="13:64" s="1027" customFormat="1">
      <c r="M157" s="1032"/>
      <c r="N157" s="1032"/>
      <c r="AF157" s="1032"/>
      <c r="AG157" s="1032"/>
      <c r="AH157" s="1032"/>
      <c r="AI157" s="1032"/>
      <c r="AR157" s="1032"/>
      <c r="AS157" s="1032"/>
      <c r="AT157" s="1032"/>
      <c r="AU157" s="1032"/>
      <c r="BB157" s="1033"/>
      <c r="BK157" s="1033"/>
      <c r="BL157" s="1033"/>
    </row>
    <row r="158" spans="13:64" s="1027" customFormat="1">
      <c r="M158" s="1032"/>
      <c r="N158" s="1032"/>
      <c r="AF158" s="1032"/>
      <c r="AG158" s="1032"/>
      <c r="AH158" s="1032"/>
      <c r="AI158" s="1032"/>
      <c r="AR158" s="1032"/>
      <c r="AS158" s="1032"/>
      <c r="AT158" s="1032"/>
      <c r="AU158" s="1032"/>
      <c r="BB158" s="1033"/>
      <c r="BK158" s="1033"/>
      <c r="BL158" s="1033"/>
    </row>
    <row r="159" spans="13:64" s="1027" customFormat="1">
      <c r="M159" s="1032"/>
      <c r="N159" s="1032"/>
      <c r="AF159" s="1032"/>
      <c r="AG159" s="1032"/>
      <c r="AH159" s="1032"/>
      <c r="AI159" s="1032"/>
      <c r="AR159" s="1032"/>
      <c r="AS159" s="1032"/>
      <c r="AT159" s="1032"/>
      <c r="AU159" s="1032"/>
      <c r="BB159" s="1033"/>
      <c r="BK159" s="1033"/>
      <c r="BL159" s="1033"/>
    </row>
    <row r="160" spans="13:64" s="1027" customFormat="1">
      <c r="M160" s="1032"/>
      <c r="N160" s="1032"/>
      <c r="AF160" s="1032"/>
      <c r="AG160" s="1032"/>
      <c r="AH160" s="1032"/>
      <c r="AI160" s="1032"/>
      <c r="AR160" s="1032"/>
      <c r="AS160" s="1032"/>
      <c r="AT160" s="1032"/>
      <c r="AU160" s="1032"/>
      <c r="BB160" s="1033"/>
      <c r="BK160" s="1033"/>
      <c r="BL160" s="1033"/>
    </row>
    <row r="161" spans="13:64" s="1027" customFormat="1">
      <c r="M161" s="1032"/>
      <c r="N161" s="1032"/>
      <c r="AF161" s="1032"/>
      <c r="AG161" s="1032"/>
      <c r="AH161" s="1032"/>
      <c r="AI161" s="1032"/>
      <c r="AR161" s="1032"/>
      <c r="AS161" s="1032"/>
      <c r="AT161" s="1032"/>
      <c r="AU161" s="1032"/>
      <c r="BB161" s="1033"/>
      <c r="BK161" s="1033"/>
      <c r="BL161" s="1033"/>
    </row>
    <row r="162" spans="13:64" s="1027" customFormat="1">
      <c r="M162" s="1032"/>
      <c r="N162" s="1032"/>
      <c r="AF162" s="1032"/>
      <c r="AG162" s="1032"/>
      <c r="AH162" s="1032"/>
      <c r="AI162" s="1032"/>
      <c r="AR162" s="1032"/>
      <c r="AS162" s="1032"/>
      <c r="AT162" s="1032"/>
      <c r="AU162" s="1032"/>
      <c r="BB162" s="1033"/>
      <c r="BK162" s="1033"/>
      <c r="BL162" s="1033"/>
    </row>
    <row r="163" spans="13:64" s="1027" customFormat="1">
      <c r="M163" s="1032"/>
      <c r="N163" s="1032"/>
      <c r="AF163" s="1032"/>
      <c r="AG163" s="1032"/>
      <c r="AH163" s="1032"/>
      <c r="AI163" s="1032"/>
      <c r="AR163" s="1032"/>
      <c r="AS163" s="1032"/>
      <c r="AT163" s="1032"/>
      <c r="AU163" s="1032"/>
      <c r="BB163" s="1033"/>
      <c r="BK163" s="1033"/>
      <c r="BL163" s="1033"/>
    </row>
    <row r="164" spans="13:64" s="1027" customFormat="1">
      <c r="M164" s="1032"/>
      <c r="N164" s="1032"/>
      <c r="AF164" s="1032"/>
      <c r="AG164" s="1032"/>
      <c r="AH164" s="1032"/>
      <c r="AI164" s="1032"/>
      <c r="AR164" s="1032"/>
      <c r="AS164" s="1032"/>
      <c r="AT164" s="1032"/>
      <c r="AU164" s="1032"/>
      <c r="BB164" s="1033"/>
      <c r="BK164" s="1033"/>
      <c r="BL164" s="1033"/>
    </row>
    <row r="165" spans="13:64" s="1027" customFormat="1">
      <c r="M165" s="1032"/>
      <c r="N165" s="1032"/>
      <c r="AF165" s="1032"/>
      <c r="AG165" s="1032"/>
      <c r="AH165" s="1032"/>
      <c r="AI165" s="1032"/>
      <c r="AR165" s="1032"/>
      <c r="AS165" s="1032"/>
      <c r="AT165" s="1032"/>
      <c r="AU165" s="1032"/>
      <c r="BB165" s="1033"/>
      <c r="BK165" s="1033"/>
      <c r="BL165" s="1033"/>
    </row>
    <row r="166" spans="13:64" s="1027" customFormat="1">
      <c r="M166" s="1032"/>
      <c r="N166" s="1032"/>
      <c r="AF166" s="1032"/>
      <c r="AG166" s="1032"/>
      <c r="AH166" s="1032"/>
      <c r="AI166" s="1032"/>
      <c r="AR166" s="1032"/>
      <c r="AS166" s="1032"/>
      <c r="AT166" s="1032"/>
      <c r="AU166" s="1032"/>
      <c r="BB166" s="1033"/>
      <c r="BK166" s="1033"/>
      <c r="BL166" s="1033"/>
    </row>
    <row r="167" spans="13:64" s="1027" customFormat="1">
      <c r="M167" s="1032"/>
      <c r="N167" s="1032"/>
      <c r="AF167" s="1032"/>
      <c r="AG167" s="1032"/>
      <c r="AH167" s="1032"/>
      <c r="AI167" s="1032"/>
      <c r="AR167" s="1032"/>
      <c r="AS167" s="1032"/>
      <c r="AT167" s="1032"/>
      <c r="AU167" s="1032"/>
      <c r="BB167" s="1033"/>
      <c r="BK167" s="1033"/>
      <c r="BL167" s="1033"/>
    </row>
    <row r="168" spans="13:64" s="1027" customFormat="1">
      <c r="M168" s="1032"/>
      <c r="N168" s="1032"/>
      <c r="AF168" s="1032"/>
      <c r="AG168" s="1032"/>
      <c r="AH168" s="1032"/>
      <c r="AI168" s="1032"/>
      <c r="AR168" s="1032"/>
      <c r="AS168" s="1032"/>
      <c r="AT168" s="1032"/>
      <c r="AU168" s="1032"/>
      <c r="BB168" s="1033"/>
      <c r="BK168" s="1033"/>
      <c r="BL168" s="1033"/>
    </row>
    <row r="169" spans="13:64" s="1027" customFormat="1">
      <c r="M169" s="1032"/>
      <c r="N169" s="1032"/>
      <c r="AF169" s="1032"/>
      <c r="AG169" s="1032"/>
      <c r="AH169" s="1032"/>
      <c r="AI169" s="1032"/>
      <c r="AR169" s="1032"/>
      <c r="AS169" s="1032"/>
      <c r="AT169" s="1032"/>
      <c r="AU169" s="1032"/>
      <c r="BB169" s="1033"/>
      <c r="BK169" s="1033"/>
      <c r="BL169" s="1033"/>
    </row>
    <row r="170" spans="13:64" s="1027" customFormat="1">
      <c r="M170" s="1032"/>
      <c r="N170" s="1032"/>
      <c r="AF170" s="1032"/>
      <c r="AG170" s="1032"/>
      <c r="AH170" s="1032"/>
      <c r="AI170" s="1032"/>
      <c r="AR170" s="1032"/>
      <c r="AS170" s="1032"/>
      <c r="AT170" s="1032"/>
      <c r="AU170" s="1032"/>
      <c r="BB170" s="1033"/>
      <c r="BK170" s="1033"/>
      <c r="BL170" s="1033"/>
    </row>
    <row r="171" spans="13:64" s="1027" customFormat="1">
      <c r="M171" s="1032"/>
      <c r="N171" s="1032"/>
      <c r="AF171" s="1032"/>
      <c r="AG171" s="1032"/>
      <c r="AH171" s="1032"/>
      <c r="AI171" s="1032"/>
      <c r="AR171" s="1032"/>
      <c r="AS171" s="1032"/>
      <c r="AT171" s="1032"/>
      <c r="AU171" s="1032"/>
      <c r="BB171" s="1033"/>
      <c r="BK171" s="1033"/>
      <c r="BL171" s="1033"/>
    </row>
    <row r="172" spans="13:64" s="1027" customFormat="1">
      <c r="M172" s="1032"/>
      <c r="N172" s="1032"/>
      <c r="AF172" s="1032"/>
      <c r="AG172" s="1032"/>
      <c r="AH172" s="1032"/>
      <c r="AI172" s="1032"/>
      <c r="AR172" s="1032"/>
      <c r="AS172" s="1032"/>
      <c r="AT172" s="1032"/>
      <c r="AU172" s="1032"/>
      <c r="BB172" s="1033"/>
      <c r="BK172" s="1033"/>
      <c r="BL172" s="1033"/>
    </row>
    <row r="173" spans="13:64" s="1027" customFormat="1">
      <c r="M173" s="1032"/>
      <c r="N173" s="1032"/>
      <c r="AF173" s="1032"/>
      <c r="AG173" s="1032"/>
      <c r="AH173" s="1032"/>
      <c r="AI173" s="1032"/>
      <c r="AR173" s="1032"/>
      <c r="AS173" s="1032"/>
      <c r="AT173" s="1032"/>
      <c r="AU173" s="1032"/>
      <c r="BB173" s="1033"/>
      <c r="BK173" s="1033"/>
      <c r="BL173" s="1033"/>
    </row>
    <row r="174" spans="13:64" s="1027" customFormat="1">
      <c r="M174" s="1032"/>
      <c r="N174" s="1032"/>
      <c r="AF174" s="1032"/>
      <c r="AG174" s="1032"/>
      <c r="AH174" s="1032"/>
      <c r="AI174" s="1032"/>
      <c r="AR174" s="1032"/>
      <c r="AS174" s="1032"/>
      <c r="AT174" s="1032"/>
      <c r="AU174" s="1032"/>
      <c r="BB174" s="1033"/>
      <c r="BK174" s="1033"/>
      <c r="BL174" s="1033"/>
    </row>
    <row r="175" spans="13:64" s="1027" customFormat="1">
      <c r="M175" s="1032"/>
      <c r="N175" s="1032"/>
      <c r="AF175" s="1032"/>
      <c r="AG175" s="1032"/>
      <c r="AH175" s="1032"/>
      <c r="AI175" s="1032"/>
      <c r="AR175" s="1032"/>
      <c r="AS175" s="1032"/>
      <c r="AT175" s="1032"/>
      <c r="AU175" s="1032"/>
      <c r="BB175" s="1033"/>
      <c r="BK175" s="1033"/>
      <c r="BL175" s="1033"/>
    </row>
    <row r="176" spans="13:64" s="1027" customFormat="1">
      <c r="M176" s="1032"/>
      <c r="N176" s="1032"/>
      <c r="AF176" s="1032"/>
      <c r="AG176" s="1032"/>
      <c r="AH176" s="1032"/>
      <c r="AI176" s="1032"/>
      <c r="AR176" s="1032"/>
      <c r="AS176" s="1032"/>
      <c r="AT176" s="1032"/>
      <c r="AU176" s="1032"/>
      <c r="BB176" s="1033"/>
      <c r="BK176" s="1033"/>
      <c r="BL176" s="1033"/>
    </row>
    <row r="177" spans="13:64" s="1027" customFormat="1">
      <c r="M177" s="1032"/>
      <c r="N177" s="1032"/>
      <c r="AF177" s="1032"/>
      <c r="AG177" s="1032"/>
      <c r="AH177" s="1032"/>
      <c r="AI177" s="1032"/>
      <c r="AR177" s="1032"/>
      <c r="AS177" s="1032"/>
      <c r="AT177" s="1032"/>
      <c r="AU177" s="1032"/>
      <c r="BB177" s="1033"/>
      <c r="BK177" s="1033"/>
      <c r="BL177" s="1033"/>
    </row>
    <row r="178" spans="13:64" s="1027" customFormat="1">
      <c r="M178" s="1032"/>
      <c r="N178" s="1032"/>
      <c r="AF178" s="1032"/>
      <c r="AG178" s="1032"/>
      <c r="AH178" s="1032"/>
      <c r="AI178" s="1032"/>
      <c r="AR178" s="1032"/>
      <c r="AS178" s="1032"/>
      <c r="AT178" s="1032"/>
      <c r="AU178" s="1032"/>
      <c r="BB178" s="1033"/>
      <c r="BK178" s="1033"/>
      <c r="BL178" s="1033"/>
    </row>
    <row r="179" spans="13:64" s="1027" customFormat="1">
      <c r="M179" s="1032"/>
      <c r="N179" s="1032"/>
      <c r="AF179" s="1032"/>
      <c r="AG179" s="1032"/>
      <c r="AH179" s="1032"/>
      <c r="AI179" s="1032"/>
      <c r="AR179" s="1032"/>
      <c r="AS179" s="1032"/>
      <c r="AT179" s="1032"/>
      <c r="AU179" s="1032"/>
      <c r="BB179" s="1033"/>
      <c r="BK179" s="1033"/>
      <c r="BL179" s="1033"/>
    </row>
    <row r="180" spans="13:64" s="1027" customFormat="1">
      <c r="M180" s="1032"/>
      <c r="N180" s="1032"/>
      <c r="AF180" s="1032"/>
      <c r="AG180" s="1032"/>
      <c r="AH180" s="1032"/>
      <c r="AI180" s="1032"/>
      <c r="AR180" s="1032"/>
      <c r="AS180" s="1032"/>
      <c r="AT180" s="1032"/>
      <c r="AU180" s="1032"/>
      <c r="BB180" s="1033"/>
      <c r="BK180" s="1033"/>
      <c r="BL180" s="1033"/>
    </row>
    <row r="181" spans="13:64" s="1027" customFormat="1">
      <c r="M181" s="1032"/>
      <c r="N181" s="1032"/>
      <c r="AF181" s="1032"/>
      <c r="AG181" s="1032"/>
      <c r="AH181" s="1032"/>
      <c r="AI181" s="1032"/>
      <c r="AR181" s="1032"/>
      <c r="AS181" s="1032"/>
      <c r="AT181" s="1032"/>
      <c r="AU181" s="1032"/>
      <c r="BB181" s="1033"/>
      <c r="BK181" s="1033"/>
      <c r="BL181" s="1033"/>
    </row>
    <row r="182" spans="13:64" s="1027" customFormat="1">
      <c r="M182" s="1032"/>
      <c r="N182" s="1032"/>
      <c r="AF182" s="1032"/>
      <c r="AG182" s="1032"/>
      <c r="AH182" s="1032"/>
      <c r="AI182" s="1032"/>
      <c r="AR182" s="1032"/>
      <c r="AS182" s="1032"/>
      <c r="AT182" s="1032"/>
      <c r="AU182" s="1032"/>
      <c r="BB182" s="1033"/>
      <c r="BK182" s="1033"/>
      <c r="BL182" s="1033"/>
    </row>
    <row r="183" spans="13:64" s="1027" customFormat="1">
      <c r="M183" s="1032"/>
      <c r="N183" s="1032"/>
      <c r="AF183" s="1032"/>
      <c r="AG183" s="1032"/>
      <c r="AH183" s="1032"/>
      <c r="AI183" s="1032"/>
      <c r="AR183" s="1032"/>
      <c r="AS183" s="1032"/>
      <c r="AT183" s="1032"/>
      <c r="AU183" s="1032"/>
      <c r="BB183" s="1033"/>
      <c r="BK183" s="1033"/>
      <c r="BL183" s="1033"/>
    </row>
    <row r="184" spans="13:64" s="1027" customFormat="1">
      <c r="M184" s="1032"/>
      <c r="N184" s="1032"/>
      <c r="AF184" s="1032"/>
      <c r="AG184" s="1032"/>
      <c r="AH184" s="1032"/>
      <c r="AI184" s="1032"/>
      <c r="AR184" s="1032"/>
      <c r="AS184" s="1032"/>
      <c r="AT184" s="1032"/>
      <c r="AU184" s="1032"/>
      <c r="BB184" s="1033"/>
      <c r="BK184" s="1033"/>
      <c r="BL184" s="1033"/>
    </row>
    <row r="185" spans="13:64" s="1027" customFormat="1">
      <c r="M185" s="1032"/>
      <c r="N185" s="1032"/>
      <c r="AF185" s="1032"/>
      <c r="AG185" s="1032"/>
      <c r="AH185" s="1032"/>
      <c r="AI185" s="1032"/>
      <c r="AR185" s="1032"/>
      <c r="AS185" s="1032"/>
      <c r="AT185" s="1032"/>
      <c r="AU185" s="1032"/>
      <c r="BB185" s="1033"/>
      <c r="BK185" s="1033"/>
      <c r="BL185" s="1033"/>
    </row>
    <row r="186" spans="13:64" s="1027" customFormat="1">
      <c r="M186" s="1032"/>
      <c r="N186" s="1032"/>
      <c r="AF186" s="1032"/>
      <c r="AG186" s="1032"/>
      <c r="AH186" s="1032"/>
      <c r="AI186" s="1032"/>
      <c r="AR186" s="1032"/>
      <c r="AS186" s="1032"/>
      <c r="AT186" s="1032"/>
      <c r="AU186" s="1032"/>
      <c r="BB186" s="1033"/>
      <c r="BK186" s="1033"/>
      <c r="BL186" s="1033"/>
    </row>
    <row r="187" spans="13:64" s="1027" customFormat="1">
      <c r="M187" s="1032"/>
      <c r="N187" s="1032"/>
      <c r="AF187" s="1032"/>
      <c r="AG187" s="1032"/>
      <c r="AH187" s="1032"/>
      <c r="AI187" s="1032"/>
      <c r="AR187" s="1032"/>
      <c r="AS187" s="1032"/>
      <c r="AT187" s="1032"/>
      <c r="AU187" s="1032"/>
      <c r="BB187" s="1033"/>
      <c r="BK187" s="1033"/>
      <c r="BL187" s="1033"/>
    </row>
    <row r="188" spans="13:64" s="1027" customFormat="1">
      <c r="M188" s="1032"/>
      <c r="N188" s="1032"/>
      <c r="AF188" s="1032"/>
      <c r="AG188" s="1032"/>
      <c r="AH188" s="1032"/>
      <c r="AI188" s="1032"/>
      <c r="AR188" s="1032"/>
      <c r="AS188" s="1032"/>
      <c r="AT188" s="1032"/>
      <c r="AU188" s="1032"/>
      <c r="BB188" s="1033"/>
      <c r="BK188" s="1033"/>
      <c r="BL188" s="1033"/>
    </row>
    <row r="189" spans="13:64" s="1027" customFormat="1">
      <c r="M189" s="1032"/>
      <c r="N189" s="1032"/>
      <c r="AF189" s="1032"/>
      <c r="AG189" s="1032"/>
      <c r="AH189" s="1032"/>
      <c r="AI189" s="1032"/>
      <c r="AR189" s="1032"/>
      <c r="AS189" s="1032"/>
      <c r="AT189" s="1032"/>
      <c r="AU189" s="1032"/>
      <c r="BB189" s="1033"/>
      <c r="BK189" s="1033"/>
      <c r="BL189" s="1033"/>
    </row>
    <row r="190" spans="13:64" s="1027" customFormat="1">
      <c r="M190" s="1032"/>
      <c r="N190" s="1032"/>
      <c r="AF190" s="1032"/>
      <c r="AG190" s="1032"/>
      <c r="AH190" s="1032"/>
      <c r="AI190" s="1032"/>
      <c r="AR190" s="1032"/>
      <c r="AS190" s="1032"/>
      <c r="AT190" s="1032"/>
      <c r="AU190" s="1032"/>
      <c r="BB190" s="1033"/>
      <c r="BK190" s="1033"/>
      <c r="BL190" s="1033"/>
    </row>
    <row r="191" spans="13:64" s="1027" customFormat="1">
      <c r="M191" s="1032"/>
      <c r="N191" s="1032"/>
      <c r="AF191" s="1032"/>
      <c r="AG191" s="1032"/>
      <c r="AH191" s="1032"/>
      <c r="AI191" s="1032"/>
      <c r="AR191" s="1032"/>
      <c r="AS191" s="1032"/>
      <c r="AT191" s="1032"/>
      <c r="AU191" s="1032"/>
      <c r="BB191" s="1033"/>
      <c r="BK191" s="1033"/>
      <c r="BL191" s="1033"/>
    </row>
    <row r="192" spans="13:64" s="1027" customFormat="1">
      <c r="M192" s="1032"/>
      <c r="N192" s="1032"/>
      <c r="AF192" s="1032"/>
      <c r="AG192" s="1032"/>
      <c r="AH192" s="1032"/>
      <c r="AI192" s="1032"/>
      <c r="AR192" s="1032"/>
      <c r="AS192" s="1032"/>
      <c r="AT192" s="1032"/>
      <c r="AU192" s="1032"/>
      <c r="BB192" s="1033"/>
      <c r="BK192" s="1033"/>
      <c r="BL192" s="1033"/>
    </row>
    <row r="193" spans="13:64" s="1027" customFormat="1">
      <c r="M193" s="1032"/>
      <c r="N193" s="1032"/>
      <c r="AF193" s="1032"/>
      <c r="AG193" s="1032"/>
      <c r="AH193" s="1032"/>
      <c r="AI193" s="1032"/>
      <c r="AR193" s="1032"/>
      <c r="AS193" s="1032"/>
      <c r="AT193" s="1032"/>
      <c r="AU193" s="1032"/>
      <c r="BB193" s="1033"/>
      <c r="BK193" s="1033"/>
      <c r="BL193" s="1033"/>
    </row>
    <row r="194" spans="13:64" s="1027" customFormat="1">
      <c r="M194" s="1032"/>
      <c r="N194" s="1032"/>
      <c r="AF194" s="1032"/>
      <c r="AG194" s="1032"/>
      <c r="AH194" s="1032"/>
      <c r="AI194" s="1032"/>
      <c r="AR194" s="1032"/>
      <c r="AS194" s="1032"/>
      <c r="AT194" s="1032"/>
      <c r="AU194" s="1032"/>
      <c r="BB194" s="1033"/>
      <c r="BK194" s="1033"/>
      <c r="BL194" s="1033"/>
    </row>
    <row r="195" spans="13:64" s="1027" customFormat="1">
      <c r="M195" s="1032"/>
      <c r="N195" s="1032"/>
      <c r="AF195" s="1032"/>
      <c r="AG195" s="1032"/>
      <c r="AH195" s="1032"/>
      <c r="AI195" s="1032"/>
      <c r="AR195" s="1032"/>
      <c r="AS195" s="1032"/>
      <c r="AT195" s="1032"/>
      <c r="AU195" s="1032"/>
      <c r="BB195" s="1033"/>
      <c r="BK195" s="1033"/>
      <c r="BL195" s="1033"/>
    </row>
    <row r="196" spans="13:64" s="1027" customFormat="1">
      <c r="M196" s="1032"/>
      <c r="N196" s="1032"/>
      <c r="AF196" s="1032"/>
      <c r="AG196" s="1032"/>
      <c r="AH196" s="1032"/>
      <c r="AI196" s="1032"/>
      <c r="AR196" s="1032"/>
      <c r="AS196" s="1032"/>
      <c r="AT196" s="1032"/>
      <c r="AU196" s="1032"/>
      <c r="BB196" s="1033"/>
      <c r="BK196" s="1033"/>
      <c r="BL196" s="1033"/>
    </row>
    <row r="197" spans="13:64" s="1027" customFormat="1">
      <c r="M197" s="1032"/>
      <c r="N197" s="1032"/>
      <c r="AF197" s="1032"/>
      <c r="AG197" s="1032"/>
      <c r="AH197" s="1032"/>
      <c r="AI197" s="1032"/>
      <c r="AR197" s="1032"/>
      <c r="AS197" s="1032"/>
      <c r="AT197" s="1032"/>
      <c r="AU197" s="1032"/>
      <c r="BB197" s="1033"/>
      <c r="BK197" s="1033"/>
      <c r="BL197" s="1033"/>
    </row>
    <row r="198" spans="13:64" s="1027" customFormat="1">
      <c r="M198" s="1032"/>
      <c r="N198" s="1032"/>
      <c r="AF198" s="1032"/>
      <c r="AG198" s="1032"/>
      <c r="AH198" s="1032"/>
      <c r="AI198" s="1032"/>
      <c r="AR198" s="1032"/>
      <c r="AS198" s="1032"/>
      <c r="AT198" s="1032"/>
      <c r="AU198" s="1032"/>
      <c r="BB198" s="1033"/>
      <c r="BK198" s="1033"/>
      <c r="BL198" s="1033"/>
    </row>
    <row r="199" spans="13:64" s="1027" customFormat="1">
      <c r="M199" s="1032"/>
      <c r="N199" s="1032"/>
      <c r="AF199" s="1032"/>
      <c r="AG199" s="1032"/>
      <c r="AH199" s="1032"/>
      <c r="AI199" s="1032"/>
      <c r="AR199" s="1032"/>
      <c r="AS199" s="1032"/>
      <c r="AT199" s="1032"/>
      <c r="AU199" s="1032"/>
      <c r="BB199" s="1033"/>
      <c r="BK199" s="1033"/>
      <c r="BL199" s="1033"/>
    </row>
    <row r="200" spans="13:64" s="1027" customFormat="1">
      <c r="M200" s="1032"/>
      <c r="N200" s="1032"/>
      <c r="AF200" s="1032"/>
      <c r="AG200" s="1032"/>
      <c r="AH200" s="1032"/>
      <c r="AI200" s="1032"/>
      <c r="AR200" s="1032"/>
      <c r="AS200" s="1032"/>
      <c r="AT200" s="1032"/>
      <c r="AU200" s="1032"/>
      <c r="BB200" s="1033"/>
      <c r="BK200" s="1033"/>
      <c r="BL200" s="1033"/>
    </row>
    <row r="201" spans="13:64" s="1027" customFormat="1">
      <c r="M201" s="1032"/>
      <c r="N201" s="1032"/>
      <c r="AF201" s="1032"/>
      <c r="AG201" s="1032"/>
      <c r="AH201" s="1032"/>
      <c r="AI201" s="1032"/>
      <c r="AR201" s="1032"/>
      <c r="AS201" s="1032"/>
      <c r="AT201" s="1032"/>
      <c r="AU201" s="1032"/>
      <c r="BB201" s="1033"/>
      <c r="BK201" s="1033"/>
      <c r="BL201" s="1033"/>
    </row>
    <row r="202" spans="13:64" s="1027" customFormat="1">
      <c r="M202" s="1032"/>
      <c r="N202" s="1032"/>
      <c r="AF202" s="1032"/>
      <c r="AG202" s="1032"/>
      <c r="AH202" s="1032"/>
      <c r="AI202" s="1032"/>
      <c r="AR202" s="1032"/>
      <c r="AS202" s="1032"/>
      <c r="AT202" s="1032"/>
      <c r="AU202" s="1032"/>
      <c r="BB202" s="1033"/>
      <c r="BK202" s="1033"/>
      <c r="BL202" s="1033"/>
    </row>
    <row r="203" spans="13:64" s="1027" customFormat="1">
      <c r="M203" s="1032"/>
      <c r="N203" s="1032"/>
      <c r="AF203" s="1032"/>
      <c r="AG203" s="1032"/>
      <c r="AH203" s="1032"/>
      <c r="AI203" s="1032"/>
      <c r="AR203" s="1032"/>
      <c r="AS203" s="1032"/>
      <c r="AT203" s="1032"/>
      <c r="AU203" s="1032"/>
      <c r="BB203" s="1033"/>
      <c r="BK203" s="1033"/>
      <c r="BL203" s="1033"/>
    </row>
    <row r="204" spans="13:64" s="1027" customFormat="1">
      <c r="M204" s="1032"/>
      <c r="N204" s="1032"/>
      <c r="AF204" s="1032"/>
      <c r="AG204" s="1032"/>
      <c r="AH204" s="1032"/>
      <c r="AI204" s="1032"/>
      <c r="AR204" s="1032"/>
      <c r="AS204" s="1032"/>
      <c r="AT204" s="1032"/>
      <c r="AU204" s="1032"/>
      <c r="BB204" s="1033"/>
      <c r="BK204" s="1033"/>
      <c r="BL204" s="1033"/>
    </row>
    <row r="205" spans="13:64" s="1027" customFormat="1">
      <c r="M205" s="1032"/>
      <c r="N205" s="1032"/>
      <c r="AF205" s="1032"/>
      <c r="AG205" s="1032"/>
      <c r="AH205" s="1032"/>
      <c r="AI205" s="1032"/>
      <c r="AR205" s="1032"/>
      <c r="AS205" s="1032"/>
      <c r="AT205" s="1032"/>
      <c r="AU205" s="1032"/>
      <c r="BB205" s="1033"/>
      <c r="BK205" s="1033"/>
      <c r="BL205" s="1033"/>
    </row>
    <row r="206" spans="13:64" s="1027" customFormat="1">
      <c r="M206" s="1032"/>
      <c r="N206" s="1032"/>
      <c r="AF206" s="1032"/>
      <c r="AG206" s="1032"/>
      <c r="AH206" s="1032"/>
      <c r="AI206" s="1032"/>
      <c r="AR206" s="1032"/>
      <c r="AS206" s="1032"/>
      <c r="AT206" s="1032"/>
      <c r="AU206" s="1032"/>
      <c r="BB206" s="1033"/>
      <c r="BK206" s="1033"/>
      <c r="BL206" s="1033"/>
    </row>
    <row r="207" spans="13:64" s="1027" customFormat="1">
      <c r="M207" s="1032"/>
      <c r="N207" s="1032"/>
      <c r="AF207" s="1032"/>
      <c r="AG207" s="1032"/>
      <c r="AH207" s="1032"/>
      <c r="AI207" s="1032"/>
      <c r="AR207" s="1032"/>
      <c r="AS207" s="1032"/>
      <c r="AT207" s="1032"/>
      <c r="AU207" s="1032"/>
      <c r="BB207" s="1033"/>
      <c r="BK207" s="1033"/>
      <c r="BL207" s="1033"/>
    </row>
    <row r="208" spans="13:64" s="1027" customFormat="1">
      <c r="M208" s="1032"/>
      <c r="N208" s="1032"/>
      <c r="AF208" s="1032"/>
      <c r="AG208" s="1032"/>
      <c r="AH208" s="1032"/>
      <c r="AI208" s="1032"/>
      <c r="AR208" s="1032"/>
      <c r="AS208" s="1032"/>
      <c r="AT208" s="1032"/>
      <c r="AU208" s="1032"/>
      <c r="BB208" s="1033"/>
      <c r="BK208" s="1033"/>
      <c r="BL208" s="1033"/>
    </row>
    <row r="209" spans="13:64" s="1027" customFormat="1">
      <c r="M209" s="1032"/>
      <c r="N209" s="1032"/>
      <c r="AF209" s="1032"/>
      <c r="AG209" s="1032"/>
      <c r="AH209" s="1032"/>
      <c r="AI209" s="1032"/>
      <c r="AR209" s="1032"/>
      <c r="AS209" s="1032"/>
      <c r="AT209" s="1032"/>
      <c r="AU209" s="1032"/>
      <c r="BB209" s="1033"/>
      <c r="BK209" s="1033"/>
      <c r="BL209" s="1033"/>
    </row>
    <row r="210" spans="13:64" s="1027" customFormat="1">
      <c r="M210" s="1032"/>
      <c r="N210" s="1032"/>
      <c r="AF210" s="1032"/>
      <c r="AG210" s="1032"/>
      <c r="AH210" s="1032"/>
      <c r="AI210" s="1032"/>
      <c r="AR210" s="1032"/>
      <c r="AS210" s="1032"/>
      <c r="AT210" s="1032"/>
      <c r="AU210" s="1032"/>
      <c r="BB210" s="1033"/>
      <c r="BK210" s="1033"/>
      <c r="BL210" s="1033"/>
    </row>
    <row r="211" spans="13:64" s="1027" customFormat="1">
      <c r="M211" s="1032"/>
      <c r="N211" s="1032"/>
      <c r="AF211" s="1032"/>
      <c r="AG211" s="1032"/>
      <c r="AH211" s="1032"/>
      <c r="AI211" s="1032"/>
      <c r="AR211" s="1032"/>
      <c r="AS211" s="1032"/>
      <c r="AT211" s="1032"/>
      <c r="AU211" s="1032"/>
      <c r="BB211" s="1033"/>
      <c r="BK211" s="1033"/>
      <c r="BL211" s="1033"/>
    </row>
    <row r="212" spans="13:64" s="1027" customFormat="1">
      <c r="M212" s="1032"/>
      <c r="N212" s="1032"/>
      <c r="AF212" s="1032"/>
      <c r="AG212" s="1032"/>
      <c r="AH212" s="1032"/>
      <c r="AI212" s="1032"/>
      <c r="AR212" s="1032"/>
      <c r="AS212" s="1032"/>
      <c r="AT212" s="1032"/>
      <c r="AU212" s="1032"/>
      <c r="BB212" s="1033"/>
      <c r="BK212" s="1033"/>
      <c r="BL212" s="1033"/>
    </row>
    <row r="213" spans="13:64" s="1027" customFormat="1">
      <c r="M213" s="1032"/>
      <c r="N213" s="1032"/>
      <c r="AF213" s="1032"/>
      <c r="AG213" s="1032"/>
      <c r="AH213" s="1032"/>
      <c r="AI213" s="1032"/>
      <c r="AR213" s="1032"/>
      <c r="AS213" s="1032"/>
      <c r="AT213" s="1032"/>
      <c r="AU213" s="1032"/>
      <c r="BB213" s="1033"/>
      <c r="BK213" s="1033"/>
      <c r="BL213" s="1033"/>
    </row>
    <row r="214" spans="13:64" s="1027" customFormat="1">
      <c r="M214" s="1032"/>
      <c r="N214" s="1032"/>
      <c r="AF214" s="1032"/>
      <c r="AG214" s="1032"/>
      <c r="AH214" s="1032"/>
      <c r="AI214" s="1032"/>
      <c r="AR214" s="1032"/>
      <c r="AS214" s="1032"/>
      <c r="AT214" s="1032"/>
      <c r="AU214" s="1032"/>
      <c r="BB214" s="1033"/>
      <c r="BK214" s="1033"/>
      <c r="BL214" s="1033"/>
    </row>
    <row r="215" spans="13:64" s="1027" customFormat="1">
      <c r="M215" s="1032"/>
      <c r="N215" s="1032"/>
      <c r="AF215" s="1032"/>
      <c r="AG215" s="1032"/>
      <c r="AH215" s="1032"/>
      <c r="AI215" s="1032"/>
      <c r="AR215" s="1032"/>
      <c r="AS215" s="1032"/>
      <c r="AT215" s="1032"/>
      <c r="AU215" s="1032"/>
      <c r="BB215" s="1033"/>
      <c r="BK215" s="1033"/>
      <c r="BL215" s="1033"/>
    </row>
    <row r="216" spans="13:64" s="1027" customFormat="1">
      <c r="M216" s="1032"/>
      <c r="N216" s="1032"/>
      <c r="AF216" s="1032"/>
      <c r="AG216" s="1032"/>
      <c r="AH216" s="1032"/>
      <c r="AI216" s="1032"/>
      <c r="AR216" s="1032"/>
      <c r="AS216" s="1032"/>
      <c r="AT216" s="1032"/>
      <c r="AU216" s="1032"/>
      <c r="BB216" s="1033"/>
      <c r="BK216" s="1033"/>
      <c r="BL216" s="1033"/>
    </row>
    <row r="217" spans="13:64" s="1027" customFormat="1">
      <c r="M217" s="1032"/>
      <c r="N217" s="1032"/>
      <c r="AF217" s="1032"/>
      <c r="AG217" s="1032"/>
      <c r="AH217" s="1032"/>
      <c r="AI217" s="1032"/>
      <c r="AR217" s="1032"/>
      <c r="AS217" s="1032"/>
      <c r="AT217" s="1032"/>
      <c r="AU217" s="1032"/>
      <c r="BB217" s="1033"/>
      <c r="BK217" s="1033"/>
      <c r="BL217" s="1033"/>
    </row>
    <row r="218" spans="13:64" s="1027" customFormat="1">
      <c r="M218" s="1032"/>
      <c r="N218" s="1032"/>
      <c r="AF218" s="1032"/>
      <c r="AG218" s="1032"/>
      <c r="AH218" s="1032"/>
      <c r="AI218" s="1032"/>
      <c r="AR218" s="1032"/>
      <c r="AS218" s="1032"/>
      <c r="AT218" s="1032"/>
      <c r="AU218" s="1032"/>
      <c r="BB218" s="1033"/>
      <c r="BK218" s="1033"/>
      <c r="BL218" s="1033"/>
    </row>
    <row r="219" spans="13:64" s="1027" customFormat="1">
      <c r="M219" s="1032"/>
      <c r="N219" s="1032"/>
      <c r="AF219" s="1032"/>
      <c r="AG219" s="1032"/>
      <c r="AH219" s="1032"/>
      <c r="AI219" s="1032"/>
      <c r="AR219" s="1032"/>
      <c r="AS219" s="1032"/>
      <c r="AT219" s="1032"/>
      <c r="AU219" s="1032"/>
      <c r="BB219" s="1033"/>
      <c r="BK219" s="1033"/>
      <c r="BL219" s="1033"/>
    </row>
    <row r="220" spans="13:64" s="1027" customFormat="1">
      <c r="M220" s="1032"/>
      <c r="N220" s="1032"/>
      <c r="AF220" s="1032"/>
      <c r="AG220" s="1032"/>
      <c r="AH220" s="1032"/>
      <c r="AI220" s="1032"/>
      <c r="AR220" s="1032"/>
      <c r="AS220" s="1032"/>
      <c r="AT220" s="1032"/>
      <c r="AU220" s="1032"/>
      <c r="BB220" s="1033"/>
      <c r="BK220" s="1033"/>
      <c r="BL220" s="1033"/>
    </row>
    <row r="221" spans="13:64" s="1027" customFormat="1">
      <c r="M221" s="1032"/>
      <c r="N221" s="1032"/>
      <c r="AF221" s="1032"/>
      <c r="AG221" s="1032"/>
      <c r="AH221" s="1032"/>
      <c r="AI221" s="1032"/>
      <c r="AR221" s="1032"/>
      <c r="AS221" s="1032"/>
      <c r="AT221" s="1032"/>
      <c r="AU221" s="1032"/>
      <c r="BB221" s="1033"/>
      <c r="BK221" s="1033"/>
      <c r="BL221" s="1033"/>
    </row>
    <row r="222" spans="13:64" s="1027" customFormat="1">
      <c r="M222" s="1032"/>
      <c r="N222" s="1032"/>
      <c r="AF222" s="1032"/>
      <c r="AG222" s="1032"/>
      <c r="AH222" s="1032"/>
      <c r="AI222" s="1032"/>
      <c r="AR222" s="1032"/>
      <c r="AS222" s="1032"/>
      <c r="AT222" s="1032"/>
      <c r="AU222" s="1032"/>
      <c r="BB222" s="1033"/>
      <c r="BK222" s="1033"/>
      <c r="BL222" s="1033"/>
    </row>
    <row r="223" spans="13:64" s="1027" customFormat="1">
      <c r="M223" s="1032"/>
      <c r="N223" s="1032"/>
      <c r="AF223" s="1032"/>
      <c r="AG223" s="1032"/>
      <c r="AH223" s="1032"/>
      <c r="AI223" s="1032"/>
      <c r="AR223" s="1032"/>
      <c r="AS223" s="1032"/>
      <c r="AT223" s="1032"/>
      <c r="AU223" s="1032"/>
      <c r="BB223" s="1033"/>
      <c r="BK223" s="1033"/>
      <c r="BL223" s="1033"/>
    </row>
    <row r="224" spans="13:64" s="1027" customFormat="1">
      <c r="M224" s="1032"/>
      <c r="N224" s="1032"/>
      <c r="AF224" s="1032"/>
      <c r="AG224" s="1032"/>
      <c r="AH224" s="1032"/>
      <c r="AI224" s="1032"/>
      <c r="AR224" s="1032"/>
      <c r="AS224" s="1032"/>
      <c r="AT224" s="1032"/>
      <c r="AU224" s="1032"/>
      <c r="BB224" s="1033"/>
      <c r="BK224" s="1033"/>
      <c r="BL224" s="1033"/>
    </row>
    <row r="225" spans="13:64" s="1027" customFormat="1">
      <c r="M225" s="1032"/>
      <c r="N225" s="1032"/>
      <c r="AF225" s="1032"/>
      <c r="AG225" s="1032"/>
      <c r="AH225" s="1032"/>
      <c r="AI225" s="1032"/>
      <c r="AR225" s="1032"/>
      <c r="AS225" s="1032"/>
      <c r="AT225" s="1032"/>
      <c r="AU225" s="1032"/>
      <c r="BB225" s="1033"/>
      <c r="BK225" s="1033"/>
      <c r="BL225" s="1033"/>
    </row>
    <row r="226" spans="13:64" s="1027" customFormat="1">
      <c r="M226" s="1032"/>
      <c r="N226" s="1032"/>
      <c r="AF226" s="1032"/>
      <c r="AG226" s="1032"/>
      <c r="AH226" s="1032"/>
      <c r="AI226" s="1032"/>
      <c r="AR226" s="1032"/>
      <c r="AS226" s="1032"/>
      <c r="AT226" s="1032"/>
      <c r="AU226" s="1032"/>
      <c r="BB226" s="1033"/>
      <c r="BK226" s="1033"/>
      <c r="BL226" s="1033"/>
    </row>
    <row r="227" spans="13:64" s="1027" customFormat="1">
      <c r="M227" s="1032"/>
      <c r="N227" s="1032"/>
      <c r="AF227" s="1032"/>
      <c r="AG227" s="1032"/>
      <c r="AH227" s="1032"/>
      <c r="AI227" s="1032"/>
      <c r="AR227" s="1032"/>
      <c r="AS227" s="1032"/>
      <c r="AT227" s="1032"/>
      <c r="AU227" s="1032"/>
      <c r="BB227" s="1033"/>
      <c r="BK227" s="1033"/>
      <c r="BL227" s="1033"/>
    </row>
    <row r="228" spans="13:64" s="1027" customFormat="1">
      <c r="M228" s="1032"/>
      <c r="N228" s="1032"/>
      <c r="AF228" s="1032"/>
      <c r="AG228" s="1032"/>
      <c r="AH228" s="1032"/>
      <c r="AI228" s="1032"/>
      <c r="AR228" s="1032"/>
      <c r="AS228" s="1032"/>
      <c r="AT228" s="1032"/>
      <c r="AU228" s="1032"/>
      <c r="BB228" s="1033"/>
      <c r="BK228" s="1033"/>
      <c r="BL228" s="1033"/>
    </row>
    <row r="229" spans="13:64" s="1027" customFormat="1">
      <c r="M229" s="1032"/>
      <c r="N229" s="1032"/>
      <c r="AF229" s="1032"/>
      <c r="AG229" s="1032"/>
      <c r="AH229" s="1032"/>
      <c r="AI229" s="1032"/>
      <c r="AR229" s="1032"/>
      <c r="AS229" s="1032"/>
      <c r="AT229" s="1032"/>
      <c r="AU229" s="1032"/>
      <c r="BB229" s="1033"/>
      <c r="BK229" s="1033"/>
      <c r="BL229" s="1033"/>
    </row>
    <row r="230" spans="13:64" s="1027" customFormat="1">
      <c r="M230" s="1032"/>
      <c r="N230" s="1032"/>
      <c r="AF230" s="1032"/>
      <c r="AG230" s="1032"/>
      <c r="AH230" s="1032"/>
      <c r="AI230" s="1032"/>
      <c r="AR230" s="1032"/>
      <c r="AS230" s="1032"/>
      <c r="AT230" s="1032"/>
      <c r="AU230" s="1032"/>
      <c r="BB230" s="1033"/>
      <c r="BK230" s="1033"/>
      <c r="BL230" s="1033"/>
    </row>
    <row r="231" spans="13:64" s="1027" customFormat="1">
      <c r="M231" s="1032"/>
      <c r="N231" s="1032"/>
      <c r="AF231" s="1032"/>
      <c r="AG231" s="1032"/>
      <c r="AH231" s="1032"/>
      <c r="AI231" s="1032"/>
      <c r="AR231" s="1032"/>
      <c r="AS231" s="1032"/>
      <c r="AT231" s="1032"/>
      <c r="AU231" s="1032"/>
      <c r="BB231" s="1033"/>
      <c r="BK231" s="1033"/>
      <c r="BL231" s="1033"/>
    </row>
    <row r="232" spans="13:64" s="1027" customFormat="1">
      <c r="M232" s="1032"/>
      <c r="N232" s="1032"/>
      <c r="AF232" s="1032"/>
      <c r="AG232" s="1032"/>
      <c r="AH232" s="1032"/>
      <c r="AI232" s="1032"/>
      <c r="AR232" s="1032"/>
      <c r="AS232" s="1032"/>
      <c r="AT232" s="1032"/>
      <c r="AU232" s="1032"/>
      <c r="BB232" s="1033"/>
      <c r="BK232" s="1033"/>
      <c r="BL232" s="1033"/>
    </row>
    <row r="233" spans="13:64" s="1027" customFormat="1">
      <c r="M233" s="1032"/>
      <c r="N233" s="1032"/>
      <c r="AF233" s="1032"/>
      <c r="AG233" s="1032"/>
      <c r="AH233" s="1032"/>
      <c r="AI233" s="1032"/>
      <c r="AR233" s="1032"/>
      <c r="AS233" s="1032"/>
      <c r="AT233" s="1032"/>
      <c r="AU233" s="1032"/>
      <c r="BB233" s="1033"/>
      <c r="BK233" s="1033"/>
      <c r="BL233" s="1033"/>
    </row>
    <row r="234" spans="13:64" s="1027" customFormat="1">
      <c r="M234" s="1032"/>
      <c r="N234" s="1032"/>
      <c r="AF234" s="1032"/>
      <c r="AG234" s="1032"/>
      <c r="AH234" s="1032"/>
      <c r="AI234" s="1032"/>
      <c r="AR234" s="1032"/>
      <c r="AS234" s="1032"/>
      <c r="AT234" s="1032"/>
      <c r="AU234" s="1032"/>
      <c r="BB234" s="1033"/>
      <c r="BK234" s="1033"/>
      <c r="BL234" s="1033"/>
    </row>
    <row r="235" spans="13:64" s="1027" customFormat="1">
      <c r="M235" s="1032"/>
      <c r="N235" s="1032"/>
      <c r="AF235" s="1032"/>
      <c r="AG235" s="1032"/>
      <c r="AH235" s="1032"/>
      <c r="AI235" s="1032"/>
      <c r="AR235" s="1032"/>
      <c r="AS235" s="1032"/>
      <c r="AT235" s="1032"/>
      <c r="AU235" s="1032"/>
      <c r="BB235" s="1033"/>
      <c r="BK235" s="1033"/>
      <c r="BL235" s="1033"/>
    </row>
    <row r="236" spans="13:64" s="1027" customFormat="1">
      <c r="M236" s="1032"/>
      <c r="N236" s="1032"/>
      <c r="AF236" s="1032"/>
      <c r="AG236" s="1032"/>
      <c r="AH236" s="1032"/>
      <c r="AI236" s="1032"/>
      <c r="AR236" s="1032"/>
      <c r="AS236" s="1032"/>
      <c r="AT236" s="1032"/>
      <c r="AU236" s="1032"/>
      <c r="BB236" s="1033"/>
      <c r="BK236" s="1033"/>
      <c r="BL236" s="1033"/>
    </row>
    <row r="237" spans="13:64" s="1027" customFormat="1">
      <c r="M237" s="1032"/>
      <c r="N237" s="1032"/>
      <c r="AF237" s="1032"/>
      <c r="AG237" s="1032"/>
      <c r="AH237" s="1032"/>
      <c r="AI237" s="1032"/>
      <c r="AR237" s="1032"/>
      <c r="AS237" s="1032"/>
      <c r="AT237" s="1032"/>
      <c r="AU237" s="1032"/>
      <c r="BB237" s="1033"/>
      <c r="BK237" s="1033"/>
      <c r="BL237" s="1033"/>
    </row>
    <row r="238" spans="13:64" s="1027" customFormat="1">
      <c r="M238" s="1032"/>
      <c r="N238" s="1032"/>
      <c r="AF238" s="1032"/>
      <c r="AG238" s="1032"/>
      <c r="AH238" s="1032"/>
      <c r="AI238" s="1032"/>
      <c r="AR238" s="1032"/>
      <c r="AS238" s="1032"/>
      <c r="AT238" s="1032"/>
      <c r="AU238" s="1032"/>
      <c r="BB238" s="1033"/>
      <c r="BK238" s="1033"/>
      <c r="BL238" s="1033"/>
    </row>
    <row r="239" spans="13:64" s="1027" customFormat="1">
      <c r="M239" s="1032"/>
      <c r="N239" s="1032"/>
      <c r="AF239" s="1032"/>
      <c r="AG239" s="1032"/>
      <c r="AH239" s="1032"/>
      <c r="AI239" s="1032"/>
      <c r="AR239" s="1032"/>
      <c r="AS239" s="1032"/>
      <c r="AT239" s="1032"/>
      <c r="AU239" s="1032"/>
      <c r="BB239" s="1033"/>
      <c r="BK239" s="1033"/>
      <c r="BL239" s="1033"/>
    </row>
    <row r="240" spans="13:64" s="1027" customFormat="1">
      <c r="M240" s="1032"/>
      <c r="N240" s="1032"/>
      <c r="AF240" s="1032"/>
      <c r="AG240" s="1032"/>
      <c r="AH240" s="1032"/>
      <c r="AI240" s="1032"/>
      <c r="AR240" s="1032"/>
      <c r="AS240" s="1032"/>
      <c r="AT240" s="1032"/>
      <c r="AU240" s="1032"/>
      <c r="BB240" s="1033"/>
      <c r="BK240" s="1033"/>
      <c r="BL240" s="1033"/>
    </row>
    <row r="241" spans="13:64" s="1027" customFormat="1">
      <c r="M241" s="1032"/>
      <c r="N241" s="1032"/>
      <c r="AF241" s="1032"/>
      <c r="AG241" s="1032"/>
      <c r="AH241" s="1032"/>
      <c r="AI241" s="1032"/>
      <c r="AR241" s="1032"/>
      <c r="AS241" s="1032"/>
      <c r="AT241" s="1032"/>
      <c r="AU241" s="1032"/>
      <c r="BB241" s="1033"/>
      <c r="BK241" s="1033"/>
      <c r="BL241" s="1033"/>
    </row>
    <row r="242" spans="13:64" s="1027" customFormat="1">
      <c r="M242" s="1032"/>
      <c r="N242" s="1032"/>
      <c r="AF242" s="1032"/>
      <c r="AG242" s="1032"/>
      <c r="AH242" s="1032"/>
      <c r="AI242" s="1032"/>
      <c r="AR242" s="1032"/>
      <c r="AS242" s="1032"/>
      <c r="AT242" s="1032"/>
      <c r="AU242" s="1032"/>
      <c r="BB242" s="1033"/>
      <c r="BK242" s="1033"/>
      <c r="BL242" s="1033"/>
    </row>
    <row r="243" spans="13:64" s="1027" customFormat="1">
      <c r="M243" s="1032"/>
      <c r="N243" s="1032"/>
      <c r="AF243" s="1032"/>
      <c r="AG243" s="1032"/>
      <c r="AH243" s="1032"/>
      <c r="AI243" s="1032"/>
      <c r="AR243" s="1032"/>
      <c r="AS243" s="1032"/>
      <c r="AT243" s="1032"/>
      <c r="AU243" s="1032"/>
      <c r="BB243" s="1033"/>
      <c r="BK243" s="1033"/>
      <c r="BL243" s="1033"/>
    </row>
    <row r="244" spans="13:64" s="1027" customFormat="1">
      <c r="M244" s="1032"/>
      <c r="N244" s="1032"/>
      <c r="AF244" s="1032"/>
      <c r="AG244" s="1032"/>
      <c r="AH244" s="1032"/>
      <c r="AI244" s="1032"/>
      <c r="AR244" s="1032"/>
      <c r="AS244" s="1032"/>
      <c r="AT244" s="1032"/>
      <c r="AU244" s="1032"/>
      <c r="BB244" s="1033"/>
      <c r="BK244" s="1033"/>
      <c r="BL244" s="1033"/>
    </row>
    <row r="245" spans="13:64" s="1027" customFormat="1">
      <c r="M245" s="1032"/>
      <c r="N245" s="1032"/>
      <c r="AF245" s="1032"/>
      <c r="AG245" s="1032"/>
      <c r="AH245" s="1032"/>
      <c r="AI245" s="1032"/>
      <c r="AR245" s="1032"/>
      <c r="AS245" s="1032"/>
      <c r="AT245" s="1032"/>
      <c r="AU245" s="1032"/>
      <c r="BB245" s="1033"/>
      <c r="BK245" s="1033"/>
      <c r="BL245" s="1033"/>
    </row>
    <row r="246" spans="13:64" s="1027" customFormat="1">
      <c r="M246" s="1032"/>
      <c r="N246" s="1032"/>
      <c r="AF246" s="1032"/>
      <c r="AG246" s="1032"/>
      <c r="AH246" s="1032"/>
      <c r="AI246" s="1032"/>
      <c r="AR246" s="1032"/>
      <c r="AS246" s="1032"/>
      <c r="AT246" s="1032"/>
      <c r="AU246" s="1032"/>
      <c r="BB246" s="1033"/>
      <c r="BK246" s="1033"/>
      <c r="BL246" s="1033"/>
    </row>
    <row r="247" spans="13:64" s="1027" customFormat="1">
      <c r="M247" s="1032"/>
      <c r="N247" s="1032"/>
      <c r="AF247" s="1032"/>
      <c r="AG247" s="1032"/>
      <c r="AH247" s="1032"/>
      <c r="AI247" s="1032"/>
      <c r="AR247" s="1032"/>
      <c r="AS247" s="1032"/>
      <c r="AT247" s="1032"/>
      <c r="AU247" s="1032"/>
      <c r="BB247" s="1033"/>
      <c r="BK247" s="1033"/>
      <c r="BL247" s="1033"/>
    </row>
    <row r="248" spans="13:64" s="1027" customFormat="1">
      <c r="M248" s="1032"/>
      <c r="N248" s="1032"/>
      <c r="AF248" s="1032"/>
      <c r="AG248" s="1032"/>
      <c r="AH248" s="1032"/>
      <c r="AI248" s="1032"/>
      <c r="AR248" s="1032"/>
      <c r="AS248" s="1032"/>
      <c r="AT248" s="1032"/>
      <c r="AU248" s="1032"/>
      <c r="BB248" s="1033"/>
      <c r="BK248" s="1033"/>
      <c r="BL248" s="1033"/>
    </row>
    <row r="249" spans="13:64" s="1027" customFormat="1">
      <c r="M249" s="1032"/>
      <c r="N249" s="1032"/>
      <c r="AF249" s="1032"/>
      <c r="AG249" s="1032"/>
      <c r="AH249" s="1032"/>
      <c r="AI249" s="1032"/>
      <c r="AR249" s="1032"/>
      <c r="AS249" s="1032"/>
      <c r="AT249" s="1032"/>
      <c r="AU249" s="1032"/>
      <c r="BB249" s="1033"/>
      <c r="BK249" s="1033"/>
      <c r="BL249" s="1033"/>
    </row>
    <row r="250" spans="13:64" s="1027" customFormat="1">
      <c r="M250" s="1032"/>
      <c r="N250" s="1032"/>
      <c r="AF250" s="1032"/>
      <c r="AG250" s="1032"/>
      <c r="AH250" s="1032"/>
      <c r="AI250" s="1032"/>
      <c r="AR250" s="1032"/>
      <c r="AS250" s="1032"/>
      <c r="AT250" s="1032"/>
      <c r="AU250" s="1032"/>
      <c r="BB250" s="1033"/>
      <c r="BK250" s="1033"/>
      <c r="BL250" s="1033"/>
    </row>
    <row r="251" spans="13:64" s="1027" customFormat="1">
      <c r="M251" s="1032"/>
      <c r="N251" s="1032"/>
      <c r="AF251" s="1032"/>
      <c r="AG251" s="1032"/>
      <c r="AH251" s="1032"/>
      <c r="AI251" s="1032"/>
      <c r="AR251" s="1032"/>
      <c r="AS251" s="1032"/>
      <c r="AT251" s="1032"/>
      <c r="AU251" s="1032"/>
      <c r="BB251" s="1033"/>
      <c r="BK251" s="1033"/>
      <c r="BL251" s="1033"/>
    </row>
    <row r="252" spans="13:64" s="1027" customFormat="1">
      <c r="M252" s="1032"/>
      <c r="N252" s="1032"/>
      <c r="AF252" s="1032"/>
      <c r="AG252" s="1032"/>
      <c r="AH252" s="1032"/>
      <c r="AI252" s="1032"/>
      <c r="AR252" s="1032"/>
      <c r="AS252" s="1032"/>
      <c r="AT252" s="1032"/>
      <c r="AU252" s="1032"/>
      <c r="BB252" s="1033"/>
      <c r="BK252" s="1033"/>
      <c r="BL252" s="1033"/>
    </row>
    <row r="253" spans="13:64" s="1027" customFormat="1">
      <c r="M253" s="1032"/>
      <c r="N253" s="1032"/>
      <c r="AF253" s="1032"/>
      <c r="AG253" s="1032"/>
      <c r="AH253" s="1032"/>
      <c r="AI253" s="1032"/>
      <c r="AR253" s="1032"/>
      <c r="AS253" s="1032"/>
      <c r="AT253" s="1032"/>
      <c r="AU253" s="1032"/>
      <c r="BB253" s="1033"/>
      <c r="BK253" s="1033"/>
      <c r="BL253" s="1033"/>
    </row>
    <row r="254" spans="13:64" s="1027" customFormat="1">
      <c r="M254" s="1032"/>
      <c r="N254" s="1032"/>
      <c r="AF254" s="1032"/>
      <c r="AG254" s="1032"/>
      <c r="AH254" s="1032"/>
      <c r="AI254" s="1032"/>
      <c r="AR254" s="1032"/>
      <c r="AS254" s="1032"/>
      <c r="AT254" s="1032"/>
      <c r="AU254" s="1032"/>
      <c r="BB254" s="1033"/>
      <c r="BK254" s="1033"/>
      <c r="BL254" s="1033"/>
    </row>
    <row r="255" spans="13:64" s="1027" customFormat="1">
      <c r="M255" s="1032"/>
      <c r="N255" s="1032"/>
      <c r="AF255" s="1032"/>
      <c r="AG255" s="1032"/>
      <c r="AH255" s="1032"/>
      <c r="AI255" s="1032"/>
      <c r="AR255" s="1032"/>
      <c r="AS255" s="1032"/>
      <c r="AT255" s="1032"/>
      <c r="AU255" s="1032"/>
      <c r="BB255" s="1033"/>
      <c r="BK255" s="1033"/>
      <c r="BL255" s="1033"/>
    </row>
    <row r="256" spans="13:64" s="1027" customFormat="1">
      <c r="M256" s="1032"/>
      <c r="N256" s="1032"/>
      <c r="AF256" s="1032"/>
      <c r="AG256" s="1032"/>
      <c r="AH256" s="1032"/>
      <c r="AI256" s="1032"/>
      <c r="AR256" s="1032"/>
      <c r="AS256" s="1032"/>
      <c r="AT256" s="1032"/>
      <c r="AU256" s="1032"/>
      <c r="BB256" s="1033"/>
      <c r="BK256" s="1033"/>
      <c r="BL256" s="1033"/>
    </row>
    <row r="257" spans="13:64" s="1027" customFormat="1">
      <c r="M257" s="1032"/>
      <c r="N257" s="1032"/>
      <c r="AF257" s="1032"/>
      <c r="AG257" s="1032"/>
      <c r="AH257" s="1032"/>
      <c r="AI257" s="1032"/>
      <c r="AR257" s="1032"/>
      <c r="AS257" s="1032"/>
      <c r="AT257" s="1032"/>
      <c r="AU257" s="1032"/>
      <c r="BB257" s="1033"/>
      <c r="BK257" s="1033"/>
      <c r="BL257" s="1033"/>
    </row>
    <row r="258" spans="13:64" s="1027" customFormat="1">
      <c r="M258" s="1032"/>
      <c r="N258" s="1032"/>
      <c r="AF258" s="1032"/>
      <c r="AG258" s="1032"/>
      <c r="AH258" s="1032"/>
      <c r="AI258" s="1032"/>
      <c r="AR258" s="1032"/>
      <c r="AS258" s="1032"/>
      <c r="AT258" s="1032"/>
      <c r="AU258" s="1032"/>
      <c r="BB258" s="1033"/>
      <c r="BK258" s="1033"/>
      <c r="BL258" s="1033"/>
    </row>
    <row r="259" spans="13:64" s="1027" customFormat="1">
      <c r="M259" s="1032"/>
      <c r="N259" s="1032"/>
      <c r="AF259" s="1032"/>
      <c r="AG259" s="1032"/>
      <c r="AH259" s="1032"/>
      <c r="AI259" s="1032"/>
      <c r="AR259" s="1032"/>
      <c r="AS259" s="1032"/>
      <c r="AT259" s="1032"/>
      <c r="AU259" s="1032"/>
      <c r="BB259" s="1033"/>
      <c r="BK259" s="1033"/>
      <c r="BL259" s="1033"/>
    </row>
    <row r="260" spans="13:64" s="1027" customFormat="1">
      <c r="M260" s="1032"/>
      <c r="N260" s="1032"/>
      <c r="AF260" s="1032"/>
      <c r="AG260" s="1032"/>
      <c r="AH260" s="1032"/>
      <c r="AI260" s="1032"/>
      <c r="AR260" s="1032"/>
      <c r="AS260" s="1032"/>
      <c r="AT260" s="1032"/>
      <c r="AU260" s="1032"/>
      <c r="BB260" s="1033"/>
      <c r="BK260" s="1033"/>
      <c r="BL260" s="1033"/>
    </row>
    <row r="261" spans="13:64" s="1027" customFormat="1">
      <c r="M261" s="1032"/>
      <c r="N261" s="1032"/>
      <c r="AF261" s="1032"/>
      <c r="AG261" s="1032"/>
      <c r="AH261" s="1032"/>
      <c r="AI261" s="1032"/>
      <c r="AR261" s="1032"/>
      <c r="AS261" s="1032"/>
      <c r="AT261" s="1032"/>
      <c r="AU261" s="1032"/>
      <c r="BB261" s="1033"/>
      <c r="BK261" s="1033"/>
      <c r="BL261" s="1033"/>
    </row>
    <row r="262" spans="13:64" s="1027" customFormat="1">
      <c r="M262" s="1032"/>
      <c r="N262" s="1032"/>
      <c r="AF262" s="1032"/>
      <c r="AG262" s="1032"/>
      <c r="AH262" s="1032"/>
      <c r="AI262" s="1032"/>
      <c r="AR262" s="1032"/>
      <c r="AS262" s="1032"/>
      <c r="AT262" s="1032"/>
      <c r="AU262" s="1032"/>
      <c r="BB262" s="1033"/>
      <c r="BK262" s="1033"/>
      <c r="BL262" s="1033"/>
    </row>
    <row r="263" spans="13:64" s="1027" customFormat="1">
      <c r="M263" s="1032"/>
      <c r="N263" s="1032"/>
      <c r="AF263" s="1032"/>
      <c r="AG263" s="1032"/>
      <c r="AH263" s="1032"/>
      <c r="AI263" s="1032"/>
      <c r="AR263" s="1032"/>
      <c r="AS263" s="1032"/>
      <c r="AT263" s="1032"/>
      <c r="AU263" s="1032"/>
      <c r="BB263" s="1033"/>
      <c r="BK263" s="1033"/>
      <c r="BL263" s="1033"/>
    </row>
    <row r="264" spans="13:64" s="1027" customFormat="1">
      <c r="M264" s="1032"/>
      <c r="N264" s="1032"/>
      <c r="AF264" s="1032"/>
      <c r="AG264" s="1032"/>
      <c r="AH264" s="1032"/>
      <c r="AI264" s="1032"/>
      <c r="AR264" s="1032"/>
      <c r="AS264" s="1032"/>
      <c r="AT264" s="1032"/>
      <c r="AU264" s="1032"/>
      <c r="BB264" s="1033"/>
      <c r="BK264" s="1033"/>
      <c r="BL264" s="1033"/>
    </row>
    <row r="265" spans="13:64" s="1027" customFormat="1">
      <c r="M265" s="1032"/>
      <c r="N265" s="1032"/>
      <c r="AF265" s="1032"/>
      <c r="AG265" s="1032"/>
      <c r="AH265" s="1032"/>
      <c r="AI265" s="1032"/>
      <c r="AR265" s="1032"/>
      <c r="AS265" s="1032"/>
      <c r="AT265" s="1032"/>
      <c r="AU265" s="1032"/>
      <c r="BB265" s="1033"/>
      <c r="BK265" s="1033"/>
      <c r="BL265" s="1033"/>
    </row>
    <row r="266" spans="13:64" s="1027" customFormat="1">
      <c r="M266" s="1032"/>
      <c r="N266" s="1032"/>
      <c r="AF266" s="1032"/>
      <c r="AG266" s="1032"/>
      <c r="AH266" s="1032"/>
      <c r="AI266" s="1032"/>
      <c r="AR266" s="1032"/>
      <c r="AS266" s="1032"/>
      <c r="AT266" s="1032"/>
      <c r="AU266" s="1032"/>
      <c r="BB266" s="1033"/>
      <c r="BK266" s="1033"/>
      <c r="BL266" s="1033"/>
    </row>
    <row r="267" spans="13:64" s="1027" customFormat="1">
      <c r="M267" s="1032"/>
      <c r="N267" s="1032"/>
      <c r="AF267" s="1032"/>
      <c r="AG267" s="1032"/>
      <c r="AH267" s="1032"/>
      <c r="AI267" s="1032"/>
      <c r="AR267" s="1032"/>
      <c r="AS267" s="1032"/>
      <c r="AT267" s="1032"/>
      <c r="AU267" s="1032"/>
      <c r="BB267" s="1033"/>
      <c r="BK267" s="1033"/>
      <c r="BL267" s="1033"/>
    </row>
    <row r="268" spans="13:64" s="1027" customFormat="1">
      <c r="M268" s="1032"/>
      <c r="N268" s="1032"/>
      <c r="AF268" s="1032"/>
      <c r="AG268" s="1032"/>
      <c r="AH268" s="1032"/>
      <c r="AI268" s="1032"/>
      <c r="AR268" s="1032"/>
      <c r="AS268" s="1032"/>
      <c r="AT268" s="1032"/>
      <c r="AU268" s="1032"/>
      <c r="BB268" s="1033"/>
      <c r="BK268" s="1033"/>
      <c r="BL268" s="1033"/>
    </row>
    <row r="269" spans="13:64" s="1027" customFormat="1">
      <c r="M269" s="1032"/>
      <c r="N269" s="1032"/>
      <c r="AF269" s="1032"/>
      <c r="AG269" s="1032"/>
      <c r="AH269" s="1032"/>
      <c r="AI269" s="1032"/>
      <c r="AR269" s="1032"/>
      <c r="AS269" s="1032"/>
      <c r="AT269" s="1032"/>
      <c r="AU269" s="1032"/>
      <c r="BB269" s="1033"/>
      <c r="BK269" s="1033"/>
      <c r="BL269" s="1033"/>
    </row>
    <row r="270" spans="13:64" s="1027" customFormat="1">
      <c r="M270" s="1032"/>
      <c r="N270" s="1032"/>
      <c r="AF270" s="1032"/>
      <c r="AG270" s="1032"/>
      <c r="AH270" s="1032"/>
      <c r="AI270" s="1032"/>
      <c r="AR270" s="1032"/>
      <c r="AS270" s="1032"/>
      <c r="AT270" s="1032"/>
      <c r="AU270" s="1032"/>
      <c r="BB270" s="1033"/>
      <c r="BK270" s="1033"/>
      <c r="BL270" s="1033"/>
    </row>
    <row r="271" spans="13:64" s="1027" customFormat="1">
      <c r="M271" s="1032"/>
      <c r="N271" s="1032"/>
      <c r="AF271" s="1032"/>
      <c r="AG271" s="1032"/>
      <c r="AH271" s="1032"/>
      <c r="AI271" s="1032"/>
      <c r="AR271" s="1032"/>
      <c r="AS271" s="1032"/>
      <c r="AT271" s="1032"/>
      <c r="AU271" s="1032"/>
      <c r="BB271" s="1033"/>
      <c r="BK271" s="1033"/>
      <c r="BL271" s="1033"/>
    </row>
    <row r="272" spans="13:64" s="1027" customFormat="1">
      <c r="M272" s="1032"/>
      <c r="N272" s="1032"/>
      <c r="AF272" s="1032"/>
      <c r="AG272" s="1032"/>
      <c r="AH272" s="1032"/>
      <c r="AI272" s="1032"/>
      <c r="AR272" s="1032"/>
      <c r="AS272" s="1032"/>
      <c r="AT272" s="1032"/>
      <c r="AU272" s="1032"/>
      <c r="BB272" s="1033"/>
      <c r="BK272" s="1033"/>
      <c r="BL272" s="1033"/>
    </row>
    <row r="273" spans="13:64" s="1027" customFormat="1">
      <c r="M273" s="1032"/>
      <c r="N273" s="1032"/>
      <c r="AF273" s="1032"/>
      <c r="AG273" s="1032"/>
      <c r="AH273" s="1032"/>
      <c r="AI273" s="1032"/>
      <c r="AR273" s="1032"/>
      <c r="AS273" s="1032"/>
      <c r="AT273" s="1032"/>
      <c r="AU273" s="1032"/>
      <c r="BB273" s="1033"/>
      <c r="BK273" s="1033"/>
      <c r="BL273" s="1033"/>
    </row>
    <row r="274" spans="13:64" s="1027" customFormat="1">
      <c r="M274" s="1032"/>
      <c r="N274" s="1032"/>
      <c r="AF274" s="1032"/>
      <c r="AG274" s="1032"/>
      <c r="AH274" s="1032"/>
      <c r="AI274" s="1032"/>
      <c r="AR274" s="1032"/>
      <c r="AS274" s="1032"/>
      <c r="AT274" s="1032"/>
      <c r="AU274" s="1032"/>
      <c r="BB274" s="1033"/>
      <c r="BK274" s="1033"/>
      <c r="BL274" s="1033"/>
    </row>
    <row r="275" spans="13:64" s="1027" customFormat="1">
      <c r="M275" s="1032"/>
      <c r="N275" s="1032"/>
      <c r="AF275" s="1032"/>
      <c r="AG275" s="1032"/>
      <c r="AH275" s="1032"/>
      <c r="AI275" s="1032"/>
      <c r="AR275" s="1032"/>
      <c r="AS275" s="1032"/>
      <c r="AT275" s="1032"/>
      <c r="AU275" s="1032"/>
      <c r="BB275" s="1033"/>
      <c r="BK275" s="1033"/>
      <c r="BL275" s="1033"/>
    </row>
    <row r="276" spans="13:64" s="1027" customFormat="1">
      <c r="M276" s="1032"/>
      <c r="N276" s="1032"/>
      <c r="AF276" s="1032"/>
      <c r="AG276" s="1032"/>
      <c r="AH276" s="1032"/>
      <c r="AI276" s="1032"/>
      <c r="AR276" s="1032"/>
      <c r="AS276" s="1032"/>
      <c r="AT276" s="1032"/>
      <c r="AU276" s="1032"/>
      <c r="BB276" s="1033"/>
      <c r="BK276" s="1033"/>
      <c r="BL276" s="1033"/>
    </row>
    <row r="277" spans="13:64" s="1027" customFormat="1">
      <c r="M277" s="1032"/>
      <c r="N277" s="1032"/>
      <c r="AF277" s="1032"/>
      <c r="AG277" s="1032"/>
      <c r="AH277" s="1032"/>
      <c r="AI277" s="1032"/>
      <c r="AR277" s="1032"/>
      <c r="AS277" s="1032"/>
      <c r="AT277" s="1032"/>
      <c r="AU277" s="1032"/>
      <c r="BB277" s="1033"/>
      <c r="BK277" s="1033"/>
      <c r="BL277" s="1033"/>
    </row>
    <row r="278" spans="13:64" s="1027" customFormat="1">
      <c r="M278" s="1032"/>
      <c r="N278" s="1032"/>
      <c r="AF278" s="1032"/>
      <c r="AG278" s="1032"/>
      <c r="AH278" s="1032"/>
      <c r="AI278" s="1032"/>
      <c r="AR278" s="1032"/>
      <c r="AS278" s="1032"/>
      <c r="AT278" s="1032"/>
      <c r="AU278" s="1032"/>
      <c r="BB278" s="1033"/>
      <c r="BK278" s="1033"/>
      <c r="BL278" s="1033"/>
    </row>
    <row r="279" spans="13:64" s="1027" customFormat="1">
      <c r="M279" s="1032"/>
      <c r="N279" s="1032"/>
      <c r="AF279" s="1032"/>
      <c r="AG279" s="1032"/>
      <c r="AH279" s="1032"/>
      <c r="AI279" s="1032"/>
      <c r="AR279" s="1032"/>
      <c r="AS279" s="1032"/>
      <c r="AT279" s="1032"/>
      <c r="AU279" s="1032"/>
      <c r="BB279" s="1033"/>
      <c r="BK279" s="1033"/>
      <c r="BL279" s="1033"/>
    </row>
    <row r="280" spans="13:64" s="1027" customFormat="1">
      <c r="M280" s="1032"/>
      <c r="N280" s="1032"/>
      <c r="AF280" s="1032"/>
      <c r="AG280" s="1032"/>
      <c r="AH280" s="1032"/>
      <c r="AI280" s="1032"/>
      <c r="AR280" s="1032"/>
      <c r="AS280" s="1032"/>
      <c r="AT280" s="1032"/>
      <c r="AU280" s="1032"/>
      <c r="BB280" s="1033"/>
      <c r="BK280" s="1033"/>
      <c r="BL280" s="1033"/>
    </row>
    <row r="281" spans="13:64" s="1027" customFormat="1">
      <c r="M281" s="1032"/>
      <c r="N281" s="1032"/>
      <c r="AF281" s="1032"/>
      <c r="AG281" s="1032"/>
      <c r="AH281" s="1032"/>
      <c r="AI281" s="1032"/>
      <c r="AR281" s="1032"/>
      <c r="AS281" s="1032"/>
      <c r="AT281" s="1032"/>
      <c r="AU281" s="1032"/>
      <c r="BB281" s="1033"/>
      <c r="BK281" s="1033"/>
      <c r="BL281" s="1033"/>
    </row>
    <row r="282" spans="13:64" s="1027" customFormat="1">
      <c r="M282" s="1032"/>
      <c r="N282" s="1032"/>
      <c r="AF282" s="1032"/>
      <c r="AG282" s="1032"/>
      <c r="AH282" s="1032"/>
      <c r="AI282" s="1032"/>
      <c r="AR282" s="1032"/>
      <c r="AS282" s="1032"/>
      <c r="AT282" s="1032"/>
      <c r="AU282" s="1032"/>
      <c r="BB282" s="1033"/>
      <c r="BK282" s="1033"/>
      <c r="BL282" s="1033"/>
    </row>
    <row r="283" spans="13:64" s="1027" customFormat="1">
      <c r="M283" s="1032"/>
      <c r="N283" s="1032"/>
      <c r="AF283" s="1032"/>
      <c r="AG283" s="1032"/>
      <c r="AH283" s="1032"/>
      <c r="AI283" s="1032"/>
      <c r="AR283" s="1032"/>
      <c r="AS283" s="1032"/>
      <c r="AT283" s="1032"/>
      <c r="AU283" s="1032"/>
      <c r="BB283" s="1033"/>
      <c r="BK283" s="1033"/>
      <c r="BL283" s="1033"/>
    </row>
    <row r="284" spans="13:64" s="1027" customFormat="1">
      <c r="M284" s="1032"/>
      <c r="N284" s="1032"/>
      <c r="AF284" s="1032"/>
      <c r="AG284" s="1032"/>
      <c r="AH284" s="1032"/>
      <c r="AI284" s="1032"/>
      <c r="AR284" s="1032"/>
      <c r="AS284" s="1032"/>
      <c r="AT284" s="1032"/>
      <c r="AU284" s="1032"/>
      <c r="BB284" s="1033"/>
      <c r="BK284" s="1033"/>
      <c r="BL284" s="1033"/>
    </row>
    <row r="285" spans="13:64" s="1027" customFormat="1">
      <c r="M285" s="1032"/>
      <c r="N285" s="1032"/>
      <c r="AF285" s="1032"/>
      <c r="AG285" s="1032"/>
      <c r="AH285" s="1032"/>
      <c r="AI285" s="1032"/>
      <c r="AR285" s="1032"/>
      <c r="AS285" s="1032"/>
      <c r="AT285" s="1032"/>
      <c r="AU285" s="1032"/>
      <c r="BB285" s="1033"/>
      <c r="BK285" s="1033"/>
      <c r="BL285" s="1033"/>
    </row>
    <row r="286" spans="13:64" s="1027" customFormat="1">
      <c r="M286" s="1032"/>
      <c r="N286" s="1032"/>
      <c r="AF286" s="1032"/>
      <c r="AG286" s="1032"/>
      <c r="AH286" s="1032"/>
      <c r="AI286" s="1032"/>
      <c r="AR286" s="1032"/>
      <c r="AS286" s="1032"/>
      <c r="AT286" s="1032"/>
      <c r="AU286" s="1032"/>
      <c r="BB286" s="1033"/>
      <c r="BK286" s="1033"/>
      <c r="BL286" s="1033"/>
    </row>
    <row r="287" spans="13:64" s="1027" customFormat="1">
      <c r="M287" s="1032"/>
      <c r="N287" s="1032"/>
      <c r="AF287" s="1032"/>
      <c r="AG287" s="1032"/>
      <c r="AH287" s="1032"/>
      <c r="AI287" s="1032"/>
      <c r="AR287" s="1032"/>
      <c r="AS287" s="1032"/>
      <c r="AT287" s="1032"/>
      <c r="AU287" s="1032"/>
      <c r="BB287" s="1033"/>
      <c r="BK287" s="1033"/>
      <c r="BL287" s="1033"/>
    </row>
    <row r="288" spans="13:64" s="1027" customFormat="1">
      <c r="M288" s="1032"/>
      <c r="N288" s="1032"/>
      <c r="AF288" s="1032"/>
      <c r="AG288" s="1032"/>
      <c r="AH288" s="1032"/>
      <c r="AI288" s="1032"/>
      <c r="AR288" s="1032"/>
      <c r="AS288" s="1032"/>
      <c r="AT288" s="1032"/>
      <c r="AU288" s="1032"/>
      <c r="BB288" s="1033"/>
      <c r="BK288" s="1033"/>
      <c r="BL288" s="1033"/>
    </row>
    <row r="289" spans="13:64" s="1027" customFormat="1">
      <c r="M289" s="1032"/>
      <c r="N289" s="1032"/>
      <c r="AF289" s="1032"/>
      <c r="AG289" s="1032"/>
      <c r="AH289" s="1032"/>
      <c r="AI289" s="1032"/>
      <c r="AR289" s="1032"/>
      <c r="AS289" s="1032"/>
      <c r="AT289" s="1032"/>
      <c r="AU289" s="1032"/>
      <c r="BB289" s="1033"/>
      <c r="BK289" s="1033"/>
      <c r="BL289" s="1033"/>
    </row>
    <row r="290" spans="13:64" s="1027" customFormat="1">
      <c r="M290" s="1032"/>
      <c r="N290" s="1032"/>
      <c r="AF290" s="1032"/>
      <c r="AG290" s="1032"/>
      <c r="AH290" s="1032"/>
      <c r="AI290" s="1032"/>
      <c r="AR290" s="1032"/>
      <c r="AS290" s="1032"/>
      <c r="AT290" s="1032"/>
      <c r="AU290" s="1032"/>
      <c r="BB290" s="1033"/>
      <c r="BK290" s="1033"/>
      <c r="BL290" s="1033"/>
    </row>
    <row r="291" spans="13:64" s="1027" customFormat="1">
      <c r="M291" s="1032"/>
      <c r="N291" s="1032"/>
      <c r="AF291" s="1032"/>
      <c r="AG291" s="1032"/>
      <c r="AH291" s="1032"/>
      <c r="AI291" s="1032"/>
      <c r="AR291" s="1032"/>
      <c r="AS291" s="1032"/>
      <c r="AT291" s="1032"/>
      <c r="AU291" s="1032"/>
      <c r="BB291" s="1033"/>
      <c r="BK291" s="1033"/>
      <c r="BL291" s="1033"/>
    </row>
    <row r="292" spans="13:64" s="1027" customFormat="1">
      <c r="M292" s="1032"/>
      <c r="N292" s="1032"/>
      <c r="AF292" s="1032"/>
      <c r="AG292" s="1032"/>
      <c r="AH292" s="1032"/>
      <c r="AI292" s="1032"/>
      <c r="AR292" s="1032"/>
      <c r="AS292" s="1032"/>
      <c r="AT292" s="1032"/>
      <c r="AU292" s="1032"/>
      <c r="BB292" s="1033"/>
      <c r="BK292" s="1033"/>
      <c r="BL292" s="1033"/>
    </row>
    <row r="293" spans="13:64" s="1027" customFormat="1">
      <c r="M293" s="1032"/>
      <c r="N293" s="1032"/>
      <c r="AF293" s="1032"/>
      <c r="AG293" s="1032"/>
      <c r="AH293" s="1032"/>
      <c r="AI293" s="1032"/>
      <c r="AR293" s="1032"/>
      <c r="AS293" s="1032"/>
      <c r="AT293" s="1032"/>
      <c r="AU293" s="1032"/>
      <c r="BB293" s="1033"/>
      <c r="BK293" s="1033"/>
      <c r="BL293" s="1033"/>
    </row>
    <row r="294" spans="13:64" s="1027" customFormat="1">
      <c r="M294" s="1032"/>
      <c r="N294" s="1032"/>
      <c r="AF294" s="1032"/>
      <c r="AG294" s="1032"/>
      <c r="AH294" s="1032"/>
      <c r="AI294" s="1032"/>
      <c r="AR294" s="1032"/>
      <c r="AS294" s="1032"/>
      <c r="AT294" s="1032"/>
      <c r="AU294" s="1032"/>
      <c r="BB294" s="1033"/>
      <c r="BK294" s="1033"/>
      <c r="BL294" s="1033"/>
    </row>
    <row r="295" spans="13:64" s="1027" customFormat="1">
      <c r="M295" s="1032"/>
      <c r="N295" s="1032"/>
      <c r="AF295" s="1032"/>
      <c r="AG295" s="1032"/>
      <c r="AH295" s="1032"/>
      <c r="AI295" s="1032"/>
      <c r="AR295" s="1032"/>
      <c r="AS295" s="1032"/>
      <c r="AT295" s="1032"/>
      <c r="AU295" s="1032"/>
      <c r="BB295" s="1033"/>
      <c r="BK295" s="1033"/>
      <c r="BL295" s="1033"/>
    </row>
    <row r="296" spans="13:64" s="1027" customFormat="1">
      <c r="M296" s="1032"/>
      <c r="N296" s="1032"/>
      <c r="AF296" s="1032"/>
      <c r="AG296" s="1032"/>
      <c r="AH296" s="1032"/>
      <c r="AI296" s="1032"/>
      <c r="AR296" s="1032"/>
      <c r="AS296" s="1032"/>
      <c r="AT296" s="1032"/>
      <c r="AU296" s="1032"/>
      <c r="BB296" s="1033"/>
      <c r="BK296" s="1033"/>
      <c r="BL296" s="1033"/>
    </row>
    <row r="297" spans="13:64" s="1027" customFormat="1">
      <c r="M297" s="1032"/>
      <c r="N297" s="1032"/>
      <c r="AF297" s="1032"/>
      <c r="AG297" s="1032"/>
      <c r="AH297" s="1032"/>
      <c r="AI297" s="1032"/>
      <c r="AR297" s="1032"/>
      <c r="AS297" s="1032"/>
      <c r="AT297" s="1032"/>
      <c r="AU297" s="1032"/>
      <c r="BB297" s="1033"/>
      <c r="BK297" s="1033"/>
      <c r="BL297" s="1033"/>
    </row>
    <row r="298" spans="13:64" s="1027" customFormat="1">
      <c r="M298" s="1032"/>
      <c r="N298" s="1032"/>
      <c r="AF298" s="1032"/>
      <c r="AG298" s="1032"/>
      <c r="AH298" s="1032"/>
      <c r="AI298" s="1032"/>
      <c r="AR298" s="1032"/>
      <c r="AS298" s="1032"/>
      <c r="AT298" s="1032"/>
      <c r="AU298" s="1032"/>
      <c r="BB298" s="1033"/>
      <c r="BK298" s="1033"/>
      <c r="BL298" s="1033"/>
    </row>
    <row r="299" spans="13:64" s="1027" customFormat="1">
      <c r="M299" s="1032"/>
      <c r="N299" s="1032"/>
      <c r="AF299" s="1032"/>
      <c r="AG299" s="1032"/>
      <c r="AH299" s="1032"/>
      <c r="AI299" s="1032"/>
      <c r="AR299" s="1032"/>
      <c r="AS299" s="1032"/>
      <c r="AT299" s="1032"/>
      <c r="AU299" s="1032"/>
      <c r="BB299" s="1033"/>
      <c r="BK299" s="1033"/>
      <c r="BL299" s="1033"/>
    </row>
    <row r="300" spans="13:64" s="1027" customFormat="1">
      <c r="M300" s="1032"/>
      <c r="N300" s="1032"/>
      <c r="AF300" s="1032"/>
      <c r="AG300" s="1032"/>
      <c r="AH300" s="1032"/>
      <c r="AI300" s="1032"/>
      <c r="AR300" s="1032"/>
      <c r="AS300" s="1032"/>
      <c r="AT300" s="1032"/>
      <c r="AU300" s="1032"/>
      <c r="BB300" s="1033"/>
      <c r="BK300" s="1033"/>
      <c r="BL300" s="1033"/>
    </row>
    <row r="301" spans="13:64" s="1027" customFormat="1">
      <c r="M301" s="1032"/>
      <c r="N301" s="1032"/>
      <c r="AF301" s="1032"/>
      <c r="AG301" s="1032"/>
      <c r="AH301" s="1032"/>
      <c r="AI301" s="1032"/>
      <c r="AR301" s="1032"/>
      <c r="AS301" s="1032"/>
      <c r="AT301" s="1032"/>
      <c r="AU301" s="1032"/>
      <c r="BB301" s="1033"/>
      <c r="BK301" s="1033"/>
      <c r="BL301" s="1033"/>
    </row>
    <row r="302" spans="13:64" s="1027" customFormat="1">
      <c r="M302" s="1032"/>
      <c r="N302" s="1032"/>
      <c r="AF302" s="1032"/>
      <c r="AG302" s="1032"/>
      <c r="AH302" s="1032"/>
      <c r="AI302" s="1032"/>
      <c r="AR302" s="1032"/>
      <c r="AS302" s="1032"/>
      <c r="AT302" s="1032"/>
      <c r="AU302" s="1032"/>
      <c r="BB302" s="1033"/>
      <c r="BK302" s="1033"/>
      <c r="BL302" s="1033"/>
    </row>
    <row r="303" spans="13:64" s="1027" customFormat="1">
      <c r="M303" s="1032"/>
      <c r="N303" s="1032"/>
      <c r="AF303" s="1032"/>
      <c r="AG303" s="1032"/>
      <c r="AH303" s="1032"/>
      <c r="AI303" s="1032"/>
      <c r="AR303" s="1032"/>
      <c r="AS303" s="1032"/>
      <c r="AT303" s="1032"/>
      <c r="AU303" s="1032"/>
      <c r="BB303" s="1033"/>
      <c r="BK303" s="1033"/>
      <c r="BL303" s="1033"/>
    </row>
    <row r="304" spans="13:64" s="1027" customFormat="1">
      <c r="M304" s="1032"/>
      <c r="N304" s="1032"/>
      <c r="AF304" s="1032"/>
      <c r="AG304" s="1032"/>
      <c r="AH304" s="1032"/>
      <c r="AI304" s="1032"/>
      <c r="AR304" s="1032"/>
      <c r="AS304" s="1032"/>
      <c r="AT304" s="1032"/>
      <c r="AU304" s="1032"/>
      <c r="BB304" s="1033"/>
      <c r="BK304" s="1033"/>
      <c r="BL304" s="1033"/>
    </row>
    <row r="305" spans="13:64" s="1027" customFormat="1">
      <c r="M305" s="1032"/>
      <c r="N305" s="1032"/>
      <c r="AF305" s="1032"/>
      <c r="AG305" s="1032"/>
      <c r="AH305" s="1032"/>
      <c r="AI305" s="1032"/>
      <c r="AR305" s="1032"/>
      <c r="AS305" s="1032"/>
      <c r="AT305" s="1032"/>
      <c r="AU305" s="1032"/>
      <c r="BB305" s="1033"/>
      <c r="BK305" s="1033"/>
      <c r="BL305" s="1033"/>
    </row>
    <row r="306" spans="13:64" s="1027" customFormat="1">
      <c r="M306" s="1032"/>
      <c r="N306" s="1032"/>
      <c r="AF306" s="1032"/>
      <c r="AG306" s="1032"/>
      <c r="AH306" s="1032"/>
      <c r="AI306" s="1032"/>
      <c r="AR306" s="1032"/>
      <c r="AS306" s="1032"/>
      <c r="AT306" s="1032"/>
      <c r="AU306" s="1032"/>
      <c r="BB306" s="1033"/>
      <c r="BK306" s="1033"/>
      <c r="BL306" s="1033"/>
    </row>
    <row r="307" spans="13:64" s="1027" customFormat="1">
      <c r="M307" s="1032"/>
      <c r="N307" s="1032"/>
      <c r="AF307" s="1032"/>
      <c r="AG307" s="1032"/>
      <c r="AH307" s="1032"/>
      <c r="AI307" s="1032"/>
      <c r="AR307" s="1032"/>
      <c r="AS307" s="1032"/>
      <c r="AT307" s="1032"/>
      <c r="AU307" s="1032"/>
      <c r="BB307" s="1033"/>
      <c r="BK307" s="1033"/>
      <c r="BL307" s="1033"/>
    </row>
    <row r="308" spans="13:64" s="1027" customFormat="1">
      <c r="M308" s="1032"/>
      <c r="N308" s="1032"/>
      <c r="AF308" s="1032"/>
      <c r="AG308" s="1032"/>
      <c r="AH308" s="1032"/>
      <c r="AI308" s="1032"/>
      <c r="AR308" s="1032"/>
      <c r="AS308" s="1032"/>
      <c r="AT308" s="1032"/>
      <c r="AU308" s="1032"/>
      <c r="BB308" s="1033"/>
      <c r="BK308" s="1033"/>
      <c r="BL308" s="1033"/>
    </row>
    <row r="309" spans="13:64" s="1027" customFormat="1">
      <c r="M309" s="1032"/>
      <c r="N309" s="1032"/>
      <c r="AF309" s="1032"/>
      <c r="AG309" s="1032"/>
      <c r="AH309" s="1032"/>
      <c r="AI309" s="1032"/>
      <c r="AR309" s="1032"/>
      <c r="AS309" s="1032"/>
      <c r="AT309" s="1032"/>
      <c r="AU309" s="1032"/>
      <c r="BB309" s="1033"/>
      <c r="BK309" s="1033"/>
      <c r="BL309" s="1033"/>
    </row>
    <row r="310" spans="13:64" s="1027" customFormat="1">
      <c r="M310" s="1032"/>
      <c r="N310" s="1032"/>
      <c r="AF310" s="1032"/>
      <c r="AG310" s="1032"/>
      <c r="AH310" s="1032"/>
      <c r="AI310" s="1032"/>
      <c r="AR310" s="1032"/>
      <c r="AS310" s="1032"/>
      <c r="AT310" s="1032"/>
      <c r="AU310" s="1032"/>
      <c r="BB310" s="1033"/>
      <c r="BK310" s="1033"/>
      <c r="BL310" s="1033"/>
    </row>
    <row r="311" spans="13:64" s="1027" customFormat="1">
      <c r="M311" s="1032"/>
      <c r="N311" s="1032"/>
      <c r="AF311" s="1032"/>
      <c r="AG311" s="1032"/>
      <c r="AH311" s="1032"/>
      <c r="AI311" s="1032"/>
      <c r="AR311" s="1032"/>
      <c r="AS311" s="1032"/>
      <c r="AT311" s="1032"/>
      <c r="AU311" s="1032"/>
      <c r="BB311" s="1033"/>
      <c r="BK311" s="1033"/>
      <c r="BL311" s="1033"/>
    </row>
    <row r="312" spans="13:64" s="1027" customFormat="1">
      <c r="M312" s="1032"/>
      <c r="N312" s="1032"/>
      <c r="AF312" s="1032"/>
      <c r="AG312" s="1032"/>
      <c r="AH312" s="1032"/>
      <c r="AI312" s="1032"/>
      <c r="AR312" s="1032"/>
      <c r="AS312" s="1032"/>
      <c r="AT312" s="1032"/>
      <c r="AU312" s="1032"/>
      <c r="BB312" s="1033"/>
      <c r="BK312" s="1033"/>
      <c r="BL312" s="1033"/>
    </row>
    <row r="313" spans="13:64" s="1027" customFormat="1">
      <c r="M313" s="1032"/>
      <c r="N313" s="1032"/>
      <c r="AF313" s="1032"/>
      <c r="AG313" s="1032"/>
      <c r="AH313" s="1032"/>
      <c r="AI313" s="1032"/>
      <c r="AR313" s="1032"/>
      <c r="AS313" s="1032"/>
      <c r="AT313" s="1032"/>
      <c r="AU313" s="1032"/>
      <c r="BB313" s="1033"/>
      <c r="BK313" s="1033"/>
      <c r="BL313" s="1033"/>
    </row>
    <row r="314" spans="13:64" s="1027" customFormat="1">
      <c r="M314" s="1032"/>
      <c r="N314" s="1032"/>
      <c r="AF314" s="1032"/>
      <c r="AG314" s="1032"/>
      <c r="AH314" s="1032"/>
      <c r="AI314" s="1032"/>
      <c r="AR314" s="1032"/>
      <c r="AS314" s="1032"/>
      <c r="AT314" s="1032"/>
      <c r="AU314" s="1032"/>
      <c r="BB314" s="1033"/>
      <c r="BK314" s="1033"/>
      <c r="BL314" s="1033"/>
    </row>
    <row r="315" spans="13:64" s="1027" customFormat="1">
      <c r="M315" s="1032"/>
      <c r="N315" s="1032"/>
      <c r="AF315" s="1032"/>
      <c r="AG315" s="1032"/>
      <c r="AH315" s="1032"/>
      <c r="AI315" s="1032"/>
      <c r="AR315" s="1032"/>
      <c r="AS315" s="1032"/>
      <c r="AT315" s="1032"/>
      <c r="AU315" s="1032"/>
      <c r="BB315" s="1033"/>
      <c r="BK315" s="1033"/>
      <c r="BL315" s="1033"/>
    </row>
    <row r="316" spans="13:64" s="1027" customFormat="1">
      <c r="M316" s="1032"/>
      <c r="N316" s="1032"/>
      <c r="AF316" s="1032"/>
      <c r="AG316" s="1032"/>
      <c r="AH316" s="1032"/>
      <c r="AI316" s="1032"/>
      <c r="AR316" s="1032"/>
      <c r="AS316" s="1032"/>
      <c r="AT316" s="1032"/>
      <c r="AU316" s="1032"/>
      <c r="BB316" s="1033"/>
      <c r="BK316" s="1033"/>
      <c r="BL316" s="1033"/>
    </row>
    <row r="317" spans="13:64" s="1027" customFormat="1">
      <c r="M317" s="1032"/>
      <c r="N317" s="1032"/>
      <c r="AF317" s="1032"/>
      <c r="AG317" s="1032"/>
      <c r="AH317" s="1032"/>
      <c r="AI317" s="1032"/>
      <c r="AR317" s="1032"/>
      <c r="AS317" s="1032"/>
      <c r="AT317" s="1032"/>
      <c r="AU317" s="1032"/>
      <c r="BB317" s="1033"/>
      <c r="BK317" s="1033"/>
      <c r="BL317" s="1033"/>
    </row>
    <row r="318" spans="13:64" s="1027" customFormat="1">
      <c r="M318" s="1032"/>
      <c r="N318" s="1032"/>
      <c r="AF318" s="1032"/>
      <c r="AG318" s="1032"/>
      <c r="AH318" s="1032"/>
      <c r="AI318" s="1032"/>
      <c r="AR318" s="1032"/>
      <c r="AS318" s="1032"/>
      <c r="AT318" s="1032"/>
      <c r="AU318" s="1032"/>
      <c r="BB318" s="1033"/>
      <c r="BK318" s="1033"/>
      <c r="BL318" s="1033"/>
    </row>
    <row r="319" spans="13:64" s="1027" customFormat="1">
      <c r="M319" s="1032"/>
      <c r="N319" s="1032"/>
      <c r="AF319" s="1032"/>
      <c r="AG319" s="1032"/>
      <c r="AH319" s="1032"/>
      <c r="AI319" s="1032"/>
      <c r="AR319" s="1032"/>
      <c r="AS319" s="1032"/>
      <c r="AT319" s="1032"/>
      <c r="AU319" s="1032"/>
      <c r="BB319" s="1033"/>
      <c r="BK319" s="1033"/>
      <c r="BL319" s="1033"/>
    </row>
    <row r="320" spans="13:64" s="1027" customFormat="1">
      <c r="M320" s="1032"/>
      <c r="N320" s="1032"/>
      <c r="AF320" s="1032"/>
      <c r="AG320" s="1032"/>
      <c r="AH320" s="1032"/>
      <c r="AI320" s="1032"/>
      <c r="AR320" s="1032"/>
      <c r="AS320" s="1032"/>
      <c r="AT320" s="1032"/>
      <c r="AU320" s="1032"/>
      <c r="BB320" s="1033"/>
      <c r="BK320" s="1033"/>
      <c r="BL320" s="1033"/>
    </row>
    <row r="321" spans="13:64" s="1027" customFormat="1">
      <c r="M321" s="1032"/>
      <c r="N321" s="1032"/>
      <c r="AF321" s="1032"/>
      <c r="AG321" s="1032"/>
      <c r="AH321" s="1032"/>
      <c r="AI321" s="1032"/>
      <c r="AR321" s="1032"/>
      <c r="AS321" s="1032"/>
      <c r="AT321" s="1032"/>
      <c r="AU321" s="1032"/>
      <c r="BB321" s="1033"/>
      <c r="BK321" s="1033"/>
      <c r="BL321" s="1033"/>
    </row>
    <row r="322" spans="13:64" s="1027" customFormat="1">
      <c r="M322" s="1032"/>
      <c r="N322" s="1032"/>
      <c r="AF322" s="1032"/>
      <c r="AG322" s="1032"/>
      <c r="AH322" s="1032"/>
      <c r="AI322" s="1032"/>
      <c r="AR322" s="1032"/>
      <c r="AS322" s="1032"/>
      <c r="AT322" s="1032"/>
      <c r="AU322" s="1032"/>
      <c r="BB322" s="1033"/>
      <c r="BK322" s="1033"/>
      <c r="BL322" s="1033"/>
    </row>
    <row r="323" spans="13:64" s="1027" customFormat="1">
      <c r="M323" s="1032"/>
      <c r="N323" s="1032"/>
      <c r="AF323" s="1032"/>
      <c r="AG323" s="1032"/>
      <c r="AH323" s="1032"/>
      <c r="AI323" s="1032"/>
      <c r="AR323" s="1032"/>
      <c r="AS323" s="1032"/>
      <c r="AT323" s="1032"/>
      <c r="AU323" s="1032"/>
      <c r="BB323" s="1033"/>
      <c r="BK323" s="1033"/>
      <c r="BL323" s="1033"/>
    </row>
    <row r="324" spans="13:64" s="1027" customFormat="1">
      <c r="M324" s="1032"/>
      <c r="N324" s="1032"/>
      <c r="AF324" s="1032"/>
      <c r="AG324" s="1032"/>
      <c r="AH324" s="1032"/>
      <c r="AI324" s="1032"/>
      <c r="AR324" s="1032"/>
      <c r="AS324" s="1032"/>
      <c r="AT324" s="1032"/>
      <c r="AU324" s="1032"/>
      <c r="BB324" s="1033"/>
      <c r="BK324" s="1033"/>
      <c r="BL324" s="1033"/>
    </row>
    <row r="325" spans="13:64" s="1027" customFormat="1">
      <c r="M325" s="1032"/>
      <c r="N325" s="1032"/>
      <c r="AF325" s="1032"/>
      <c r="AG325" s="1032"/>
      <c r="AH325" s="1032"/>
      <c r="AI325" s="1032"/>
      <c r="AR325" s="1032"/>
      <c r="AS325" s="1032"/>
      <c r="AT325" s="1032"/>
      <c r="AU325" s="1032"/>
      <c r="BB325" s="1033"/>
      <c r="BK325" s="1033"/>
      <c r="BL325" s="1033"/>
    </row>
    <row r="326" spans="13:64" s="1027" customFormat="1">
      <c r="M326" s="1032"/>
      <c r="N326" s="1032"/>
      <c r="AF326" s="1032"/>
      <c r="AG326" s="1032"/>
      <c r="AH326" s="1032"/>
      <c r="AI326" s="1032"/>
      <c r="AR326" s="1032"/>
      <c r="AS326" s="1032"/>
      <c r="AT326" s="1032"/>
      <c r="AU326" s="1032"/>
      <c r="BB326" s="1033"/>
      <c r="BK326" s="1033"/>
      <c r="BL326" s="1033"/>
    </row>
    <row r="327" spans="13:64" s="1027" customFormat="1">
      <c r="M327" s="1032"/>
      <c r="N327" s="1032"/>
      <c r="AF327" s="1032"/>
      <c r="AG327" s="1032"/>
      <c r="AH327" s="1032"/>
      <c r="AI327" s="1032"/>
      <c r="AR327" s="1032"/>
      <c r="AS327" s="1032"/>
      <c r="AT327" s="1032"/>
      <c r="AU327" s="1032"/>
      <c r="BB327" s="1033"/>
      <c r="BK327" s="1033"/>
      <c r="BL327" s="1033"/>
    </row>
    <row r="328" spans="13:64" s="1027" customFormat="1">
      <c r="M328" s="1032"/>
      <c r="N328" s="1032"/>
      <c r="AF328" s="1032"/>
      <c r="AG328" s="1032"/>
      <c r="AH328" s="1032"/>
      <c r="AI328" s="1032"/>
      <c r="AR328" s="1032"/>
      <c r="AS328" s="1032"/>
      <c r="AT328" s="1032"/>
      <c r="AU328" s="1032"/>
      <c r="BB328" s="1033"/>
      <c r="BK328" s="1033"/>
      <c r="BL328" s="1033"/>
    </row>
    <row r="329" spans="13:64" s="1027" customFormat="1">
      <c r="M329" s="1032"/>
      <c r="N329" s="1032"/>
      <c r="AF329" s="1032"/>
      <c r="AG329" s="1032"/>
      <c r="AH329" s="1032"/>
      <c r="AI329" s="1032"/>
      <c r="AR329" s="1032"/>
      <c r="AS329" s="1032"/>
      <c r="AT329" s="1032"/>
      <c r="AU329" s="1032"/>
      <c r="BB329" s="1033"/>
      <c r="BK329" s="1033"/>
      <c r="BL329" s="1033"/>
    </row>
    <row r="330" spans="13:64" s="1027" customFormat="1">
      <c r="M330" s="1032"/>
      <c r="N330" s="1032"/>
      <c r="AF330" s="1032"/>
      <c r="AG330" s="1032"/>
      <c r="AH330" s="1032"/>
      <c r="AI330" s="1032"/>
      <c r="AR330" s="1032"/>
      <c r="AS330" s="1032"/>
      <c r="AT330" s="1032"/>
      <c r="AU330" s="1032"/>
      <c r="BB330" s="1033"/>
      <c r="BK330" s="1033"/>
      <c r="BL330" s="1033"/>
    </row>
    <row r="331" spans="13:64" s="1027" customFormat="1">
      <c r="M331" s="1032"/>
      <c r="N331" s="1032"/>
      <c r="AF331" s="1032"/>
      <c r="AG331" s="1032"/>
      <c r="AH331" s="1032"/>
      <c r="AI331" s="1032"/>
      <c r="AR331" s="1032"/>
      <c r="AS331" s="1032"/>
      <c r="AT331" s="1032"/>
      <c r="AU331" s="1032"/>
      <c r="BB331" s="1033"/>
      <c r="BK331" s="1033"/>
      <c r="BL331" s="1033"/>
    </row>
    <row r="332" spans="13:64" s="1027" customFormat="1">
      <c r="M332" s="1032"/>
      <c r="N332" s="1032"/>
      <c r="AF332" s="1032"/>
      <c r="AG332" s="1032"/>
      <c r="AH332" s="1032"/>
      <c r="AI332" s="1032"/>
      <c r="AR332" s="1032"/>
      <c r="AS332" s="1032"/>
      <c r="AT332" s="1032"/>
      <c r="AU332" s="1032"/>
      <c r="BB332" s="1033"/>
      <c r="BK332" s="1033"/>
      <c r="BL332" s="1033"/>
    </row>
    <row r="333" spans="13:64" s="1027" customFormat="1">
      <c r="M333" s="1032"/>
      <c r="N333" s="1032"/>
      <c r="AF333" s="1032"/>
      <c r="AG333" s="1032"/>
      <c r="AH333" s="1032"/>
      <c r="AI333" s="1032"/>
      <c r="AR333" s="1032"/>
      <c r="AS333" s="1032"/>
      <c r="AT333" s="1032"/>
      <c r="AU333" s="1032"/>
      <c r="BB333" s="1033"/>
      <c r="BK333" s="1033"/>
      <c r="BL333" s="1033"/>
    </row>
    <row r="334" spans="13:64" s="1027" customFormat="1">
      <c r="M334" s="1032"/>
      <c r="N334" s="1032"/>
      <c r="AF334" s="1032"/>
      <c r="AG334" s="1032"/>
      <c r="AH334" s="1032"/>
      <c r="AI334" s="1032"/>
      <c r="AR334" s="1032"/>
      <c r="AS334" s="1032"/>
      <c r="AT334" s="1032"/>
      <c r="AU334" s="1032"/>
      <c r="BB334" s="1033"/>
      <c r="BK334" s="1033"/>
      <c r="BL334" s="1033"/>
    </row>
    <row r="335" spans="13:64" s="1027" customFormat="1">
      <c r="M335" s="1032"/>
      <c r="N335" s="1032"/>
      <c r="AF335" s="1032"/>
      <c r="AG335" s="1032"/>
      <c r="AH335" s="1032"/>
      <c r="AI335" s="1032"/>
      <c r="AR335" s="1032"/>
      <c r="AS335" s="1032"/>
      <c r="AT335" s="1032"/>
      <c r="AU335" s="1032"/>
      <c r="BB335" s="1033"/>
      <c r="BK335" s="1033"/>
      <c r="BL335" s="1033"/>
    </row>
    <row r="336" spans="13:64" s="1027" customFormat="1">
      <c r="M336" s="1032"/>
      <c r="N336" s="1032"/>
      <c r="AF336" s="1032"/>
      <c r="AG336" s="1032"/>
      <c r="AH336" s="1032"/>
      <c r="AI336" s="1032"/>
      <c r="AR336" s="1032"/>
      <c r="AS336" s="1032"/>
      <c r="AT336" s="1032"/>
      <c r="AU336" s="1032"/>
      <c r="BB336" s="1033"/>
      <c r="BK336" s="1033"/>
      <c r="BL336" s="1033"/>
    </row>
    <row r="337" spans="13:64" s="1027" customFormat="1">
      <c r="M337" s="1032"/>
      <c r="N337" s="1032"/>
      <c r="AF337" s="1032"/>
      <c r="AG337" s="1032"/>
      <c r="AH337" s="1032"/>
      <c r="AI337" s="1032"/>
      <c r="AR337" s="1032"/>
      <c r="AS337" s="1032"/>
      <c r="AT337" s="1032"/>
      <c r="AU337" s="1032"/>
      <c r="BB337" s="1033"/>
      <c r="BK337" s="1033"/>
      <c r="BL337" s="1033"/>
    </row>
    <row r="338" spans="13:64" s="1027" customFormat="1">
      <c r="M338" s="1032"/>
      <c r="N338" s="1032"/>
      <c r="AF338" s="1032"/>
      <c r="AG338" s="1032"/>
      <c r="AH338" s="1032"/>
      <c r="AI338" s="1032"/>
      <c r="AR338" s="1032"/>
      <c r="AS338" s="1032"/>
      <c r="AT338" s="1032"/>
      <c r="AU338" s="1032"/>
      <c r="BB338" s="1033"/>
      <c r="BK338" s="1033"/>
      <c r="BL338" s="1033"/>
    </row>
    <row r="339" spans="13:64" s="1027" customFormat="1">
      <c r="M339" s="1032"/>
      <c r="N339" s="1032"/>
      <c r="AF339" s="1032"/>
      <c r="AG339" s="1032"/>
      <c r="AH339" s="1032"/>
      <c r="AI339" s="1032"/>
      <c r="AR339" s="1032"/>
      <c r="AS339" s="1032"/>
      <c r="AT339" s="1032"/>
      <c r="AU339" s="1032"/>
      <c r="BB339" s="1033"/>
      <c r="BK339" s="1033"/>
      <c r="BL339" s="1033"/>
    </row>
    <row r="340" spans="13:64" s="1027" customFormat="1">
      <c r="M340" s="1032"/>
      <c r="N340" s="1032"/>
      <c r="AF340" s="1032"/>
      <c r="AG340" s="1032"/>
      <c r="AH340" s="1032"/>
      <c r="AI340" s="1032"/>
      <c r="AR340" s="1032"/>
      <c r="AS340" s="1032"/>
      <c r="AT340" s="1032"/>
      <c r="AU340" s="1032"/>
      <c r="BB340" s="1033"/>
      <c r="BK340" s="1033"/>
      <c r="BL340" s="1033"/>
    </row>
    <row r="341" spans="13:64" s="1027" customFormat="1">
      <c r="M341" s="1032"/>
      <c r="N341" s="1032"/>
      <c r="AF341" s="1032"/>
      <c r="AG341" s="1032"/>
      <c r="AH341" s="1032"/>
      <c r="AI341" s="1032"/>
      <c r="AR341" s="1032"/>
      <c r="AS341" s="1032"/>
      <c r="AT341" s="1032"/>
      <c r="AU341" s="1032"/>
      <c r="BB341" s="1033"/>
      <c r="BK341" s="1033"/>
      <c r="BL341" s="1033"/>
    </row>
    <row r="342" spans="13:64" s="1027" customFormat="1">
      <c r="M342" s="1032"/>
      <c r="N342" s="1032"/>
      <c r="AF342" s="1032"/>
      <c r="AG342" s="1032"/>
      <c r="AH342" s="1032"/>
      <c r="AI342" s="1032"/>
      <c r="AR342" s="1032"/>
      <c r="AS342" s="1032"/>
      <c r="AT342" s="1032"/>
      <c r="AU342" s="1032"/>
      <c r="BB342" s="1033"/>
      <c r="BK342" s="1033"/>
      <c r="BL342" s="1033"/>
    </row>
    <row r="343" spans="13:64" s="1027" customFormat="1">
      <c r="M343" s="1032"/>
      <c r="N343" s="1032"/>
      <c r="AF343" s="1032"/>
      <c r="AG343" s="1032"/>
      <c r="AH343" s="1032"/>
      <c r="AI343" s="1032"/>
      <c r="AR343" s="1032"/>
      <c r="AS343" s="1032"/>
      <c r="AT343" s="1032"/>
      <c r="AU343" s="1032"/>
      <c r="BB343" s="1033"/>
      <c r="BK343" s="1033"/>
      <c r="BL343" s="1033"/>
    </row>
    <row r="344" spans="13:64" s="1027" customFormat="1">
      <c r="M344" s="1032"/>
      <c r="N344" s="1032"/>
      <c r="AF344" s="1032"/>
      <c r="AG344" s="1032"/>
      <c r="AH344" s="1032"/>
      <c r="AI344" s="1032"/>
      <c r="AR344" s="1032"/>
      <c r="AS344" s="1032"/>
      <c r="AT344" s="1032"/>
      <c r="AU344" s="1032"/>
      <c r="BB344" s="1033"/>
      <c r="BK344" s="1033"/>
      <c r="BL344" s="1033"/>
    </row>
    <row r="345" spans="13:64" s="1027" customFormat="1">
      <c r="M345" s="1032"/>
      <c r="N345" s="1032"/>
      <c r="AF345" s="1032"/>
      <c r="AG345" s="1032"/>
      <c r="AH345" s="1032"/>
      <c r="AI345" s="1032"/>
      <c r="AR345" s="1032"/>
      <c r="AS345" s="1032"/>
      <c r="AT345" s="1032"/>
      <c r="AU345" s="1032"/>
      <c r="BB345" s="1033"/>
      <c r="BK345" s="1033"/>
      <c r="BL345" s="1033"/>
    </row>
    <row r="346" spans="13:64" s="1027" customFormat="1">
      <c r="M346" s="1032"/>
      <c r="N346" s="1032"/>
      <c r="AF346" s="1032"/>
      <c r="AG346" s="1032"/>
      <c r="AH346" s="1032"/>
      <c r="AI346" s="1032"/>
      <c r="AR346" s="1032"/>
      <c r="AS346" s="1032"/>
      <c r="AT346" s="1032"/>
      <c r="AU346" s="1032"/>
      <c r="BB346" s="1033"/>
      <c r="BK346" s="1033"/>
      <c r="BL346" s="1033"/>
    </row>
    <row r="347" spans="13:64" s="1027" customFormat="1">
      <c r="M347" s="1032"/>
      <c r="N347" s="1032"/>
      <c r="AF347" s="1032"/>
      <c r="AG347" s="1032"/>
      <c r="AH347" s="1032"/>
      <c r="AI347" s="1032"/>
      <c r="AR347" s="1032"/>
      <c r="AS347" s="1032"/>
      <c r="AT347" s="1032"/>
      <c r="AU347" s="1032"/>
      <c r="BB347" s="1033"/>
      <c r="BK347" s="1033"/>
      <c r="BL347" s="1033"/>
    </row>
    <row r="348" spans="13:64" s="1027" customFormat="1">
      <c r="M348" s="1032"/>
      <c r="N348" s="1032"/>
      <c r="AF348" s="1032"/>
      <c r="AG348" s="1032"/>
      <c r="AH348" s="1032"/>
      <c r="AI348" s="1032"/>
      <c r="AR348" s="1032"/>
      <c r="AS348" s="1032"/>
      <c r="AT348" s="1032"/>
      <c r="AU348" s="1032"/>
      <c r="BB348" s="1033"/>
      <c r="BK348" s="1033"/>
      <c r="BL348" s="1033"/>
    </row>
    <row r="349" spans="13:64" s="1027" customFormat="1">
      <c r="M349" s="1032"/>
      <c r="N349" s="1032"/>
      <c r="AF349" s="1032"/>
      <c r="AG349" s="1032"/>
      <c r="AH349" s="1032"/>
      <c r="AI349" s="1032"/>
      <c r="AR349" s="1032"/>
      <c r="AS349" s="1032"/>
      <c r="AT349" s="1032"/>
      <c r="AU349" s="1032"/>
      <c r="BB349" s="1033"/>
      <c r="BK349" s="1033"/>
      <c r="BL349" s="1033"/>
    </row>
    <row r="350" spans="13:64" s="1027" customFormat="1">
      <c r="M350" s="1032"/>
      <c r="N350" s="1032"/>
      <c r="AF350" s="1032"/>
      <c r="AG350" s="1032"/>
      <c r="AH350" s="1032"/>
      <c r="AI350" s="1032"/>
      <c r="AR350" s="1032"/>
      <c r="AS350" s="1032"/>
      <c r="AT350" s="1032"/>
      <c r="AU350" s="1032"/>
      <c r="BB350" s="1033"/>
      <c r="BK350" s="1033"/>
      <c r="BL350" s="1033"/>
    </row>
    <row r="351" spans="13:64" s="1027" customFormat="1">
      <c r="M351" s="1032"/>
      <c r="N351" s="1032"/>
      <c r="AF351" s="1032"/>
      <c r="AG351" s="1032"/>
      <c r="AH351" s="1032"/>
      <c r="AI351" s="1032"/>
      <c r="AR351" s="1032"/>
      <c r="AS351" s="1032"/>
      <c r="AT351" s="1032"/>
      <c r="AU351" s="1032"/>
      <c r="BB351" s="1033"/>
      <c r="BK351" s="1033"/>
      <c r="BL351" s="1033"/>
    </row>
    <row r="352" spans="13:64" s="1027" customFormat="1">
      <c r="M352" s="1032"/>
      <c r="N352" s="1032"/>
      <c r="AF352" s="1032"/>
      <c r="AG352" s="1032"/>
      <c r="AH352" s="1032"/>
      <c r="AI352" s="1032"/>
      <c r="AR352" s="1032"/>
      <c r="AS352" s="1032"/>
      <c r="AT352" s="1032"/>
      <c r="AU352" s="1032"/>
      <c r="BB352" s="1033"/>
      <c r="BK352" s="1033"/>
      <c r="BL352" s="1033"/>
    </row>
    <row r="353" spans="13:64" s="1027" customFormat="1">
      <c r="M353" s="1032"/>
      <c r="N353" s="1032"/>
      <c r="AF353" s="1032"/>
      <c r="AG353" s="1032"/>
      <c r="AH353" s="1032"/>
      <c r="AI353" s="1032"/>
      <c r="AR353" s="1032"/>
      <c r="AS353" s="1032"/>
      <c r="AT353" s="1032"/>
      <c r="AU353" s="1032"/>
      <c r="BB353" s="1033"/>
      <c r="BK353" s="1033"/>
      <c r="BL353" s="1033"/>
    </row>
    <row r="354" spans="13:64" s="1027" customFormat="1">
      <c r="M354" s="1032"/>
      <c r="N354" s="1032"/>
      <c r="AF354" s="1032"/>
      <c r="AG354" s="1032"/>
      <c r="AH354" s="1032"/>
      <c r="AI354" s="1032"/>
      <c r="AR354" s="1032"/>
      <c r="AS354" s="1032"/>
      <c r="AT354" s="1032"/>
      <c r="AU354" s="1032"/>
      <c r="BB354" s="1033"/>
      <c r="BK354" s="1033"/>
      <c r="BL354" s="1033"/>
    </row>
    <row r="355" spans="13:64" s="1027" customFormat="1">
      <c r="M355" s="1032"/>
      <c r="N355" s="1032"/>
      <c r="AF355" s="1032"/>
      <c r="AG355" s="1032"/>
      <c r="AH355" s="1032"/>
      <c r="AI355" s="1032"/>
      <c r="AR355" s="1032"/>
      <c r="AS355" s="1032"/>
      <c r="AT355" s="1032"/>
      <c r="AU355" s="1032"/>
      <c r="BB355" s="1033"/>
      <c r="BK355" s="1033"/>
      <c r="BL355" s="1033"/>
    </row>
    <row r="356" spans="13:64" s="1027" customFormat="1">
      <c r="M356" s="1032"/>
      <c r="N356" s="1032"/>
      <c r="AF356" s="1032"/>
      <c r="AG356" s="1032"/>
      <c r="AH356" s="1032"/>
      <c r="AI356" s="1032"/>
      <c r="AR356" s="1032"/>
      <c r="AS356" s="1032"/>
      <c r="AT356" s="1032"/>
      <c r="AU356" s="1032"/>
      <c r="BB356" s="1033"/>
      <c r="BK356" s="1033"/>
      <c r="BL356" s="1033"/>
    </row>
    <row r="357" spans="13:64" s="1027" customFormat="1">
      <c r="M357" s="1032"/>
      <c r="N357" s="1032"/>
      <c r="AF357" s="1032"/>
      <c r="AG357" s="1032"/>
      <c r="AH357" s="1032"/>
      <c r="AI357" s="1032"/>
      <c r="AR357" s="1032"/>
      <c r="AS357" s="1032"/>
      <c r="AT357" s="1032"/>
      <c r="AU357" s="1032"/>
      <c r="BB357" s="1033"/>
      <c r="BK357" s="1033"/>
      <c r="BL357" s="1033"/>
    </row>
    <row r="358" spans="13:64" s="1027" customFormat="1">
      <c r="M358" s="1032"/>
      <c r="N358" s="1032"/>
      <c r="AF358" s="1032"/>
      <c r="AG358" s="1032"/>
      <c r="AH358" s="1032"/>
      <c r="AI358" s="1032"/>
      <c r="AR358" s="1032"/>
      <c r="AS358" s="1032"/>
      <c r="AT358" s="1032"/>
      <c r="AU358" s="1032"/>
      <c r="BB358" s="1033"/>
      <c r="BK358" s="1033"/>
      <c r="BL358" s="1033"/>
    </row>
    <row r="359" spans="13:64" s="1027" customFormat="1">
      <c r="M359" s="1032"/>
      <c r="N359" s="1032"/>
      <c r="AF359" s="1032"/>
      <c r="AG359" s="1032"/>
      <c r="AH359" s="1032"/>
      <c r="AI359" s="1032"/>
      <c r="AR359" s="1032"/>
      <c r="AS359" s="1032"/>
      <c r="AT359" s="1032"/>
      <c r="AU359" s="1032"/>
      <c r="BB359" s="1033"/>
      <c r="BK359" s="1033"/>
      <c r="BL359" s="1033"/>
    </row>
    <row r="360" spans="13:64" s="1027" customFormat="1">
      <c r="M360" s="1032"/>
      <c r="N360" s="1032"/>
      <c r="AF360" s="1032"/>
      <c r="AG360" s="1032"/>
      <c r="AH360" s="1032"/>
      <c r="AI360" s="1032"/>
      <c r="AR360" s="1032"/>
      <c r="AS360" s="1032"/>
      <c r="AT360" s="1032"/>
      <c r="AU360" s="1032"/>
      <c r="BB360" s="1033"/>
      <c r="BK360" s="1033"/>
      <c r="BL360" s="1033"/>
    </row>
    <row r="361" spans="13:64" s="1027" customFormat="1">
      <c r="M361" s="1032"/>
      <c r="N361" s="1032"/>
      <c r="AF361" s="1032"/>
      <c r="AG361" s="1032"/>
      <c r="AH361" s="1032"/>
      <c r="AI361" s="1032"/>
      <c r="AR361" s="1032"/>
      <c r="AS361" s="1032"/>
      <c r="AT361" s="1032"/>
      <c r="AU361" s="1032"/>
      <c r="BB361" s="1033"/>
      <c r="BK361" s="1033"/>
      <c r="BL361" s="1033"/>
    </row>
    <row r="362" spans="13:64" s="1027" customFormat="1">
      <c r="M362" s="1032"/>
      <c r="N362" s="1032"/>
      <c r="AF362" s="1032"/>
      <c r="AG362" s="1032"/>
      <c r="AH362" s="1032"/>
      <c r="AI362" s="1032"/>
      <c r="AR362" s="1032"/>
      <c r="AS362" s="1032"/>
      <c r="AT362" s="1032"/>
      <c r="AU362" s="1032"/>
      <c r="BB362" s="1033"/>
      <c r="BK362" s="1033"/>
      <c r="BL362" s="1033"/>
    </row>
    <row r="363" spans="13:64" s="1027" customFormat="1">
      <c r="M363" s="1032"/>
      <c r="N363" s="1032"/>
      <c r="AF363" s="1032"/>
      <c r="AG363" s="1032"/>
      <c r="AH363" s="1032"/>
      <c r="AI363" s="1032"/>
      <c r="AR363" s="1032"/>
      <c r="AS363" s="1032"/>
      <c r="AT363" s="1032"/>
      <c r="AU363" s="1032"/>
      <c r="BB363" s="1033"/>
      <c r="BK363" s="1033"/>
      <c r="BL363" s="1033"/>
    </row>
    <row r="364" spans="13:64" s="1027" customFormat="1">
      <c r="M364" s="1032"/>
      <c r="N364" s="1032"/>
      <c r="AF364" s="1032"/>
      <c r="AG364" s="1032"/>
      <c r="AH364" s="1032"/>
      <c r="AI364" s="1032"/>
      <c r="AR364" s="1032"/>
      <c r="AS364" s="1032"/>
      <c r="AT364" s="1032"/>
      <c r="AU364" s="1032"/>
      <c r="BB364" s="1033"/>
      <c r="BK364" s="1033"/>
      <c r="BL364" s="1033"/>
    </row>
    <row r="365" spans="13:64" s="1027" customFormat="1">
      <c r="M365" s="1032"/>
      <c r="N365" s="1032"/>
      <c r="AF365" s="1032"/>
      <c r="AG365" s="1032"/>
      <c r="AH365" s="1032"/>
      <c r="AI365" s="1032"/>
      <c r="AR365" s="1032"/>
      <c r="AS365" s="1032"/>
      <c r="AT365" s="1032"/>
      <c r="AU365" s="1032"/>
      <c r="BB365" s="1033"/>
      <c r="BK365" s="1033"/>
      <c r="BL365" s="1033"/>
    </row>
    <row r="366" spans="13:64" s="1027" customFormat="1">
      <c r="M366" s="1032"/>
      <c r="N366" s="1032"/>
      <c r="AF366" s="1032"/>
      <c r="AG366" s="1032"/>
      <c r="AH366" s="1032"/>
      <c r="AI366" s="1032"/>
      <c r="AR366" s="1032"/>
      <c r="AS366" s="1032"/>
      <c r="AT366" s="1032"/>
      <c r="AU366" s="1032"/>
      <c r="BB366" s="1033"/>
      <c r="BK366" s="1033"/>
      <c r="BL366" s="1033"/>
    </row>
    <row r="367" spans="13:64" s="1027" customFormat="1">
      <c r="M367" s="1032"/>
      <c r="N367" s="1032"/>
      <c r="AF367" s="1032"/>
      <c r="AG367" s="1032"/>
      <c r="AH367" s="1032"/>
      <c r="AI367" s="1032"/>
      <c r="AR367" s="1032"/>
      <c r="AS367" s="1032"/>
      <c r="AT367" s="1032"/>
      <c r="AU367" s="1032"/>
      <c r="BB367" s="1033"/>
      <c r="BK367" s="1033"/>
      <c r="BL367" s="1033"/>
    </row>
    <row r="368" spans="13:64" s="1027" customFormat="1">
      <c r="M368" s="1032"/>
      <c r="N368" s="1032"/>
      <c r="AF368" s="1032"/>
      <c r="AG368" s="1032"/>
      <c r="AH368" s="1032"/>
      <c r="AI368" s="1032"/>
      <c r="AR368" s="1032"/>
      <c r="AS368" s="1032"/>
      <c r="AT368" s="1032"/>
      <c r="AU368" s="1032"/>
      <c r="BB368" s="1033"/>
      <c r="BK368" s="1033"/>
      <c r="BL368" s="1033"/>
    </row>
    <row r="369" spans="13:64" s="1027" customFormat="1">
      <c r="M369" s="1032"/>
      <c r="N369" s="1032"/>
      <c r="AF369" s="1032"/>
      <c r="AG369" s="1032"/>
      <c r="AH369" s="1032"/>
      <c r="AI369" s="1032"/>
      <c r="AR369" s="1032"/>
      <c r="AS369" s="1032"/>
      <c r="AT369" s="1032"/>
      <c r="AU369" s="1032"/>
      <c r="BB369" s="1033"/>
      <c r="BK369" s="1033"/>
      <c r="BL369" s="1033"/>
    </row>
    <row r="370" spans="13:64" s="1027" customFormat="1">
      <c r="M370" s="1032"/>
      <c r="N370" s="1032"/>
      <c r="AF370" s="1032"/>
      <c r="AG370" s="1032"/>
      <c r="AH370" s="1032"/>
      <c r="AI370" s="1032"/>
      <c r="AR370" s="1032"/>
      <c r="AS370" s="1032"/>
      <c r="AT370" s="1032"/>
      <c r="AU370" s="1032"/>
      <c r="BB370" s="1033"/>
      <c r="BK370" s="1033"/>
      <c r="BL370" s="1033"/>
    </row>
    <row r="371" spans="13:64" s="1027" customFormat="1">
      <c r="M371" s="1032"/>
      <c r="N371" s="1032"/>
      <c r="AF371" s="1032"/>
      <c r="AG371" s="1032"/>
      <c r="AH371" s="1032"/>
      <c r="AI371" s="1032"/>
      <c r="AR371" s="1032"/>
      <c r="AS371" s="1032"/>
      <c r="AT371" s="1032"/>
      <c r="AU371" s="1032"/>
      <c r="BB371" s="1033"/>
      <c r="BK371" s="1033"/>
      <c r="BL371" s="1033"/>
    </row>
    <row r="372" spans="13:64" s="1027" customFormat="1">
      <c r="M372" s="1032"/>
      <c r="N372" s="1032"/>
      <c r="AF372" s="1032"/>
      <c r="AG372" s="1032"/>
      <c r="AH372" s="1032"/>
      <c r="AI372" s="1032"/>
      <c r="AR372" s="1032"/>
      <c r="AS372" s="1032"/>
      <c r="AT372" s="1032"/>
      <c r="AU372" s="1032"/>
      <c r="BB372" s="1033"/>
      <c r="BK372" s="1033"/>
      <c r="BL372" s="1033"/>
    </row>
    <row r="373" spans="13:64" s="1027" customFormat="1">
      <c r="M373" s="1032"/>
      <c r="N373" s="1032"/>
      <c r="AF373" s="1032"/>
      <c r="AG373" s="1032"/>
      <c r="AH373" s="1032"/>
      <c r="AI373" s="1032"/>
      <c r="AR373" s="1032"/>
      <c r="AS373" s="1032"/>
      <c r="AT373" s="1032"/>
      <c r="AU373" s="1032"/>
      <c r="BB373" s="1033"/>
      <c r="BK373" s="1033"/>
      <c r="BL373" s="1033"/>
    </row>
    <row r="374" spans="13:64" s="1027" customFormat="1">
      <c r="M374" s="1032"/>
      <c r="N374" s="1032"/>
      <c r="AF374" s="1032"/>
      <c r="AG374" s="1032"/>
      <c r="AH374" s="1032"/>
      <c r="AI374" s="1032"/>
      <c r="AR374" s="1032"/>
      <c r="AS374" s="1032"/>
      <c r="AT374" s="1032"/>
      <c r="AU374" s="1032"/>
      <c r="BB374" s="1033"/>
      <c r="BK374" s="1033"/>
      <c r="BL374" s="1033"/>
    </row>
    <row r="375" spans="13:64" s="1027" customFormat="1">
      <c r="M375" s="1032"/>
      <c r="N375" s="1032"/>
      <c r="AF375" s="1032"/>
      <c r="AG375" s="1032"/>
      <c r="AH375" s="1032"/>
      <c r="AI375" s="1032"/>
      <c r="AR375" s="1032"/>
      <c r="AS375" s="1032"/>
      <c r="AT375" s="1032"/>
      <c r="AU375" s="1032"/>
      <c r="BB375" s="1033"/>
      <c r="BK375" s="1033"/>
      <c r="BL375" s="1033"/>
    </row>
    <row r="376" spans="13:64" s="1027" customFormat="1">
      <c r="M376" s="1032"/>
      <c r="N376" s="1032"/>
      <c r="AF376" s="1032"/>
      <c r="AG376" s="1032"/>
      <c r="AH376" s="1032"/>
      <c r="AI376" s="1032"/>
      <c r="AR376" s="1032"/>
      <c r="AS376" s="1032"/>
      <c r="AT376" s="1032"/>
      <c r="AU376" s="1032"/>
      <c r="BB376" s="1033"/>
      <c r="BK376" s="1033"/>
      <c r="BL376" s="1033"/>
    </row>
    <row r="377" spans="13:64" s="1027" customFormat="1">
      <c r="M377" s="1032"/>
      <c r="N377" s="1032"/>
      <c r="AF377" s="1032"/>
      <c r="AG377" s="1032"/>
      <c r="AH377" s="1032"/>
      <c r="AI377" s="1032"/>
      <c r="AR377" s="1032"/>
      <c r="AS377" s="1032"/>
      <c r="AT377" s="1032"/>
      <c r="AU377" s="1032"/>
      <c r="BB377" s="1033"/>
      <c r="BK377" s="1033"/>
      <c r="BL377" s="1033"/>
    </row>
    <row r="378" spans="13:64" s="1027" customFormat="1">
      <c r="M378" s="1032"/>
      <c r="N378" s="1032"/>
      <c r="AF378" s="1032"/>
      <c r="AG378" s="1032"/>
      <c r="AH378" s="1032"/>
      <c r="AI378" s="1032"/>
      <c r="AR378" s="1032"/>
      <c r="AS378" s="1032"/>
      <c r="AT378" s="1032"/>
      <c r="AU378" s="1032"/>
      <c r="BB378" s="1033"/>
      <c r="BK378" s="1033"/>
      <c r="BL378" s="1033"/>
    </row>
    <row r="379" spans="13:64" s="1027" customFormat="1">
      <c r="M379" s="1032"/>
      <c r="N379" s="1032"/>
      <c r="AF379" s="1032"/>
      <c r="AG379" s="1032"/>
      <c r="AH379" s="1032"/>
      <c r="AI379" s="1032"/>
      <c r="AR379" s="1032"/>
      <c r="AS379" s="1032"/>
      <c r="AT379" s="1032"/>
      <c r="AU379" s="1032"/>
      <c r="BB379" s="1033"/>
      <c r="BK379" s="1033"/>
      <c r="BL379" s="1033"/>
    </row>
    <row r="380" spans="13:64" s="1027" customFormat="1">
      <c r="M380" s="1032"/>
      <c r="N380" s="1032"/>
      <c r="AF380" s="1032"/>
      <c r="AG380" s="1032"/>
      <c r="AH380" s="1032"/>
      <c r="AI380" s="1032"/>
      <c r="AR380" s="1032"/>
      <c r="AS380" s="1032"/>
      <c r="AT380" s="1032"/>
      <c r="AU380" s="1032"/>
      <c r="BB380" s="1033"/>
      <c r="BK380" s="1033"/>
      <c r="BL380" s="1033"/>
    </row>
    <row r="381" spans="13:64" s="1027" customFormat="1">
      <c r="M381" s="1032"/>
      <c r="N381" s="1032"/>
      <c r="AF381" s="1032"/>
      <c r="AG381" s="1032"/>
      <c r="AH381" s="1032"/>
      <c r="AI381" s="1032"/>
      <c r="AR381" s="1032"/>
      <c r="AS381" s="1032"/>
      <c r="AT381" s="1032"/>
      <c r="AU381" s="1032"/>
      <c r="BB381" s="1033"/>
      <c r="BK381" s="1033"/>
      <c r="BL381" s="1033"/>
    </row>
    <row r="382" spans="13:64" s="1027" customFormat="1">
      <c r="M382" s="1032"/>
      <c r="N382" s="1032"/>
      <c r="AF382" s="1032"/>
      <c r="AG382" s="1032"/>
      <c r="AH382" s="1032"/>
      <c r="AI382" s="1032"/>
      <c r="AR382" s="1032"/>
      <c r="AS382" s="1032"/>
      <c r="AT382" s="1032"/>
      <c r="AU382" s="1032"/>
      <c r="BB382" s="1033"/>
      <c r="BK382" s="1033"/>
      <c r="BL382" s="1033"/>
    </row>
    <row r="383" spans="13:64" s="1027" customFormat="1">
      <c r="M383" s="1032"/>
      <c r="N383" s="1032"/>
      <c r="AF383" s="1032"/>
      <c r="AG383" s="1032"/>
      <c r="AH383" s="1032"/>
      <c r="AI383" s="1032"/>
      <c r="AR383" s="1032"/>
      <c r="AS383" s="1032"/>
      <c r="AT383" s="1032"/>
      <c r="AU383" s="1032"/>
      <c r="BB383" s="1033"/>
      <c r="BK383" s="1033"/>
      <c r="BL383" s="1033"/>
    </row>
    <row r="384" spans="13:64" s="1027" customFormat="1">
      <c r="M384" s="1032"/>
      <c r="N384" s="1032"/>
      <c r="AF384" s="1032"/>
      <c r="AG384" s="1032"/>
      <c r="AH384" s="1032"/>
      <c r="AI384" s="1032"/>
      <c r="AR384" s="1032"/>
      <c r="AS384" s="1032"/>
      <c r="AT384" s="1032"/>
      <c r="AU384" s="1032"/>
      <c r="BB384" s="1033"/>
      <c r="BK384" s="1033"/>
      <c r="BL384" s="1033"/>
    </row>
    <row r="385" spans="13:64" s="1027" customFormat="1">
      <c r="M385" s="1032"/>
      <c r="N385" s="1032"/>
      <c r="AF385" s="1032"/>
      <c r="AG385" s="1032"/>
      <c r="AH385" s="1032"/>
      <c r="AI385" s="1032"/>
      <c r="AR385" s="1032"/>
      <c r="AS385" s="1032"/>
      <c r="AT385" s="1032"/>
      <c r="AU385" s="1032"/>
      <c r="BB385" s="1033"/>
      <c r="BK385" s="1033"/>
      <c r="BL385" s="1033"/>
    </row>
    <row r="386" spans="13:64" s="1027" customFormat="1">
      <c r="M386" s="1032"/>
      <c r="N386" s="1032"/>
      <c r="AF386" s="1032"/>
      <c r="AG386" s="1032"/>
      <c r="AH386" s="1032"/>
      <c r="AI386" s="1032"/>
      <c r="AR386" s="1032"/>
      <c r="AS386" s="1032"/>
      <c r="AT386" s="1032"/>
      <c r="AU386" s="1032"/>
      <c r="BB386" s="1033"/>
      <c r="BK386" s="1033"/>
      <c r="BL386" s="1033"/>
    </row>
    <row r="387" spans="13:64" s="1027" customFormat="1">
      <c r="M387" s="1032"/>
      <c r="N387" s="1032"/>
      <c r="AF387" s="1032"/>
      <c r="AG387" s="1032"/>
      <c r="AH387" s="1032"/>
      <c r="AI387" s="1032"/>
      <c r="AR387" s="1032"/>
      <c r="AS387" s="1032"/>
      <c r="AT387" s="1032"/>
      <c r="AU387" s="1032"/>
      <c r="BB387" s="1033"/>
      <c r="BK387" s="1033"/>
      <c r="BL387" s="1033"/>
    </row>
    <row r="388" spans="13:64" s="1027" customFormat="1">
      <c r="M388" s="1032"/>
      <c r="N388" s="1032"/>
      <c r="AF388" s="1032"/>
      <c r="AG388" s="1032"/>
      <c r="AH388" s="1032"/>
      <c r="AI388" s="1032"/>
      <c r="AR388" s="1032"/>
      <c r="AS388" s="1032"/>
      <c r="AT388" s="1032"/>
      <c r="AU388" s="1032"/>
      <c r="BB388" s="1033"/>
      <c r="BK388" s="1033"/>
      <c r="BL388" s="1033"/>
    </row>
    <row r="389" spans="13:64" s="1027" customFormat="1">
      <c r="M389" s="1032"/>
      <c r="N389" s="1032"/>
      <c r="AF389" s="1032"/>
      <c r="AG389" s="1032"/>
      <c r="AH389" s="1032"/>
      <c r="AI389" s="1032"/>
      <c r="AR389" s="1032"/>
      <c r="AS389" s="1032"/>
      <c r="AT389" s="1032"/>
      <c r="AU389" s="1032"/>
      <c r="BB389" s="1033"/>
      <c r="BK389" s="1033"/>
      <c r="BL389" s="1033"/>
    </row>
    <row r="390" spans="13:64" s="1027" customFormat="1">
      <c r="M390" s="1032"/>
      <c r="N390" s="1032"/>
      <c r="AF390" s="1032"/>
      <c r="AG390" s="1032"/>
      <c r="AH390" s="1032"/>
      <c r="AI390" s="1032"/>
      <c r="AR390" s="1032"/>
      <c r="AS390" s="1032"/>
      <c r="AT390" s="1032"/>
      <c r="AU390" s="1032"/>
      <c r="BB390" s="1033"/>
      <c r="BK390" s="1033"/>
      <c r="BL390" s="1033"/>
    </row>
    <row r="391" spans="13:64" s="1027" customFormat="1">
      <c r="M391" s="1032"/>
      <c r="N391" s="1032"/>
      <c r="AF391" s="1032"/>
      <c r="AG391" s="1032"/>
      <c r="AH391" s="1032"/>
      <c r="AI391" s="1032"/>
      <c r="AR391" s="1032"/>
      <c r="AS391" s="1032"/>
      <c r="AT391" s="1032"/>
      <c r="AU391" s="1032"/>
      <c r="BB391" s="1033"/>
      <c r="BK391" s="1033"/>
      <c r="BL391" s="1033"/>
    </row>
    <row r="392" spans="13:64" s="1027" customFormat="1">
      <c r="M392" s="1032"/>
      <c r="N392" s="1032"/>
      <c r="AF392" s="1032"/>
      <c r="AG392" s="1032"/>
      <c r="AH392" s="1032"/>
      <c r="AI392" s="1032"/>
      <c r="AR392" s="1032"/>
      <c r="AS392" s="1032"/>
      <c r="AT392" s="1032"/>
      <c r="AU392" s="1032"/>
      <c r="BB392" s="1033"/>
      <c r="BK392" s="1033"/>
      <c r="BL392" s="1033"/>
    </row>
    <row r="393" spans="13:64" s="1027" customFormat="1">
      <c r="M393" s="1032"/>
      <c r="N393" s="1032"/>
      <c r="AF393" s="1032"/>
      <c r="AG393" s="1032"/>
      <c r="AH393" s="1032"/>
      <c r="AI393" s="1032"/>
      <c r="AR393" s="1032"/>
      <c r="AS393" s="1032"/>
      <c r="AT393" s="1032"/>
      <c r="AU393" s="1032"/>
      <c r="BB393" s="1033"/>
      <c r="BK393" s="1033"/>
      <c r="BL393" s="1033"/>
    </row>
    <row r="394" spans="13:64" s="1027" customFormat="1">
      <c r="M394" s="1032"/>
      <c r="N394" s="1032"/>
      <c r="AF394" s="1032"/>
      <c r="AG394" s="1032"/>
      <c r="AH394" s="1032"/>
      <c r="AI394" s="1032"/>
      <c r="AR394" s="1032"/>
      <c r="AS394" s="1032"/>
      <c r="AT394" s="1032"/>
      <c r="AU394" s="1032"/>
      <c r="BB394" s="1033"/>
      <c r="BK394" s="1033"/>
      <c r="BL394" s="1033"/>
    </row>
    <row r="395" spans="13:64" s="1027" customFormat="1">
      <c r="M395" s="1032"/>
      <c r="N395" s="1032"/>
      <c r="AF395" s="1032"/>
      <c r="AG395" s="1032"/>
      <c r="AH395" s="1032"/>
      <c r="AI395" s="1032"/>
      <c r="AR395" s="1032"/>
      <c r="AS395" s="1032"/>
      <c r="AT395" s="1032"/>
      <c r="AU395" s="1032"/>
      <c r="BB395" s="1033"/>
      <c r="BK395" s="1033"/>
      <c r="BL395" s="1033"/>
    </row>
    <row r="396" spans="13:64" s="1027" customFormat="1">
      <c r="M396" s="1032"/>
      <c r="N396" s="1032"/>
      <c r="AF396" s="1032"/>
      <c r="AG396" s="1032"/>
      <c r="AH396" s="1032"/>
      <c r="AI396" s="1032"/>
      <c r="AR396" s="1032"/>
      <c r="AS396" s="1032"/>
      <c r="AT396" s="1032"/>
      <c r="AU396" s="1032"/>
      <c r="BB396" s="1033"/>
      <c r="BK396" s="1033"/>
      <c r="BL396" s="1033"/>
    </row>
    <row r="397" spans="13:64" s="1027" customFormat="1">
      <c r="M397" s="1032"/>
      <c r="N397" s="1032"/>
      <c r="AF397" s="1032"/>
      <c r="AG397" s="1032"/>
      <c r="AH397" s="1032"/>
      <c r="AI397" s="1032"/>
      <c r="AR397" s="1032"/>
      <c r="AS397" s="1032"/>
      <c r="AT397" s="1032"/>
      <c r="AU397" s="1032"/>
      <c r="BB397" s="1033"/>
      <c r="BK397" s="1033"/>
      <c r="BL397" s="1033"/>
    </row>
    <row r="398" spans="13:64" s="1027" customFormat="1">
      <c r="M398" s="1032"/>
      <c r="N398" s="1032"/>
      <c r="AF398" s="1032"/>
      <c r="AG398" s="1032"/>
      <c r="AH398" s="1032"/>
      <c r="AI398" s="1032"/>
      <c r="AR398" s="1032"/>
      <c r="AS398" s="1032"/>
      <c r="AT398" s="1032"/>
      <c r="AU398" s="1032"/>
      <c r="BB398" s="1033"/>
      <c r="BK398" s="1033"/>
      <c r="BL398" s="1033"/>
    </row>
    <row r="399" spans="13:64" s="1027" customFormat="1">
      <c r="M399" s="1032"/>
      <c r="N399" s="1032"/>
      <c r="AF399" s="1032"/>
      <c r="AG399" s="1032"/>
      <c r="AH399" s="1032"/>
      <c r="AI399" s="1032"/>
      <c r="AR399" s="1032"/>
      <c r="AS399" s="1032"/>
      <c r="AT399" s="1032"/>
      <c r="AU399" s="1032"/>
      <c r="BB399" s="1033"/>
      <c r="BK399" s="1033"/>
      <c r="BL399" s="1033"/>
    </row>
    <row r="400" spans="13:64" s="1027" customFormat="1">
      <c r="M400" s="1032"/>
      <c r="N400" s="1032"/>
      <c r="AF400" s="1032"/>
      <c r="AG400" s="1032"/>
      <c r="AH400" s="1032"/>
      <c r="AI400" s="1032"/>
      <c r="AR400" s="1032"/>
      <c r="AS400" s="1032"/>
      <c r="AT400" s="1032"/>
      <c r="AU400" s="1032"/>
      <c r="BB400" s="1033"/>
      <c r="BK400" s="1033"/>
      <c r="BL400" s="1033"/>
    </row>
    <row r="401" spans="13:64" s="1027" customFormat="1">
      <c r="M401" s="1032"/>
      <c r="N401" s="1032"/>
      <c r="AF401" s="1032"/>
      <c r="AG401" s="1032"/>
      <c r="AH401" s="1032"/>
      <c r="AI401" s="1032"/>
      <c r="AR401" s="1032"/>
      <c r="AS401" s="1032"/>
      <c r="AT401" s="1032"/>
      <c r="AU401" s="1032"/>
      <c r="BB401" s="1033"/>
      <c r="BK401" s="1033"/>
      <c r="BL401" s="1033"/>
    </row>
    <row r="402" spans="13:64" s="1027" customFormat="1">
      <c r="M402" s="1032"/>
      <c r="N402" s="1032"/>
      <c r="AF402" s="1032"/>
      <c r="AG402" s="1032"/>
      <c r="AH402" s="1032"/>
      <c r="AI402" s="1032"/>
      <c r="AR402" s="1032"/>
      <c r="AS402" s="1032"/>
      <c r="AT402" s="1032"/>
      <c r="AU402" s="1032"/>
      <c r="BB402" s="1033"/>
      <c r="BK402" s="1033"/>
      <c r="BL402" s="1033"/>
    </row>
    <row r="403" spans="13:64" s="1027" customFormat="1">
      <c r="M403" s="1032"/>
      <c r="N403" s="1032"/>
      <c r="AF403" s="1032"/>
      <c r="AG403" s="1032"/>
      <c r="AH403" s="1032"/>
      <c r="AI403" s="1032"/>
      <c r="AR403" s="1032"/>
      <c r="AS403" s="1032"/>
      <c r="AT403" s="1032"/>
      <c r="AU403" s="1032"/>
      <c r="BB403" s="1033"/>
      <c r="BK403" s="1033"/>
      <c r="BL403" s="1033"/>
    </row>
    <row r="404" spans="13:64" s="1027" customFormat="1">
      <c r="M404" s="1032"/>
      <c r="N404" s="1032"/>
      <c r="AF404" s="1032"/>
      <c r="AG404" s="1032"/>
      <c r="AH404" s="1032"/>
      <c r="AI404" s="1032"/>
      <c r="AR404" s="1032"/>
      <c r="AS404" s="1032"/>
      <c r="AT404" s="1032"/>
      <c r="AU404" s="1032"/>
      <c r="BB404" s="1033"/>
      <c r="BK404" s="1033"/>
      <c r="BL404" s="1033"/>
    </row>
    <row r="405" spans="13:64" s="1027" customFormat="1">
      <c r="M405" s="1032"/>
      <c r="N405" s="1032"/>
      <c r="AF405" s="1032"/>
      <c r="AG405" s="1032"/>
      <c r="AH405" s="1032"/>
      <c r="AI405" s="1032"/>
      <c r="AR405" s="1032"/>
      <c r="AS405" s="1032"/>
      <c r="AT405" s="1032"/>
      <c r="AU405" s="1032"/>
      <c r="BB405" s="1033"/>
      <c r="BK405" s="1033"/>
      <c r="BL405" s="1033"/>
    </row>
    <row r="406" spans="13:64" s="1027" customFormat="1">
      <c r="M406" s="1032"/>
      <c r="N406" s="1032"/>
      <c r="AF406" s="1032"/>
      <c r="AG406" s="1032"/>
      <c r="AH406" s="1032"/>
      <c r="AI406" s="1032"/>
      <c r="AR406" s="1032"/>
      <c r="AS406" s="1032"/>
      <c r="AT406" s="1032"/>
      <c r="AU406" s="1032"/>
      <c r="BB406" s="1033"/>
      <c r="BK406" s="1033"/>
      <c r="BL406" s="1033"/>
    </row>
    <row r="407" spans="13:64" s="1027" customFormat="1">
      <c r="M407" s="1032"/>
      <c r="N407" s="1032"/>
      <c r="AF407" s="1032"/>
      <c r="AG407" s="1032"/>
      <c r="AH407" s="1032"/>
      <c r="AI407" s="1032"/>
      <c r="AR407" s="1032"/>
      <c r="AS407" s="1032"/>
      <c r="AT407" s="1032"/>
      <c r="AU407" s="1032"/>
      <c r="BB407" s="1033"/>
      <c r="BK407" s="1033"/>
      <c r="BL407" s="1033"/>
    </row>
    <row r="408" spans="13:64" s="1027" customFormat="1">
      <c r="M408" s="1032"/>
      <c r="N408" s="1032"/>
      <c r="AF408" s="1032"/>
      <c r="AG408" s="1032"/>
      <c r="AH408" s="1032"/>
      <c r="AI408" s="1032"/>
      <c r="AR408" s="1032"/>
      <c r="AS408" s="1032"/>
      <c r="AT408" s="1032"/>
      <c r="AU408" s="1032"/>
      <c r="BB408" s="1033"/>
      <c r="BK408" s="1033"/>
      <c r="BL408" s="1033"/>
    </row>
    <row r="409" spans="13:64" s="1027" customFormat="1">
      <c r="M409" s="1032"/>
      <c r="N409" s="1032"/>
      <c r="AF409" s="1032"/>
      <c r="AG409" s="1032"/>
      <c r="AH409" s="1032"/>
      <c r="AI409" s="1032"/>
      <c r="AR409" s="1032"/>
      <c r="AS409" s="1032"/>
      <c r="AT409" s="1032"/>
      <c r="AU409" s="1032"/>
      <c r="BB409" s="1033"/>
      <c r="BK409" s="1033"/>
      <c r="BL409" s="1033"/>
    </row>
    <row r="410" spans="13:64" s="1027" customFormat="1">
      <c r="M410" s="1032"/>
      <c r="N410" s="1032"/>
      <c r="AF410" s="1032"/>
      <c r="AG410" s="1032"/>
      <c r="AH410" s="1032"/>
      <c r="AI410" s="1032"/>
      <c r="AR410" s="1032"/>
      <c r="AS410" s="1032"/>
      <c r="AT410" s="1032"/>
      <c r="AU410" s="1032"/>
      <c r="BB410" s="1033"/>
      <c r="BK410" s="1033"/>
      <c r="BL410" s="1033"/>
    </row>
    <row r="411" spans="13:64" s="1027" customFormat="1">
      <c r="M411" s="1032"/>
      <c r="N411" s="1032"/>
      <c r="AF411" s="1032"/>
      <c r="AG411" s="1032"/>
      <c r="AH411" s="1032"/>
      <c r="AI411" s="1032"/>
      <c r="AR411" s="1032"/>
      <c r="AS411" s="1032"/>
      <c r="AT411" s="1032"/>
      <c r="AU411" s="1032"/>
      <c r="BB411" s="1033"/>
      <c r="BK411" s="1033"/>
      <c r="BL411" s="1033"/>
    </row>
    <row r="412" spans="13:64" s="1027" customFormat="1">
      <c r="M412" s="1032"/>
      <c r="N412" s="1032"/>
      <c r="AF412" s="1032"/>
      <c r="AG412" s="1032"/>
      <c r="AH412" s="1032"/>
      <c r="AI412" s="1032"/>
      <c r="AR412" s="1032"/>
      <c r="AS412" s="1032"/>
      <c r="AT412" s="1032"/>
      <c r="AU412" s="1032"/>
      <c r="BB412" s="1033"/>
      <c r="BK412" s="1033"/>
      <c r="BL412" s="1033"/>
    </row>
    <row r="413" spans="13:64" s="1027" customFormat="1">
      <c r="M413" s="1032"/>
      <c r="N413" s="1032"/>
      <c r="AF413" s="1032"/>
      <c r="AG413" s="1032"/>
      <c r="AH413" s="1032"/>
      <c r="AI413" s="1032"/>
      <c r="AR413" s="1032"/>
      <c r="AS413" s="1032"/>
      <c r="AT413" s="1032"/>
      <c r="AU413" s="1032"/>
      <c r="BB413" s="1033"/>
      <c r="BK413" s="1033"/>
      <c r="BL413" s="1033"/>
    </row>
    <row r="414" spans="13:64" s="1027" customFormat="1">
      <c r="M414" s="1032"/>
      <c r="N414" s="1032"/>
      <c r="AF414" s="1032"/>
      <c r="AG414" s="1032"/>
      <c r="AH414" s="1032"/>
      <c r="AI414" s="1032"/>
      <c r="AR414" s="1032"/>
      <c r="AS414" s="1032"/>
      <c r="AT414" s="1032"/>
      <c r="AU414" s="1032"/>
      <c r="BB414" s="1033"/>
      <c r="BK414" s="1033"/>
      <c r="BL414" s="1033"/>
    </row>
    <row r="415" spans="13:64" s="1027" customFormat="1">
      <c r="M415" s="1032"/>
      <c r="N415" s="1032"/>
      <c r="AF415" s="1032"/>
      <c r="AG415" s="1032"/>
      <c r="AH415" s="1032"/>
      <c r="AI415" s="1032"/>
      <c r="AR415" s="1032"/>
      <c r="AS415" s="1032"/>
      <c r="AT415" s="1032"/>
      <c r="AU415" s="1032"/>
      <c r="BB415" s="1033"/>
      <c r="BK415" s="1033"/>
      <c r="BL415" s="1033"/>
    </row>
    <row r="416" spans="13:64" s="1027" customFormat="1">
      <c r="M416" s="1032"/>
      <c r="N416" s="1032"/>
      <c r="AF416" s="1032"/>
      <c r="AG416" s="1032"/>
      <c r="AH416" s="1032"/>
      <c r="AI416" s="1032"/>
      <c r="AR416" s="1032"/>
      <c r="AS416" s="1032"/>
      <c r="AT416" s="1032"/>
      <c r="AU416" s="1032"/>
      <c r="BB416" s="1033"/>
      <c r="BK416" s="1033"/>
      <c r="BL416" s="1033"/>
    </row>
    <row r="417" spans="13:64" s="1027" customFormat="1">
      <c r="M417" s="1032"/>
      <c r="N417" s="1032"/>
      <c r="AF417" s="1032"/>
      <c r="AG417" s="1032"/>
      <c r="AH417" s="1032"/>
      <c r="AI417" s="1032"/>
      <c r="AR417" s="1032"/>
      <c r="AS417" s="1032"/>
      <c r="AT417" s="1032"/>
      <c r="AU417" s="1032"/>
      <c r="BB417" s="1033"/>
      <c r="BK417" s="1033"/>
      <c r="BL417" s="1033"/>
    </row>
    <row r="418" spans="13:64" s="1027" customFormat="1">
      <c r="M418" s="1032"/>
      <c r="N418" s="1032"/>
      <c r="AF418" s="1032"/>
      <c r="AG418" s="1032"/>
      <c r="AH418" s="1032"/>
      <c r="AI418" s="1032"/>
      <c r="AR418" s="1032"/>
      <c r="AS418" s="1032"/>
      <c r="AT418" s="1032"/>
      <c r="AU418" s="1032"/>
      <c r="BB418" s="1033"/>
      <c r="BK418" s="1033"/>
      <c r="BL418" s="1033"/>
    </row>
    <row r="419" spans="13:64" s="1027" customFormat="1">
      <c r="M419" s="1032"/>
      <c r="N419" s="1032"/>
      <c r="AF419" s="1032"/>
      <c r="AG419" s="1032"/>
      <c r="AH419" s="1032"/>
      <c r="AI419" s="1032"/>
      <c r="AR419" s="1032"/>
      <c r="AS419" s="1032"/>
      <c r="AT419" s="1032"/>
      <c r="AU419" s="1032"/>
      <c r="BB419" s="1033"/>
      <c r="BK419" s="1033"/>
      <c r="BL419" s="1033"/>
    </row>
    <row r="420" spans="13:64" s="1027" customFormat="1">
      <c r="M420" s="1032"/>
      <c r="N420" s="1032"/>
      <c r="AF420" s="1032"/>
      <c r="AG420" s="1032"/>
      <c r="AH420" s="1032"/>
      <c r="AI420" s="1032"/>
      <c r="AR420" s="1032"/>
      <c r="AS420" s="1032"/>
      <c r="AT420" s="1032"/>
      <c r="AU420" s="1032"/>
      <c r="BB420" s="1033"/>
      <c r="BK420" s="1033"/>
      <c r="BL420" s="1033"/>
    </row>
    <row r="421" spans="13:64" s="1027" customFormat="1">
      <c r="M421" s="1032"/>
      <c r="N421" s="1032"/>
      <c r="AF421" s="1032"/>
      <c r="AG421" s="1032"/>
      <c r="AH421" s="1032"/>
      <c r="AI421" s="1032"/>
      <c r="AR421" s="1032"/>
      <c r="AS421" s="1032"/>
      <c r="AT421" s="1032"/>
      <c r="AU421" s="1032"/>
      <c r="BB421" s="1033"/>
      <c r="BK421" s="1033"/>
      <c r="BL421" s="1033"/>
    </row>
    <row r="422" spans="13:64" s="1027" customFormat="1">
      <c r="M422" s="1032"/>
      <c r="N422" s="1032"/>
      <c r="AF422" s="1032"/>
      <c r="AG422" s="1032"/>
      <c r="AH422" s="1032"/>
      <c r="AI422" s="1032"/>
      <c r="AR422" s="1032"/>
      <c r="AS422" s="1032"/>
      <c r="AT422" s="1032"/>
      <c r="AU422" s="1032"/>
      <c r="BB422" s="1033"/>
      <c r="BK422" s="1033"/>
      <c r="BL422" s="1033"/>
    </row>
    <row r="423" spans="13:64" s="1027" customFormat="1">
      <c r="M423" s="1032"/>
      <c r="N423" s="1032"/>
      <c r="AF423" s="1032"/>
      <c r="AG423" s="1032"/>
      <c r="AH423" s="1032"/>
      <c r="AI423" s="1032"/>
      <c r="AR423" s="1032"/>
      <c r="AS423" s="1032"/>
      <c r="AT423" s="1032"/>
      <c r="AU423" s="1032"/>
      <c r="BB423" s="1033"/>
      <c r="BK423" s="1033"/>
      <c r="BL423" s="1033"/>
    </row>
    <row r="424" spans="13:64" s="1027" customFormat="1">
      <c r="M424" s="1032"/>
      <c r="N424" s="1032"/>
      <c r="AF424" s="1032"/>
      <c r="AG424" s="1032"/>
      <c r="AH424" s="1032"/>
      <c r="AI424" s="1032"/>
      <c r="AR424" s="1032"/>
      <c r="AS424" s="1032"/>
      <c r="AT424" s="1032"/>
      <c r="AU424" s="1032"/>
      <c r="BB424" s="1033"/>
      <c r="BK424" s="1033"/>
      <c r="BL424" s="1033"/>
    </row>
    <row r="425" spans="13:64" s="1027" customFormat="1">
      <c r="M425" s="1032"/>
      <c r="N425" s="1032"/>
      <c r="AF425" s="1032"/>
      <c r="AG425" s="1032"/>
      <c r="AH425" s="1032"/>
      <c r="AI425" s="1032"/>
      <c r="AR425" s="1032"/>
      <c r="AS425" s="1032"/>
      <c r="AT425" s="1032"/>
      <c r="AU425" s="1032"/>
      <c r="BB425" s="1033"/>
      <c r="BK425" s="1033"/>
      <c r="BL425" s="1033"/>
    </row>
    <row r="426" spans="13:64" s="1027" customFormat="1">
      <c r="M426" s="1032"/>
      <c r="N426" s="1032"/>
      <c r="AF426" s="1032"/>
      <c r="AG426" s="1032"/>
      <c r="AH426" s="1032"/>
      <c r="AI426" s="1032"/>
      <c r="AR426" s="1032"/>
      <c r="AS426" s="1032"/>
      <c r="AT426" s="1032"/>
      <c r="AU426" s="1032"/>
      <c r="BB426" s="1033"/>
      <c r="BK426" s="1033"/>
      <c r="BL426" s="1033"/>
    </row>
    <row r="427" spans="13:64" s="1027" customFormat="1">
      <c r="M427" s="1032"/>
      <c r="N427" s="1032"/>
      <c r="AF427" s="1032"/>
      <c r="AG427" s="1032"/>
      <c r="AH427" s="1032"/>
      <c r="AI427" s="1032"/>
      <c r="AR427" s="1032"/>
      <c r="AS427" s="1032"/>
      <c r="AT427" s="1032"/>
      <c r="AU427" s="1032"/>
      <c r="BB427" s="1033"/>
      <c r="BK427" s="1033"/>
      <c r="BL427" s="1033"/>
    </row>
    <row r="428" spans="13:64" s="1027" customFormat="1">
      <c r="M428" s="1032"/>
      <c r="N428" s="1032"/>
      <c r="AF428" s="1032"/>
      <c r="AG428" s="1032"/>
      <c r="AH428" s="1032"/>
      <c r="AI428" s="1032"/>
      <c r="AR428" s="1032"/>
      <c r="AS428" s="1032"/>
      <c r="AT428" s="1032"/>
      <c r="AU428" s="1032"/>
      <c r="BB428" s="1033"/>
      <c r="BK428" s="1033"/>
      <c r="BL428" s="1033"/>
    </row>
    <row r="429" spans="13:64" s="1027" customFormat="1">
      <c r="M429" s="1032"/>
      <c r="N429" s="1032"/>
      <c r="AF429" s="1032"/>
      <c r="AG429" s="1032"/>
      <c r="AH429" s="1032"/>
      <c r="AI429" s="1032"/>
      <c r="AR429" s="1032"/>
      <c r="AS429" s="1032"/>
      <c r="AT429" s="1032"/>
      <c r="AU429" s="1032"/>
      <c r="BB429" s="1033"/>
      <c r="BK429" s="1033"/>
      <c r="BL429" s="1033"/>
    </row>
    <row r="430" spans="13:64" s="1027" customFormat="1">
      <c r="M430" s="1032"/>
      <c r="N430" s="1032"/>
      <c r="AF430" s="1032"/>
      <c r="AG430" s="1032"/>
      <c r="AH430" s="1032"/>
      <c r="AI430" s="1032"/>
      <c r="AR430" s="1032"/>
      <c r="AS430" s="1032"/>
      <c r="AT430" s="1032"/>
      <c r="AU430" s="1032"/>
      <c r="BB430" s="1033"/>
      <c r="BK430" s="1033"/>
      <c r="BL430" s="1033"/>
    </row>
    <row r="431" spans="13:64" s="1027" customFormat="1">
      <c r="M431" s="1032"/>
      <c r="N431" s="1032"/>
      <c r="AF431" s="1032"/>
      <c r="AG431" s="1032"/>
      <c r="AH431" s="1032"/>
      <c r="AI431" s="1032"/>
      <c r="AR431" s="1032"/>
      <c r="AS431" s="1032"/>
      <c r="AT431" s="1032"/>
      <c r="AU431" s="1032"/>
      <c r="BB431" s="1033"/>
      <c r="BK431" s="1033"/>
      <c r="BL431" s="1033"/>
    </row>
    <row r="432" spans="13:64" s="1027" customFormat="1">
      <c r="M432" s="1032"/>
      <c r="N432" s="1032"/>
      <c r="AF432" s="1032"/>
      <c r="AG432" s="1032"/>
      <c r="AH432" s="1032"/>
      <c r="AI432" s="1032"/>
      <c r="AR432" s="1032"/>
      <c r="AS432" s="1032"/>
      <c r="AT432" s="1032"/>
      <c r="AU432" s="1032"/>
      <c r="BB432" s="1033"/>
      <c r="BK432" s="1033"/>
      <c r="BL432" s="1033"/>
    </row>
    <row r="433" spans="13:64" s="1027" customFormat="1">
      <c r="M433" s="1032"/>
      <c r="N433" s="1032"/>
      <c r="AF433" s="1032"/>
      <c r="AG433" s="1032"/>
      <c r="AH433" s="1032"/>
      <c r="AI433" s="1032"/>
      <c r="AR433" s="1032"/>
      <c r="AS433" s="1032"/>
      <c r="AT433" s="1032"/>
      <c r="AU433" s="1032"/>
      <c r="BB433" s="1033"/>
      <c r="BK433" s="1033"/>
      <c r="BL433" s="1033"/>
    </row>
    <row r="434" spans="13:64" s="1027" customFormat="1">
      <c r="M434" s="1032"/>
      <c r="N434" s="1032"/>
      <c r="AF434" s="1032"/>
      <c r="AG434" s="1032"/>
      <c r="AH434" s="1032"/>
      <c r="AI434" s="1032"/>
      <c r="AR434" s="1032"/>
      <c r="AS434" s="1032"/>
      <c r="AT434" s="1032"/>
      <c r="AU434" s="1032"/>
      <c r="BB434" s="1033"/>
      <c r="BK434" s="1033"/>
      <c r="BL434" s="1033"/>
    </row>
    <row r="435" spans="13:64" s="1027" customFormat="1">
      <c r="M435" s="1032"/>
      <c r="N435" s="1032"/>
      <c r="AF435" s="1032"/>
      <c r="AG435" s="1032"/>
      <c r="AH435" s="1032"/>
      <c r="AI435" s="1032"/>
      <c r="AR435" s="1032"/>
      <c r="AS435" s="1032"/>
      <c r="AT435" s="1032"/>
      <c r="AU435" s="1032"/>
      <c r="BB435" s="1033"/>
      <c r="BK435" s="1033"/>
      <c r="BL435" s="1033"/>
    </row>
    <row r="436" spans="13:64" s="1027" customFormat="1">
      <c r="M436" s="1032"/>
      <c r="N436" s="1032"/>
      <c r="AF436" s="1032"/>
      <c r="AG436" s="1032"/>
      <c r="AH436" s="1032"/>
      <c r="AI436" s="1032"/>
      <c r="AR436" s="1032"/>
      <c r="AS436" s="1032"/>
      <c r="AT436" s="1032"/>
      <c r="AU436" s="1032"/>
      <c r="BB436" s="1033"/>
      <c r="BK436" s="1033"/>
      <c r="BL436" s="1033"/>
    </row>
    <row r="437" spans="13:64" s="1027" customFormat="1">
      <c r="M437" s="1032"/>
      <c r="N437" s="1032"/>
      <c r="AF437" s="1032"/>
      <c r="AG437" s="1032"/>
      <c r="AH437" s="1032"/>
      <c r="AI437" s="1032"/>
      <c r="AR437" s="1032"/>
      <c r="AS437" s="1032"/>
      <c r="AT437" s="1032"/>
      <c r="AU437" s="1032"/>
      <c r="BB437" s="1033"/>
      <c r="BK437" s="1033"/>
      <c r="BL437" s="1033"/>
    </row>
    <row r="438" spans="13:64" s="1027" customFormat="1">
      <c r="M438" s="1032"/>
      <c r="N438" s="1032"/>
      <c r="AF438" s="1032"/>
      <c r="AG438" s="1032"/>
      <c r="AH438" s="1032"/>
      <c r="AI438" s="1032"/>
      <c r="AR438" s="1032"/>
      <c r="AS438" s="1032"/>
      <c r="AT438" s="1032"/>
      <c r="AU438" s="1032"/>
      <c r="BB438" s="1033"/>
      <c r="BK438" s="1033"/>
      <c r="BL438" s="1033"/>
    </row>
    <row r="439" spans="13:64" s="1027" customFormat="1">
      <c r="M439" s="1032"/>
      <c r="N439" s="1032"/>
      <c r="AF439" s="1032"/>
      <c r="AG439" s="1032"/>
      <c r="AH439" s="1032"/>
      <c r="AI439" s="1032"/>
      <c r="AR439" s="1032"/>
      <c r="AS439" s="1032"/>
      <c r="AT439" s="1032"/>
      <c r="AU439" s="1032"/>
      <c r="BB439" s="1033"/>
      <c r="BK439" s="1033"/>
      <c r="BL439" s="1033"/>
    </row>
    <row r="440" spans="13:64" s="1027" customFormat="1">
      <c r="M440" s="1032"/>
      <c r="N440" s="1032"/>
      <c r="AF440" s="1032"/>
      <c r="AG440" s="1032"/>
      <c r="AH440" s="1032"/>
      <c r="AI440" s="1032"/>
      <c r="AR440" s="1032"/>
      <c r="AS440" s="1032"/>
      <c r="AT440" s="1032"/>
      <c r="AU440" s="1032"/>
      <c r="BB440" s="1033"/>
      <c r="BK440" s="1033"/>
      <c r="BL440" s="1033"/>
    </row>
    <row r="441" spans="13:64" s="1027" customFormat="1">
      <c r="M441" s="1032"/>
      <c r="N441" s="1032"/>
      <c r="AF441" s="1032"/>
      <c r="AG441" s="1032"/>
      <c r="AH441" s="1032"/>
      <c r="AI441" s="1032"/>
      <c r="AR441" s="1032"/>
      <c r="AS441" s="1032"/>
      <c r="AT441" s="1032"/>
      <c r="AU441" s="1032"/>
      <c r="BB441" s="1033"/>
      <c r="BK441" s="1033"/>
      <c r="BL441" s="1033"/>
    </row>
    <row r="442" spans="13:64" s="1027" customFormat="1">
      <c r="M442" s="1032"/>
      <c r="N442" s="1032"/>
      <c r="AF442" s="1032"/>
      <c r="AG442" s="1032"/>
      <c r="AH442" s="1032"/>
      <c r="AI442" s="1032"/>
      <c r="AR442" s="1032"/>
      <c r="AS442" s="1032"/>
      <c r="AT442" s="1032"/>
      <c r="AU442" s="1032"/>
      <c r="BB442" s="1033"/>
      <c r="BK442" s="1033"/>
      <c r="BL442" s="1033"/>
    </row>
    <row r="443" spans="13:64" s="1027" customFormat="1">
      <c r="M443" s="1032"/>
      <c r="N443" s="1032"/>
      <c r="AF443" s="1032"/>
      <c r="AG443" s="1032"/>
      <c r="AH443" s="1032"/>
      <c r="AI443" s="1032"/>
      <c r="AR443" s="1032"/>
      <c r="AS443" s="1032"/>
      <c r="AT443" s="1032"/>
      <c r="AU443" s="1032"/>
      <c r="BB443" s="1033"/>
      <c r="BK443" s="1033"/>
      <c r="BL443" s="1033"/>
    </row>
    <row r="444" spans="13:64" s="1027" customFormat="1">
      <c r="M444" s="1032"/>
      <c r="N444" s="1032"/>
      <c r="AF444" s="1032"/>
      <c r="AG444" s="1032"/>
      <c r="AH444" s="1032"/>
      <c r="AI444" s="1032"/>
      <c r="AR444" s="1032"/>
      <c r="AS444" s="1032"/>
      <c r="AT444" s="1032"/>
      <c r="AU444" s="1032"/>
      <c r="BB444" s="1033"/>
      <c r="BK444" s="1033"/>
      <c r="BL444" s="1033"/>
    </row>
    <row r="445" spans="13:64" s="1027" customFormat="1">
      <c r="M445" s="1032"/>
      <c r="N445" s="1032"/>
      <c r="AF445" s="1032"/>
      <c r="AG445" s="1032"/>
      <c r="AH445" s="1032"/>
      <c r="AI445" s="1032"/>
      <c r="AR445" s="1032"/>
      <c r="AS445" s="1032"/>
      <c r="AT445" s="1032"/>
      <c r="AU445" s="1032"/>
      <c r="BB445" s="1033"/>
      <c r="BK445" s="1033"/>
      <c r="BL445" s="1033"/>
    </row>
    <row r="446" spans="13:64" s="1027" customFormat="1">
      <c r="M446" s="1032"/>
      <c r="N446" s="1032"/>
      <c r="AF446" s="1032"/>
      <c r="AG446" s="1032"/>
      <c r="AH446" s="1032"/>
      <c r="AI446" s="1032"/>
      <c r="AR446" s="1032"/>
      <c r="AS446" s="1032"/>
      <c r="AT446" s="1032"/>
      <c r="AU446" s="1032"/>
      <c r="BB446" s="1033"/>
      <c r="BK446" s="1033"/>
      <c r="BL446" s="1033"/>
    </row>
    <row r="447" spans="13:64" s="1027" customFormat="1">
      <c r="M447" s="1032"/>
      <c r="N447" s="1032"/>
      <c r="AF447" s="1032"/>
      <c r="AG447" s="1032"/>
      <c r="AH447" s="1032"/>
      <c r="AI447" s="1032"/>
      <c r="AR447" s="1032"/>
      <c r="AS447" s="1032"/>
      <c r="AT447" s="1032"/>
      <c r="AU447" s="1032"/>
      <c r="BB447" s="1033"/>
      <c r="BK447" s="1033"/>
      <c r="BL447" s="1033"/>
    </row>
    <row r="448" spans="13:64" s="1027" customFormat="1">
      <c r="M448" s="1032"/>
      <c r="N448" s="1032"/>
      <c r="AF448" s="1032"/>
      <c r="AG448" s="1032"/>
      <c r="AH448" s="1032"/>
      <c r="AI448" s="1032"/>
      <c r="AR448" s="1032"/>
      <c r="AS448" s="1032"/>
      <c r="AT448" s="1032"/>
      <c r="AU448" s="1032"/>
      <c r="BB448" s="1033"/>
      <c r="BK448" s="1033"/>
      <c r="BL448" s="1033"/>
    </row>
    <row r="449" spans="13:64" s="1027" customFormat="1">
      <c r="M449" s="1032"/>
      <c r="N449" s="1032"/>
      <c r="AF449" s="1032"/>
      <c r="AG449" s="1032"/>
      <c r="AH449" s="1032"/>
      <c r="AI449" s="1032"/>
      <c r="AR449" s="1032"/>
      <c r="AS449" s="1032"/>
      <c r="AT449" s="1032"/>
      <c r="AU449" s="1032"/>
      <c r="BB449" s="1033"/>
      <c r="BK449" s="1033"/>
      <c r="BL449" s="1033"/>
    </row>
    <row r="450" spans="13:64" s="1027" customFormat="1">
      <c r="M450" s="1032"/>
      <c r="N450" s="1032"/>
      <c r="AF450" s="1032"/>
      <c r="AG450" s="1032"/>
      <c r="AH450" s="1032"/>
      <c r="AI450" s="1032"/>
      <c r="AR450" s="1032"/>
      <c r="AS450" s="1032"/>
      <c r="AT450" s="1032"/>
      <c r="AU450" s="1032"/>
      <c r="BB450" s="1033"/>
      <c r="BK450" s="1033"/>
      <c r="BL450" s="1033"/>
    </row>
    <row r="451" spans="13:64" s="1027" customFormat="1">
      <c r="M451" s="1032"/>
      <c r="N451" s="1032"/>
      <c r="AF451" s="1032"/>
      <c r="AG451" s="1032"/>
      <c r="AH451" s="1032"/>
      <c r="AI451" s="1032"/>
      <c r="AR451" s="1032"/>
      <c r="AS451" s="1032"/>
      <c r="AT451" s="1032"/>
      <c r="AU451" s="1032"/>
      <c r="BB451" s="1033"/>
      <c r="BK451" s="1033"/>
      <c r="BL451" s="1033"/>
    </row>
    <row r="452" spans="13:64" s="1027" customFormat="1">
      <c r="M452" s="1032"/>
      <c r="N452" s="1032"/>
      <c r="AF452" s="1032"/>
      <c r="AG452" s="1032"/>
      <c r="AH452" s="1032"/>
      <c r="AI452" s="1032"/>
      <c r="AR452" s="1032"/>
      <c r="AS452" s="1032"/>
      <c r="AT452" s="1032"/>
      <c r="AU452" s="1032"/>
      <c r="BB452" s="1033"/>
      <c r="BK452" s="1033"/>
      <c r="BL452" s="1033"/>
    </row>
    <row r="453" spans="13:64" s="1027" customFormat="1">
      <c r="M453" s="1032"/>
      <c r="N453" s="1032"/>
      <c r="AF453" s="1032"/>
      <c r="AG453" s="1032"/>
      <c r="AH453" s="1032"/>
      <c r="AI453" s="1032"/>
      <c r="AR453" s="1032"/>
      <c r="AS453" s="1032"/>
      <c r="AT453" s="1032"/>
      <c r="AU453" s="1032"/>
      <c r="BB453" s="1033"/>
      <c r="BK453" s="1033"/>
      <c r="BL453" s="1033"/>
    </row>
    <row r="454" spans="13:64" s="1027" customFormat="1">
      <c r="M454" s="1032"/>
      <c r="N454" s="1032"/>
      <c r="AF454" s="1032"/>
      <c r="AG454" s="1032"/>
      <c r="AH454" s="1032"/>
      <c r="AI454" s="1032"/>
      <c r="AR454" s="1032"/>
      <c r="AS454" s="1032"/>
      <c r="AT454" s="1032"/>
      <c r="AU454" s="1032"/>
      <c r="BB454" s="1033"/>
      <c r="BK454" s="1033"/>
      <c r="BL454" s="1033"/>
    </row>
    <row r="455" spans="13:64" s="1027" customFormat="1">
      <c r="M455" s="1032"/>
      <c r="N455" s="1032"/>
      <c r="AF455" s="1032"/>
      <c r="AG455" s="1032"/>
      <c r="AH455" s="1032"/>
      <c r="AI455" s="1032"/>
      <c r="AR455" s="1032"/>
      <c r="AS455" s="1032"/>
      <c r="AT455" s="1032"/>
      <c r="AU455" s="1032"/>
      <c r="BB455" s="1033"/>
      <c r="BK455" s="1033"/>
      <c r="BL455" s="1033"/>
    </row>
    <row r="456" spans="13:64" s="1027" customFormat="1">
      <c r="M456" s="1032"/>
      <c r="N456" s="1032"/>
      <c r="AF456" s="1032"/>
      <c r="AG456" s="1032"/>
      <c r="AH456" s="1032"/>
      <c r="AI456" s="1032"/>
      <c r="AR456" s="1032"/>
      <c r="AS456" s="1032"/>
      <c r="AT456" s="1032"/>
      <c r="AU456" s="1032"/>
      <c r="BB456" s="1033"/>
      <c r="BK456" s="1033"/>
      <c r="BL456" s="1033"/>
    </row>
    <row r="457" spans="13:64" s="1027" customFormat="1">
      <c r="M457" s="1032"/>
      <c r="N457" s="1032"/>
      <c r="AF457" s="1032"/>
      <c r="AG457" s="1032"/>
      <c r="AH457" s="1032"/>
      <c r="AI457" s="1032"/>
      <c r="AR457" s="1032"/>
      <c r="AS457" s="1032"/>
      <c r="AT457" s="1032"/>
      <c r="AU457" s="1032"/>
      <c r="BB457" s="1033"/>
      <c r="BK457" s="1033"/>
      <c r="BL457" s="1033"/>
    </row>
    <row r="458" spans="13:64" s="1027" customFormat="1">
      <c r="M458" s="1032"/>
      <c r="N458" s="1032"/>
      <c r="AF458" s="1032"/>
      <c r="AG458" s="1032"/>
      <c r="AH458" s="1032"/>
      <c r="AI458" s="1032"/>
      <c r="AR458" s="1032"/>
      <c r="AS458" s="1032"/>
      <c r="AT458" s="1032"/>
      <c r="AU458" s="1032"/>
      <c r="BB458" s="1033"/>
      <c r="BK458" s="1033"/>
      <c r="BL458" s="1033"/>
    </row>
    <row r="459" spans="13:64" s="1027" customFormat="1">
      <c r="M459" s="1032"/>
      <c r="N459" s="1032"/>
      <c r="AF459" s="1032"/>
      <c r="AG459" s="1032"/>
      <c r="AH459" s="1032"/>
      <c r="AI459" s="1032"/>
      <c r="AR459" s="1032"/>
      <c r="AS459" s="1032"/>
      <c r="AT459" s="1032"/>
      <c r="AU459" s="1032"/>
      <c r="BB459" s="1033"/>
      <c r="BK459" s="1033"/>
      <c r="BL459" s="1033"/>
    </row>
    <row r="460" spans="13:64" s="1027" customFormat="1">
      <c r="M460" s="1032"/>
      <c r="N460" s="1032"/>
      <c r="AF460" s="1032"/>
      <c r="AG460" s="1032"/>
      <c r="AH460" s="1032"/>
      <c r="AI460" s="1032"/>
      <c r="AR460" s="1032"/>
      <c r="AS460" s="1032"/>
      <c r="AT460" s="1032"/>
      <c r="AU460" s="1032"/>
      <c r="BB460" s="1033"/>
      <c r="BK460" s="1033"/>
      <c r="BL460" s="1033"/>
    </row>
    <row r="461" spans="13:64" s="1027" customFormat="1">
      <c r="M461" s="1032"/>
      <c r="N461" s="1032"/>
      <c r="AF461" s="1032"/>
      <c r="AG461" s="1032"/>
      <c r="AH461" s="1032"/>
      <c r="AI461" s="1032"/>
      <c r="AR461" s="1032"/>
      <c r="AS461" s="1032"/>
      <c r="AT461" s="1032"/>
      <c r="AU461" s="1032"/>
      <c r="BB461" s="1033"/>
      <c r="BK461" s="1033"/>
      <c r="BL461" s="1033"/>
    </row>
    <row r="462" spans="13:64" s="1027" customFormat="1">
      <c r="M462" s="1032"/>
      <c r="N462" s="1032"/>
      <c r="AF462" s="1032"/>
      <c r="AG462" s="1032"/>
      <c r="AH462" s="1032"/>
      <c r="AI462" s="1032"/>
      <c r="AR462" s="1032"/>
      <c r="AS462" s="1032"/>
      <c r="AT462" s="1032"/>
      <c r="AU462" s="1032"/>
      <c r="BB462" s="1033"/>
      <c r="BK462" s="1033"/>
      <c r="BL462" s="1033"/>
    </row>
    <row r="463" spans="13:64" s="1027" customFormat="1">
      <c r="M463" s="1032"/>
      <c r="N463" s="1032"/>
      <c r="AF463" s="1032"/>
      <c r="AG463" s="1032"/>
      <c r="AH463" s="1032"/>
      <c r="AI463" s="1032"/>
      <c r="AR463" s="1032"/>
      <c r="AS463" s="1032"/>
      <c r="AT463" s="1032"/>
      <c r="AU463" s="1032"/>
      <c r="BB463" s="1033"/>
      <c r="BK463" s="1033"/>
      <c r="BL463" s="1033"/>
    </row>
    <row r="464" spans="13:64" s="1027" customFormat="1">
      <c r="M464" s="1032"/>
      <c r="N464" s="1032"/>
      <c r="AF464" s="1032"/>
      <c r="AG464" s="1032"/>
      <c r="AH464" s="1032"/>
      <c r="AI464" s="1032"/>
      <c r="AR464" s="1032"/>
      <c r="AS464" s="1032"/>
      <c r="AT464" s="1032"/>
      <c r="AU464" s="1032"/>
      <c r="BB464" s="1033"/>
      <c r="BK464" s="1033"/>
      <c r="BL464" s="1033"/>
    </row>
    <row r="465" spans="13:64" s="1027" customFormat="1">
      <c r="M465" s="1032"/>
      <c r="N465" s="1032"/>
      <c r="AF465" s="1032"/>
      <c r="AG465" s="1032"/>
      <c r="AH465" s="1032"/>
      <c r="AI465" s="1032"/>
      <c r="AR465" s="1032"/>
      <c r="AS465" s="1032"/>
      <c r="AT465" s="1032"/>
      <c r="AU465" s="1032"/>
      <c r="BB465" s="1033"/>
      <c r="BK465" s="1033"/>
      <c r="BL465" s="1033"/>
    </row>
    <row r="466" spans="13:64" s="1027" customFormat="1">
      <c r="M466" s="1032"/>
      <c r="N466" s="1032"/>
      <c r="AF466" s="1032"/>
      <c r="AG466" s="1032"/>
      <c r="AH466" s="1032"/>
      <c r="AI466" s="1032"/>
      <c r="AR466" s="1032"/>
      <c r="AS466" s="1032"/>
      <c r="AT466" s="1032"/>
      <c r="AU466" s="1032"/>
      <c r="BB466" s="1033"/>
      <c r="BK466" s="1033"/>
      <c r="BL466" s="1033"/>
    </row>
    <row r="467" spans="13:64" s="1027" customFormat="1">
      <c r="M467" s="1032"/>
      <c r="N467" s="1032"/>
      <c r="AF467" s="1032"/>
      <c r="AG467" s="1032"/>
      <c r="AH467" s="1032"/>
      <c r="AI467" s="1032"/>
      <c r="AR467" s="1032"/>
      <c r="AS467" s="1032"/>
      <c r="AT467" s="1032"/>
      <c r="AU467" s="1032"/>
      <c r="BB467" s="1033"/>
      <c r="BK467" s="1033"/>
      <c r="BL467" s="1033"/>
    </row>
    <row r="468" spans="13:64" s="1027" customFormat="1">
      <c r="M468" s="1032"/>
      <c r="N468" s="1032"/>
      <c r="AF468" s="1032"/>
      <c r="AG468" s="1032"/>
      <c r="AH468" s="1032"/>
      <c r="AI468" s="1032"/>
      <c r="AR468" s="1032"/>
      <c r="AS468" s="1032"/>
      <c r="AT468" s="1032"/>
      <c r="AU468" s="1032"/>
      <c r="BB468" s="1033"/>
      <c r="BK468" s="1033"/>
      <c r="BL468" s="1033"/>
    </row>
    <row r="469" spans="13:64" s="1027" customFormat="1">
      <c r="M469" s="1032"/>
      <c r="N469" s="1032"/>
      <c r="AF469" s="1032"/>
      <c r="AG469" s="1032"/>
      <c r="AH469" s="1032"/>
      <c r="AI469" s="1032"/>
      <c r="AR469" s="1032"/>
      <c r="AS469" s="1032"/>
      <c r="AT469" s="1032"/>
      <c r="AU469" s="1032"/>
      <c r="BB469" s="1033"/>
      <c r="BK469" s="1033"/>
      <c r="BL469" s="1033"/>
    </row>
    <row r="470" spans="13:64" s="1027" customFormat="1">
      <c r="M470" s="1032"/>
      <c r="N470" s="1032"/>
      <c r="AF470" s="1032"/>
      <c r="AG470" s="1032"/>
      <c r="AH470" s="1032"/>
      <c r="AI470" s="1032"/>
      <c r="AR470" s="1032"/>
      <c r="AS470" s="1032"/>
      <c r="AT470" s="1032"/>
      <c r="AU470" s="1032"/>
      <c r="BB470" s="1033"/>
      <c r="BK470" s="1033"/>
      <c r="BL470" s="1033"/>
    </row>
    <row r="471" spans="13:64" s="1027" customFormat="1">
      <c r="M471" s="1032"/>
      <c r="N471" s="1032"/>
      <c r="AF471" s="1032"/>
      <c r="AG471" s="1032"/>
      <c r="AH471" s="1032"/>
      <c r="AI471" s="1032"/>
      <c r="AR471" s="1032"/>
      <c r="AS471" s="1032"/>
      <c r="AT471" s="1032"/>
      <c r="AU471" s="1032"/>
      <c r="BB471" s="1033"/>
      <c r="BK471" s="1033"/>
      <c r="BL471" s="1033"/>
    </row>
    <row r="472" spans="13:64" s="1027" customFormat="1">
      <c r="M472" s="1032"/>
      <c r="N472" s="1032"/>
      <c r="AF472" s="1032"/>
      <c r="AG472" s="1032"/>
      <c r="AH472" s="1032"/>
      <c r="AI472" s="1032"/>
      <c r="AR472" s="1032"/>
      <c r="AS472" s="1032"/>
      <c r="AT472" s="1032"/>
      <c r="AU472" s="1032"/>
      <c r="BB472" s="1033"/>
      <c r="BK472" s="1033"/>
      <c r="BL472" s="1033"/>
    </row>
    <row r="473" spans="13:64" s="1027" customFormat="1">
      <c r="M473" s="1032"/>
      <c r="N473" s="1032"/>
      <c r="AF473" s="1032"/>
      <c r="AG473" s="1032"/>
      <c r="AH473" s="1032"/>
      <c r="AI473" s="1032"/>
      <c r="AR473" s="1032"/>
      <c r="AS473" s="1032"/>
      <c r="AT473" s="1032"/>
      <c r="AU473" s="1032"/>
      <c r="BB473" s="1033"/>
      <c r="BK473" s="1033"/>
      <c r="BL473" s="1033"/>
    </row>
    <row r="474" spans="13:64" s="1027" customFormat="1">
      <c r="M474" s="1032"/>
      <c r="N474" s="1032"/>
      <c r="AF474" s="1032"/>
      <c r="AG474" s="1032"/>
      <c r="AH474" s="1032"/>
      <c r="AI474" s="1032"/>
      <c r="AR474" s="1032"/>
      <c r="AS474" s="1032"/>
      <c r="AT474" s="1032"/>
      <c r="AU474" s="1032"/>
      <c r="BB474" s="1033"/>
      <c r="BK474" s="1033"/>
      <c r="BL474" s="1033"/>
    </row>
    <row r="475" spans="13:64" s="1027" customFormat="1">
      <c r="M475" s="1032"/>
      <c r="N475" s="1032"/>
      <c r="AF475" s="1032"/>
      <c r="AG475" s="1032"/>
      <c r="AH475" s="1032"/>
      <c r="AI475" s="1032"/>
      <c r="AR475" s="1032"/>
      <c r="AS475" s="1032"/>
      <c r="AT475" s="1032"/>
      <c r="AU475" s="1032"/>
      <c r="BB475" s="1033"/>
      <c r="BK475" s="1033"/>
      <c r="BL475" s="1033"/>
    </row>
    <row r="476" spans="13:64" s="1027" customFormat="1">
      <c r="M476" s="1032"/>
      <c r="N476" s="1032"/>
      <c r="AF476" s="1032"/>
      <c r="AG476" s="1032"/>
      <c r="AH476" s="1032"/>
      <c r="AI476" s="1032"/>
      <c r="AR476" s="1032"/>
      <c r="AS476" s="1032"/>
      <c r="AT476" s="1032"/>
      <c r="AU476" s="1032"/>
      <c r="BB476" s="1033"/>
      <c r="BK476" s="1033"/>
      <c r="BL476" s="1033"/>
    </row>
    <row r="477" spans="13:64" s="1027" customFormat="1">
      <c r="M477" s="1032"/>
      <c r="N477" s="1032"/>
      <c r="AF477" s="1032"/>
      <c r="AG477" s="1032"/>
      <c r="AH477" s="1032"/>
      <c r="AI477" s="1032"/>
      <c r="AR477" s="1032"/>
      <c r="AS477" s="1032"/>
      <c r="AT477" s="1032"/>
      <c r="AU477" s="1032"/>
      <c r="BB477" s="1033"/>
      <c r="BK477" s="1033"/>
      <c r="BL477" s="1033"/>
    </row>
    <row r="478" spans="13:64" s="1027" customFormat="1">
      <c r="M478" s="1032"/>
      <c r="N478" s="1032"/>
      <c r="AF478" s="1032"/>
      <c r="AG478" s="1032"/>
      <c r="AH478" s="1032"/>
      <c r="AI478" s="1032"/>
      <c r="AR478" s="1032"/>
      <c r="AS478" s="1032"/>
      <c r="AT478" s="1032"/>
      <c r="AU478" s="1032"/>
      <c r="BB478" s="1033"/>
      <c r="BK478" s="1033"/>
      <c r="BL478" s="1033"/>
    </row>
    <row r="479" spans="13:64" s="1027" customFormat="1">
      <c r="M479" s="1032"/>
      <c r="N479" s="1032"/>
      <c r="AF479" s="1032"/>
      <c r="AG479" s="1032"/>
      <c r="AH479" s="1032"/>
      <c r="AI479" s="1032"/>
      <c r="AR479" s="1032"/>
      <c r="AS479" s="1032"/>
      <c r="AT479" s="1032"/>
      <c r="AU479" s="1032"/>
      <c r="BB479" s="1033"/>
      <c r="BK479" s="1033"/>
      <c r="BL479" s="1033"/>
    </row>
    <row r="480" spans="13:64" s="1027" customFormat="1">
      <c r="M480" s="1032"/>
      <c r="N480" s="1032"/>
      <c r="AF480" s="1032"/>
      <c r="AG480" s="1032"/>
      <c r="AH480" s="1032"/>
      <c r="AI480" s="1032"/>
      <c r="AR480" s="1032"/>
      <c r="AS480" s="1032"/>
      <c r="AT480" s="1032"/>
      <c r="AU480" s="1032"/>
      <c r="BB480" s="1033"/>
      <c r="BK480" s="1033"/>
      <c r="BL480" s="1033"/>
    </row>
    <row r="481" spans="13:64" s="1027" customFormat="1">
      <c r="M481" s="1032"/>
      <c r="N481" s="1032"/>
      <c r="AF481" s="1032"/>
      <c r="AG481" s="1032"/>
      <c r="AH481" s="1032"/>
      <c r="AI481" s="1032"/>
      <c r="AR481" s="1032"/>
      <c r="AS481" s="1032"/>
      <c r="AT481" s="1032"/>
      <c r="AU481" s="1032"/>
      <c r="BB481" s="1033"/>
      <c r="BK481" s="1033"/>
      <c r="BL481" s="1033"/>
    </row>
    <row r="482" spans="13:64" s="1027" customFormat="1">
      <c r="M482" s="1032"/>
      <c r="N482" s="1032"/>
      <c r="AF482" s="1032"/>
      <c r="AG482" s="1032"/>
      <c r="AH482" s="1032"/>
      <c r="AI482" s="1032"/>
      <c r="AR482" s="1032"/>
      <c r="AS482" s="1032"/>
      <c r="AT482" s="1032"/>
      <c r="AU482" s="1032"/>
      <c r="BB482" s="1033"/>
      <c r="BK482" s="1033"/>
      <c r="BL482" s="1033"/>
    </row>
    <row r="483" spans="13:64" s="1027" customFormat="1">
      <c r="M483" s="1032"/>
      <c r="N483" s="1032"/>
      <c r="AF483" s="1032"/>
      <c r="AG483" s="1032"/>
      <c r="AH483" s="1032"/>
      <c r="AI483" s="1032"/>
      <c r="AR483" s="1032"/>
      <c r="AS483" s="1032"/>
      <c r="AT483" s="1032"/>
      <c r="AU483" s="1032"/>
      <c r="BB483" s="1033"/>
      <c r="BK483" s="1033"/>
      <c r="BL483" s="1033"/>
    </row>
    <row r="484" spans="13:64" s="1027" customFormat="1">
      <c r="M484" s="1032"/>
      <c r="N484" s="1032"/>
      <c r="AF484" s="1032"/>
      <c r="AG484" s="1032"/>
      <c r="AH484" s="1032"/>
      <c r="AI484" s="1032"/>
      <c r="AR484" s="1032"/>
      <c r="AS484" s="1032"/>
      <c r="AT484" s="1032"/>
      <c r="AU484" s="1032"/>
      <c r="BB484" s="1033"/>
      <c r="BK484" s="1033"/>
      <c r="BL484" s="1033"/>
    </row>
    <row r="485" spans="13:64" s="1027" customFormat="1">
      <c r="M485" s="1032"/>
      <c r="N485" s="1032"/>
      <c r="AF485" s="1032"/>
      <c r="AG485" s="1032"/>
      <c r="AH485" s="1032"/>
      <c r="AI485" s="1032"/>
      <c r="AR485" s="1032"/>
      <c r="AS485" s="1032"/>
      <c r="AT485" s="1032"/>
      <c r="AU485" s="1032"/>
      <c r="BB485" s="1033"/>
      <c r="BK485" s="1033"/>
      <c r="BL485" s="1033"/>
    </row>
    <row r="486" spans="13:64" s="1027" customFormat="1">
      <c r="M486" s="1032"/>
      <c r="N486" s="1032"/>
      <c r="AF486" s="1032"/>
      <c r="AG486" s="1032"/>
      <c r="AH486" s="1032"/>
      <c r="AI486" s="1032"/>
      <c r="AR486" s="1032"/>
      <c r="AS486" s="1032"/>
      <c r="AT486" s="1032"/>
      <c r="AU486" s="1032"/>
      <c r="BB486" s="1033"/>
      <c r="BK486" s="1033"/>
      <c r="BL486" s="1033"/>
    </row>
    <row r="487" spans="13:64" s="1027" customFormat="1">
      <c r="M487" s="1032"/>
      <c r="N487" s="1032"/>
      <c r="AF487" s="1032"/>
      <c r="AG487" s="1032"/>
      <c r="AH487" s="1032"/>
      <c r="AI487" s="1032"/>
      <c r="AR487" s="1032"/>
      <c r="AS487" s="1032"/>
      <c r="AT487" s="1032"/>
      <c r="AU487" s="1032"/>
      <c r="BB487" s="1033"/>
      <c r="BK487" s="1033"/>
      <c r="BL487" s="1033"/>
    </row>
    <row r="488" spans="13:64" s="1027" customFormat="1">
      <c r="M488" s="1032"/>
      <c r="N488" s="1032"/>
      <c r="AF488" s="1032"/>
      <c r="AG488" s="1032"/>
      <c r="AH488" s="1032"/>
      <c r="AI488" s="1032"/>
      <c r="AR488" s="1032"/>
      <c r="AS488" s="1032"/>
      <c r="AT488" s="1032"/>
      <c r="AU488" s="1032"/>
      <c r="BB488" s="1033"/>
      <c r="BK488" s="1033"/>
      <c r="BL488" s="1033"/>
    </row>
    <row r="489" spans="13:64" s="1027" customFormat="1">
      <c r="M489" s="1032"/>
      <c r="N489" s="1032"/>
      <c r="AF489" s="1032"/>
      <c r="AG489" s="1032"/>
      <c r="AH489" s="1032"/>
      <c r="AI489" s="1032"/>
      <c r="AR489" s="1032"/>
      <c r="AS489" s="1032"/>
      <c r="AT489" s="1032"/>
      <c r="AU489" s="1032"/>
      <c r="BB489" s="1033"/>
      <c r="BK489" s="1033"/>
      <c r="BL489" s="1033"/>
    </row>
    <row r="490" spans="13:64" s="1027" customFormat="1">
      <c r="M490" s="1032"/>
      <c r="N490" s="1032"/>
      <c r="AF490" s="1032"/>
      <c r="AG490" s="1032"/>
      <c r="AH490" s="1032"/>
      <c r="AI490" s="1032"/>
      <c r="AR490" s="1032"/>
      <c r="AS490" s="1032"/>
      <c r="AT490" s="1032"/>
      <c r="AU490" s="1032"/>
      <c r="BB490" s="1033"/>
      <c r="BK490" s="1033"/>
      <c r="BL490" s="1033"/>
    </row>
    <row r="491" spans="13:64" s="1027" customFormat="1">
      <c r="M491" s="1032"/>
      <c r="N491" s="1032"/>
      <c r="AF491" s="1032"/>
      <c r="AG491" s="1032"/>
      <c r="AH491" s="1032"/>
      <c r="AI491" s="1032"/>
      <c r="AR491" s="1032"/>
      <c r="AS491" s="1032"/>
      <c r="AT491" s="1032"/>
      <c r="AU491" s="1032"/>
      <c r="BB491" s="1033"/>
      <c r="BK491" s="1033"/>
      <c r="BL491" s="1033"/>
    </row>
    <row r="492" spans="13:64" s="1027" customFormat="1">
      <c r="M492" s="1032"/>
      <c r="N492" s="1032"/>
      <c r="AF492" s="1032"/>
      <c r="AG492" s="1032"/>
      <c r="AH492" s="1032"/>
      <c r="AI492" s="1032"/>
      <c r="AR492" s="1032"/>
      <c r="AS492" s="1032"/>
      <c r="AT492" s="1032"/>
      <c r="AU492" s="1032"/>
      <c r="BB492" s="1033"/>
      <c r="BK492" s="1033"/>
      <c r="BL492" s="1033"/>
    </row>
    <row r="493" spans="13:64" s="1027" customFormat="1">
      <c r="M493" s="1032"/>
      <c r="N493" s="1032"/>
      <c r="AF493" s="1032"/>
      <c r="AG493" s="1032"/>
      <c r="AH493" s="1032"/>
      <c r="AI493" s="1032"/>
      <c r="AR493" s="1032"/>
      <c r="AS493" s="1032"/>
      <c r="AT493" s="1032"/>
      <c r="AU493" s="1032"/>
      <c r="BB493" s="1033"/>
      <c r="BK493" s="1033"/>
      <c r="BL493" s="1033"/>
    </row>
    <row r="494" spans="13:64" s="1027" customFormat="1">
      <c r="M494" s="1032"/>
      <c r="N494" s="1032"/>
      <c r="AF494" s="1032"/>
      <c r="AG494" s="1032"/>
      <c r="AH494" s="1032"/>
      <c r="AI494" s="1032"/>
      <c r="AR494" s="1032"/>
      <c r="AS494" s="1032"/>
      <c r="AT494" s="1032"/>
      <c r="AU494" s="1032"/>
      <c r="BB494" s="1033"/>
      <c r="BK494" s="1033"/>
      <c r="BL494" s="1033"/>
    </row>
    <row r="495" spans="13:64" s="1027" customFormat="1">
      <c r="M495" s="1032"/>
      <c r="N495" s="1032"/>
      <c r="AF495" s="1032"/>
      <c r="AG495" s="1032"/>
      <c r="AH495" s="1032"/>
      <c r="AI495" s="1032"/>
      <c r="AR495" s="1032"/>
      <c r="AS495" s="1032"/>
      <c r="AT495" s="1032"/>
      <c r="AU495" s="1032"/>
      <c r="BB495" s="1033"/>
      <c r="BK495" s="1033"/>
      <c r="BL495" s="1033"/>
    </row>
    <row r="496" spans="13:64" s="1027" customFormat="1">
      <c r="M496" s="1032"/>
      <c r="N496" s="1032"/>
      <c r="AF496" s="1032"/>
      <c r="AG496" s="1032"/>
      <c r="AH496" s="1032"/>
      <c r="AI496" s="1032"/>
      <c r="AR496" s="1032"/>
      <c r="AS496" s="1032"/>
      <c r="AT496" s="1032"/>
      <c r="AU496" s="1032"/>
      <c r="BB496" s="1033"/>
      <c r="BK496" s="1033"/>
      <c r="BL496" s="1033"/>
    </row>
    <row r="497" spans="13:64" s="1027" customFormat="1">
      <c r="M497" s="1032"/>
      <c r="N497" s="1032"/>
      <c r="AF497" s="1032"/>
      <c r="AG497" s="1032"/>
      <c r="AH497" s="1032"/>
      <c r="AI497" s="1032"/>
      <c r="AR497" s="1032"/>
      <c r="AS497" s="1032"/>
      <c r="AT497" s="1032"/>
      <c r="AU497" s="1032"/>
      <c r="BB497" s="1033"/>
      <c r="BK497" s="1033"/>
      <c r="BL497" s="1033"/>
    </row>
    <row r="498" spans="13:64" s="1027" customFormat="1">
      <c r="M498" s="1032"/>
      <c r="N498" s="1032"/>
      <c r="AF498" s="1032"/>
      <c r="AG498" s="1032"/>
      <c r="AH498" s="1032"/>
      <c r="AI498" s="1032"/>
      <c r="AR498" s="1032"/>
      <c r="AS498" s="1032"/>
      <c r="AT498" s="1032"/>
      <c r="AU498" s="1032"/>
      <c r="BB498" s="1033"/>
      <c r="BK498" s="1033"/>
      <c r="BL498" s="1033"/>
    </row>
    <row r="499" spans="13:64" s="1027" customFormat="1">
      <c r="M499" s="1032"/>
      <c r="N499" s="1032"/>
      <c r="AF499" s="1032"/>
      <c r="AG499" s="1032"/>
      <c r="AH499" s="1032"/>
      <c r="AI499" s="1032"/>
      <c r="AR499" s="1032"/>
      <c r="AS499" s="1032"/>
      <c r="AT499" s="1032"/>
      <c r="AU499" s="1032"/>
      <c r="BB499" s="1033"/>
      <c r="BK499" s="1033"/>
      <c r="BL499" s="1033"/>
    </row>
    <row r="500" spans="13:64" s="1027" customFormat="1">
      <c r="M500" s="1032"/>
      <c r="N500" s="1032"/>
      <c r="AF500" s="1032"/>
      <c r="AG500" s="1032"/>
      <c r="AH500" s="1032"/>
      <c r="AI500" s="1032"/>
      <c r="AR500" s="1032"/>
      <c r="AS500" s="1032"/>
      <c r="AT500" s="1032"/>
      <c r="AU500" s="1032"/>
      <c r="BB500" s="1033"/>
      <c r="BK500" s="1033"/>
      <c r="BL500" s="1033"/>
    </row>
    <row r="501" spans="13:64" s="1027" customFormat="1">
      <c r="M501" s="1032"/>
      <c r="N501" s="1032"/>
      <c r="AF501" s="1032"/>
      <c r="AG501" s="1032"/>
      <c r="AH501" s="1032"/>
      <c r="AI501" s="1032"/>
      <c r="AR501" s="1032"/>
      <c r="AS501" s="1032"/>
      <c r="AT501" s="1032"/>
      <c r="AU501" s="1032"/>
      <c r="BB501" s="1033"/>
      <c r="BK501" s="1033"/>
      <c r="BL501" s="1033"/>
    </row>
    <row r="502" spans="13:64" s="1027" customFormat="1">
      <c r="M502" s="1032"/>
      <c r="N502" s="1032"/>
      <c r="AF502" s="1032"/>
      <c r="AG502" s="1032"/>
      <c r="AH502" s="1032"/>
      <c r="AI502" s="1032"/>
      <c r="AR502" s="1032"/>
      <c r="AS502" s="1032"/>
      <c r="AT502" s="1032"/>
      <c r="AU502" s="1032"/>
      <c r="BB502" s="1033"/>
      <c r="BK502" s="1033"/>
      <c r="BL502" s="1033"/>
    </row>
    <row r="503" spans="13:64" s="1027" customFormat="1">
      <c r="M503" s="1032"/>
      <c r="N503" s="1032"/>
      <c r="AF503" s="1032"/>
      <c r="AG503" s="1032"/>
      <c r="AH503" s="1032"/>
      <c r="AI503" s="1032"/>
      <c r="AR503" s="1032"/>
      <c r="AS503" s="1032"/>
      <c r="AT503" s="1032"/>
      <c r="AU503" s="1032"/>
      <c r="BB503" s="1033"/>
      <c r="BK503" s="1033"/>
      <c r="BL503" s="1033"/>
    </row>
    <row r="504" spans="13:64" s="1027" customFormat="1">
      <c r="M504" s="1032"/>
      <c r="N504" s="1032"/>
      <c r="AF504" s="1032"/>
      <c r="AG504" s="1032"/>
      <c r="AH504" s="1032"/>
      <c r="AI504" s="1032"/>
      <c r="AR504" s="1032"/>
      <c r="AS504" s="1032"/>
      <c r="AT504" s="1032"/>
      <c r="AU504" s="1032"/>
      <c r="BB504" s="1033"/>
      <c r="BK504" s="1033"/>
      <c r="BL504" s="1033"/>
    </row>
    <row r="505" spans="13:64" s="1027" customFormat="1">
      <c r="M505" s="1032"/>
      <c r="N505" s="1032"/>
      <c r="AF505" s="1032"/>
      <c r="AG505" s="1032"/>
      <c r="AH505" s="1032"/>
      <c r="AI505" s="1032"/>
      <c r="AR505" s="1032"/>
      <c r="AS505" s="1032"/>
      <c r="AT505" s="1032"/>
      <c r="AU505" s="1032"/>
      <c r="BB505" s="1033"/>
      <c r="BK505" s="1033"/>
      <c r="BL505" s="1033"/>
    </row>
    <row r="506" spans="13:64" s="1027" customFormat="1">
      <c r="M506" s="1032"/>
      <c r="N506" s="1032"/>
      <c r="AF506" s="1032"/>
      <c r="AG506" s="1032"/>
      <c r="AH506" s="1032"/>
      <c r="AI506" s="1032"/>
      <c r="AR506" s="1032"/>
      <c r="AS506" s="1032"/>
      <c r="AT506" s="1032"/>
      <c r="AU506" s="1032"/>
      <c r="BB506" s="1033"/>
      <c r="BK506" s="1033"/>
      <c r="BL506" s="1033"/>
    </row>
    <row r="507" spans="13:64" s="1027" customFormat="1">
      <c r="M507" s="1032"/>
      <c r="N507" s="1032"/>
      <c r="AF507" s="1032"/>
      <c r="AG507" s="1032"/>
      <c r="AH507" s="1032"/>
      <c r="AI507" s="1032"/>
      <c r="AR507" s="1032"/>
      <c r="AS507" s="1032"/>
      <c r="AT507" s="1032"/>
      <c r="AU507" s="1032"/>
      <c r="BB507" s="1033"/>
      <c r="BK507" s="1033"/>
      <c r="BL507" s="1033"/>
    </row>
    <row r="508" spans="13:64" s="1027" customFormat="1">
      <c r="M508" s="1032"/>
      <c r="N508" s="1032"/>
      <c r="AF508" s="1032"/>
      <c r="AG508" s="1032"/>
      <c r="AH508" s="1032"/>
      <c r="AI508" s="1032"/>
      <c r="AR508" s="1032"/>
      <c r="AS508" s="1032"/>
      <c r="AT508" s="1032"/>
      <c r="AU508" s="1032"/>
      <c r="BB508" s="1033"/>
      <c r="BK508" s="1033"/>
      <c r="BL508" s="1033"/>
    </row>
    <row r="509" spans="13:64" s="1027" customFormat="1">
      <c r="M509" s="1032"/>
      <c r="N509" s="1032"/>
      <c r="AF509" s="1032"/>
      <c r="AG509" s="1032"/>
      <c r="AH509" s="1032"/>
      <c r="AI509" s="1032"/>
      <c r="AR509" s="1032"/>
      <c r="AS509" s="1032"/>
      <c r="AT509" s="1032"/>
      <c r="AU509" s="1032"/>
      <c r="BB509" s="1033"/>
      <c r="BK509" s="1033"/>
      <c r="BL509" s="1033"/>
    </row>
    <row r="510" spans="13:64" s="1027" customFormat="1">
      <c r="M510" s="1032"/>
      <c r="N510" s="1032"/>
      <c r="AF510" s="1032"/>
      <c r="AG510" s="1032"/>
      <c r="AH510" s="1032"/>
      <c r="AI510" s="1032"/>
      <c r="AR510" s="1032"/>
      <c r="AS510" s="1032"/>
      <c r="AT510" s="1032"/>
      <c r="AU510" s="1032"/>
      <c r="BB510" s="1033"/>
      <c r="BK510" s="1033"/>
      <c r="BL510" s="1033"/>
    </row>
    <row r="511" spans="13:64" s="1027" customFormat="1">
      <c r="M511" s="1032"/>
      <c r="N511" s="1032"/>
      <c r="AF511" s="1032"/>
      <c r="AG511" s="1032"/>
      <c r="AH511" s="1032"/>
      <c r="AI511" s="1032"/>
      <c r="AR511" s="1032"/>
      <c r="AS511" s="1032"/>
      <c r="AT511" s="1032"/>
      <c r="AU511" s="1032"/>
      <c r="BB511" s="1033"/>
      <c r="BK511" s="1033"/>
      <c r="BL511" s="1033"/>
    </row>
    <row r="512" spans="13:64" s="1027" customFormat="1">
      <c r="M512" s="1032"/>
      <c r="N512" s="1032"/>
      <c r="AF512" s="1032"/>
      <c r="AG512" s="1032"/>
      <c r="AH512" s="1032"/>
      <c r="AI512" s="1032"/>
      <c r="AR512" s="1032"/>
      <c r="AS512" s="1032"/>
      <c r="AT512" s="1032"/>
      <c r="AU512" s="1032"/>
      <c r="BB512" s="1033"/>
      <c r="BK512" s="1033"/>
      <c r="BL512" s="1033"/>
    </row>
    <row r="513" spans="13:64" s="1027" customFormat="1">
      <c r="M513" s="1032"/>
      <c r="N513" s="1032"/>
      <c r="AF513" s="1032"/>
      <c r="AG513" s="1032"/>
      <c r="AH513" s="1032"/>
      <c r="AI513" s="1032"/>
      <c r="AR513" s="1032"/>
      <c r="AS513" s="1032"/>
      <c r="AT513" s="1032"/>
      <c r="AU513" s="1032"/>
      <c r="BB513" s="1033"/>
      <c r="BK513" s="1033"/>
      <c r="BL513" s="1033"/>
    </row>
    <row r="514" spans="13:64" s="1027" customFormat="1">
      <c r="M514" s="1032"/>
      <c r="N514" s="1032"/>
      <c r="AF514" s="1032"/>
      <c r="AG514" s="1032"/>
      <c r="AH514" s="1032"/>
      <c r="AI514" s="1032"/>
      <c r="AR514" s="1032"/>
      <c r="AS514" s="1032"/>
      <c r="AT514" s="1032"/>
      <c r="AU514" s="1032"/>
      <c r="BB514" s="1033"/>
      <c r="BK514" s="1033"/>
      <c r="BL514" s="1033"/>
    </row>
    <row r="515" spans="13:64" s="1027" customFormat="1">
      <c r="M515" s="1032"/>
      <c r="N515" s="1032"/>
      <c r="AF515" s="1032"/>
      <c r="AG515" s="1032"/>
      <c r="AH515" s="1032"/>
      <c r="AI515" s="1032"/>
      <c r="AR515" s="1032"/>
      <c r="AS515" s="1032"/>
      <c r="AT515" s="1032"/>
      <c r="AU515" s="1032"/>
      <c r="BB515" s="1033"/>
      <c r="BK515" s="1033"/>
      <c r="BL515" s="1033"/>
    </row>
    <row r="516" spans="13:64" s="1027" customFormat="1">
      <c r="M516" s="1032"/>
      <c r="N516" s="1032"/>
      <c r="AF516" s="1032"/>
      <c r="AG516" s="1032"/>
      <c r="AH516" s="1032"/>
      <c r="AI516" s="1032"/>
      <c r="AR516" s="1032"/>
      <c r="AS516" s="1032"/>
      <c r="AT516" s="1032"/>
      <c r="AU516" s="1032"/>
      <c r="BB516" s="1033"/>
      <c r="BK516" s="1033"/>
      <c r="BL516" s="1033"/>
    </row>
    <row r="517" spans="13:64" s="1027" customFormat="1">
      <c r="M517" s="1032"/>
      <c r="N517" s="1032"/>
      <c r="AF517" s="1032"/>
      <c r="AG517" s="1032"/>
      <c r="AH517" s="1032"/>
      <c r="AI517" s="1032"/>
      <c r="AR517" s="1032"/>
      <c r="AS517" s="1032"/>
      <c r="AT517" s="1032"/>
      <c r="AU517" s="1032"/>
      <c r="BB517" s="1033"/>
      <c r="BK517" s="1033"/>
      <c r="BL517" s="1033"/>
    </row>
    <row r="518" spans="13:64" s="1027" customFormat="1">
      <c r="M518" s="1032"/>
      <c r="N518" s="1032"/>
      <c r="AF518" s="1032"/>
      <c r="AG518" s="1032"/>
      <c r="AH518" s="1032"/>
      <c r="AI518" s="1032"/>
      <c r="AR518" s="1032"/>
      <c r="AS518" s="1032"/>
      <c r="AT518" s="1032"/>
      <c r="AU518" s="1032"/>
      <c r="BB518" s="1033"/>
      <c r="BK518" s="1033"/>
      <c r="BL518" s="1033"/>
    </row>
    <row r="519" spans="13:64" s="1027" customFormat="1">
      <c r="M519" s="1032"/>
      <c r="N519" s="1032"/>
      <c r="AF519" s="1032"/>
      <c r="AG519" s="1032"/>
      <c r="AH519" s="1032"/>
      <c r="AI519" s="1032"/>
      <c r="AR519" s="1032"/>
      <c r="AS519" s="1032"/>
      <c r="AT519" s="1032"/>
      <c r="AU519" s="1032"/>
      <c r="BB519" s="1033"/>
      <c r="BK519" s="1033"/>
      <c r="BL519" s="1033"/>
    </row>
    <row r="520" spans="13:64" s="1027" customFormat="1">
      <c r="M520" s="1032"/>
      <c r="N520" s="1032"/>
      <c r="AF520" s="1032"/>
      <c r="AG520" s="1032"/>
      <c r="AH520" s="1032"/>
      <c r="AI520" s="1032"/>
      <c r="AR520" s="1032"/>
      <c r="AS520" s="1032"/>
      <c r="AT520" s="1032"/>
      <c r="AU520" s="1032"/>
      <c r="BB520" s="1033"/>
      <c r="BK520" s="1033"/>
      <c r="BL520" s="1033"/>
    </row>
    <row r="521" spans="13:64" s="1027" customFormat="1">
      <c r="M521" s="1032"/>
      <c r="N521" s="1032"/>
      <c r="AF521" s="1032"/>
      <c r="AG521" s="1032"/>
      <c r="AH521" s="1032"/>
      <c r="AI521" s="1032"/>
      <c r="AR521" s="1032"/>
      <c r="AS521" s="1032"/>
      <c r="AT521" s="1032"/>
      <c r="AU521" s="1032"/>
      <c r="BB521" s="1033"/>
      <c r="BK521" s="1033"/>
      <c r="BL521" s="1033"/>
    </row>
    <row r="522" spans="13:64" s="1027" customFormat="1">
      <c r="M522" s="1032"/>
      <c r="N522" s="1032"/>
      <c r="AF522" s="1032"/>
      <c r="AG522" s="1032"/>
      <c r="AH522" s="1032"/>
      <c r="AI522" s="1032"/>
      <c r="AR522" s="1032"/>
      <c r="AS522" s="1032"/>
      <c r="AT522" s="1032"/>
      <c r="AU522" s="1032"/>
      <c r="BB522" s="1033"/>
      <c r="BK522" s="1033"/>
      <c r="BL522" s="1033"/>
    </row>
    <row r="523" spans="13:64" s="1027" customFormat="1">
      <c r="M523" s="1032"/>
      <c r="N523" s="1032"/>
      <c r="AF523" s="1032"/>
      <c r="AG523" s="1032"/>
      <c r="AH523" s="1032"/>
      <c r="AI523" s="1032"/>
      <c r="AR523" s="1032"/>
      <c r="AS523" s="1032"/>
      <c r="AT523" s="1032"/>
      <c r="AU523" s="1032"/>
      <c r="BB523" s="1033"/>
      <c r="BK523" s="1033"/>
      <c r="BL523" s="1033"/>
    </row>
    <row r="524" spans="13:64" s="1027" customFormat="1">
      <c r="M524" s="1032"/>
      <c r="N524" s="1032"/>
      <c r="AF524" s="1032"/>
      <c r="AG524" s="1032"/>
      <c r="AH524" s="1032"/>
      <c r="AI524" s="1032"/>
      <c r="AR524" s="1032"/>
      <c r="AS524" s="1032"/>
      <c r="AT524" s="1032"/>
      <c r="AU524" s="1032"/>
      <c r="BB524" s="1033"/>
      <c r="BK524" s="1033"/>
      <c r="BL524" s="1033"/>
    </row>
    <row r="525" spans="13:64" s="1027" customFormat="1">
      <c r="M525" s="1032"/>
      <c r="N525" s="1032"/>
      <c r="AF525" s="1032"/>
      <c r="AG525" s="1032"/>
      <c r="AH525" s="1032"/>
      <c r="AI525" s="1032"/>
      <c r="AR525" s="1032"/>
      <c r="AS525" s="1032"/>
      <c r="AT525" s="1032"/>
      <c r="AU525" s="1032"/>
      <c r="BB525" s="1033"/>
      <c r="BK525" s="1033"/>
      <c r="BL525" s="1033"/>
    </row>
    <row r="526" spans="13:64" s="1027" customFormat="1">
      <c r="M526" s="1032"/>
      <c r="N526" s="1032"/>
      <c r="AF526" s="1032"/>
      <c r="AG526" s="1032"/>
      <c r="AH526" s="1032"/>
      <c r="AI526" s="1032"/>
      <c r="AR526" s="1032"/>
      <c r="AS526" s="1032"/>
      <c r="AT526" s="1032"/>
      <c r="AU526" s="1032"/>
      <c r="BB526" s="1033"/>
      <c r="BK526" s="1033"/>
      <c r="BL526" s="1033"/>
    </row>
    <row r="527" spans="13:64" s="1027" customFormat="1">
      <c r="M527" s="1032"/>
      <c r="N527" s="1032"/>
      <c r="AF527" s="1032"/>
      <c r="AG527" s="1032"/>
      <c r="AH527" s="1032"/>
      <c r="AI527" s="1032"/>
      <c r="AR527" s="1032"/>
      <c r="AS527" s="1032"/>
      <c r="AT527" s="1032"/>
      <c r="AU527" s="1032"/>
      <c r="BB527" s="1033"/>
      <c r="BK527" s="1033"/>
      <c r="BL527" s="1033"/>
    </row>
    <row r="528" spans="13:64" s="1027" customFormat="1">
      <c r="M528" s="1032"/>
      <c r="N528" s="1032"/>
      <c r="AF528" s="1032"/>
      <c r="AG528" s="1032"/>
      <c r="AH528" s="1032"/>
      <c r="AI528" s="1032"/>
      <c r="AR528" s="1032"/>
      <c r="AS528" s="1032"/>
      <c r="AT528" s="1032"/>
      <c r="AU528" s="1032"/>
      <c r="BB528" s="1033"/>
      <c r="BK528" s="1033"/>
      <c r="BL528" s="1033"/>
    </row>
    <row r="529" spans="13:64" s="1027" customFormat="1">
      <c r="M529" s="1032"/>
      <c r="N529" s="1032"/>
      <c r="AF529" s="1032"/>
      <c r="AG529" s="1032"/>
      <c r="AH529" s="1032"/>
      <c r="AI529" s="1032"/>
      <c r="AR529" s="1032"/>
      <c r="AS529" s="1032"/>
      <c r="AT529" s="1032"/>
      <c r="AU529" s="1032"/>
      <c r="BB529" s="1033"/>
      <c r="BK529" s="1033"/>
      <c r="BL529" s="1033"/>
    </row>
    <row r="530" spans="13:64" s="1027" customFormat="1">
      <c r="M530" s="1032"/>
      <c r="N530" s="1032"/>
      <c r="AF530" s="1032"/>
      <c r="AG530" s="1032"/>
      <c r="AH530" s="1032"/>
      <c r="AI530" s="1032"/>
      <c r="AR530" s="1032"/>
      <c r="AS530" s="1032"/>
      <c r="AT530" s="1032"/>
      <c r="AU530" s="1032"/>
      <c r="BB530" s="1033"/>
      <c r="BK530" s="1033"/>
      <c r="BL530" s="1033"/>
    </row>
    <row r="531" spans="13:64" s="1027" customFormat="1">
      <c r="M531" s="1032"/>
      <c r="N531" s="1032"/>
      <c r="AF531" s="1032"/>
      <c r="AG531" s="1032"/>
      <c r="AH531" s="1032"/>
      <c r="AI531" s="1032"/>
      <c r="AR531" s="1032"/>
      <c r="AS531" s="1032"/>
      <c r="AT531" s="1032"/>
      <c r="AU531" s="1032"/>
      <c r="BB531" s="1033"/>
      <c r="BK531" s="1033"/>
      <c r="BL531" s="1033"/>
    </row>
    <row r="532" spans="13:64" s="1027" customFormat="1">
      <c r="M532" s="1032"/>
      <c r="N532" s="1032"/>
      <c r="AF532" s="1032"/>
      <c r="AG532" s="1032"/>
      <c r="AH532" s="1032"/>
      <c r="AI532" s="1032"/>
      <c r="AR532" s="1032"/>
      <c r="AS532" s="1032"/>
      <c r="AT532" s="1032"/>
      <c r="AU532" s="1032"/>
      <c r="BB532" s="1033"/>
      <c r="BK532" s="1033"/>
      <c r="BL532" s="1033"/>
    </row>
    <row r="533" spans="13:64" s="1027" customFormat="1">
      <c r="M533" s="1032"/>
      <c r="N533" s="1032"/>
      <c r="AF533" s="1032"/>
      <c r="AG533" s="1032"/>
      <c r="AH533" s="1032"/>
      <c r="AI533" s="1032"/>
      <c r="AR533" s="1032"/>
      <c r="AS533" s="1032"/>
      <c r="AT533" s="1032"/>
      <c r="AU533" s="1032"/>
      <c r="BB533" s="1033"/>
      <c r="BK533" s="1033"/>
      <c r="BL533" s="1033"/>
    </row>
    <row r="534" spans="13:64" s="1027" customFormat="1">
      <c r="M534" s="1032"/>
      <c r="N534" s="1032"/>
      <c r="AF534" s="1032"/>
      <c r="AG534" s="1032"/>
      <c r="AH534" s="1032"/>
      <c r="AI534" s="1032"/>
      <c r="AR534" s="1032"/>
      <c r="AS534" s="1032"/>
      <c r="AT534" s="1032"/>
      <c r="AU534" s="1032"/>
      <c r="BB534" s="1033"/>
      <c r="BK534" s="1033"/>
      <c r="BL534" s="1033"/>
    </row>
    <row r="535" spans="13:64" s="1027" customFormat="1">
      <c r="M535" s="1032"/>
      <c r="N535" s="1032"/>
      <c r="AF535" s="1032"/>
      <c r="AG535" s="1032"/>
      <c r="AH535" s="1032"/>
      <c r="AI535" s="1032"/>
      <c r="AR535" s="1032"/>
      <c r="AS535" s="1032"/>
      <c r="AT535" s="1032"/>
      <c r="AU535" s="1032"/>
      <c r="BB535" s="1033"/>
      <c r="BK535" s="1033"/>
      <c r="BL535" s="1033"/>
    </row>
    <row r="536" spans="13:64" s="1027" customFormat="1">
      <c r="M536" s="1032"/>
      <c r="N536" s="1032"/>
      <c r="AF536" s="1032"/>
      <c r="AG536" s="1032"/>
      <c r="AH536" s="1032"/>
      <c r="AI536" s="1032"/>
      <c r="AR536" s="1032"/>
      <c r="AS536" s="1032"/>
      <c r="AT536" s="1032"/>
      <c r="AU536" s="1032"/>
      <c r="BB536" s="1033"/>
      <c r="BK536" s="1033"/>
      <c r="BL536" s="1033"/>
    </row>
    <row r="537" spans="13:64" s="1027" customFormat="1">
      <c r="M537" s="1032"/>
      <c r="N537" s="1032"/>
      <c r="AF537" s="1032"/>
      <c r="AG537" s="1032"/>
      <c r="AH537" s="1032"/>
      <c r="AI537" s="1032"/>
      <c r="AR537" s="1032"/>
      <c r="AS537" s="1032"/>
      <c r="AT537" s="1032"/>
      <c r="AU537" s="1032"/>
      <c r="BB537" s="1033"/>
      <c r="BK537" s="1033"/>
      <c r="BL537" s="1033"/>
    </row>
    <row r="538" spans="13:64" s="1027" customFormat="1">
      <c r="M538" s="1032"/>
      <c r="N538" s="1032"/>
      <c r="AF538" s="1032"/>
      <c r="AG538" s="1032"/>
      <c r="AH538" s="1032"/>
      <c r="AI538" s="1032"/>
      <c r="AR538" s="1032"/>
      <c r="AS538" s="1032"/>
      <c r="AT538" s="1032"/>
      <c r="AU538" s="1032"/>
      <c r="BB538" s="1033"/>
      <c r="BK538" s="1033"/>
      <c r="BL538" s="1033"/>
    </row>
    <row r="539" spans="13:64" s="1027" customFormat="1">
      <c r="M539" s="1032"/>
      <c r="N539" s="1032"/>
      <c r="AF539" s="1032"/>
      <c r="AG539" s="1032"/>
      <c r="AH539" s="1032"/>
      <c r="AI539" s="1032"/>
      <c r="AR539" s="1032"/>
      <c r="AS539" s="1032"/>
      <c r="AT539" s="1032"/>
      <c r="AU539" s="1032"/>
      <c r="BB539" s="1033"/>
      <c r="BK539" s="1033"/>
      <c r="BL539" s="1033"/>
    </row>
    <row r="540" spans="13:64" s="1027" customFormat="1">
      <c r="M540" s="1032"/>
      <c r="N540" s="1032"/>
      <c r="AF540" s="1032"/>
      <c r="AG540" s="1032"/>
      <c r="AH540" s="1032"/>
      <c r="AI540" s="1032"/>
      <c r="AR540" s="1032"/>
      <c r="AS540" s="1032"/>
      <c r="AT540" s="1032"/>
      <c r="AU540" s="1032"/>
      <c r="BB540" s="1033"/>
      <c r="BK540" s="1033"/>
      <c r="BL540" s="1033"/>
    </row>
    <row r="541" spans="13:64" s="1027" customFormat="1">
      <c r="M541" s="1032"/>
      <c r="N541" s="1032"/>
      <c r="AF541" s="1032"/>
      <c r="AG541" s="1032"/>
      <c r="AH541" s="1032"/>
      <c r="AI541" s="1032"/>
      <c r="AR541" s="1032"/>
      <c r="AS541" s="1032"/>
      <c r="AT541" s="1032"/>
      <c r="AU541" s="1032"/>
      <c r="BB541" s="1033"/>
      <c r="BK541" s="1033"/>
      <c r="BL541" s="1033"/>
    </row>
    <row r="542" spans="13:64" s="1027" customFormat="1">
      <c r="M542" s="1032"/>
      <c r="N542" s="1032"/>
      <c r="AF542" s="1032"/>
      <c r="AG542" s="1032"/>
      <c r="AH542" s="1032"/>
      <c r="AI542" s="1032"/>
      <c r="AR542" s="1032"/>
      <c r="AS542" s="1032"/>
      <c r="AT542" s="1032"/>
      <c r="AU542" s="1032"/>
      <c r="BB542" s="1033"/>
      <c r="BK542" s="1033"/>
      <c r="BL542" s="1033"/>
    </row>
    <row r="543" spans="13:64" s="1027" customFormat="1">
      <c r="M543" s="1032"/>
      <c r="N543" s="1032"/>
      <c r="AF543" s="1032"/>
      <c r="AG543" s="1032"/>
      <c r="AH543" s="1032"/>
      <c r="AI543" s="1032"/>
      <c r="AR543" s="1032"/>
      <c r="AS543" s="1032"/>
      <c r="AT543" s="1032"/>
      <c r="AU543" s="1032"/>
      <c r="BB543" s="1033"/>
      <c r="BK543" s="1033"/>
      <c r="BL543" s="1033"/>
    </row>
    <row r="544" spans="13:64" s="1027" customFormat="1">
      <c r="M544" s="1032"/>
      <c r="N544" s="1032"/>
      <c r="AF544" s="1032"/>
      <c r="AG544" s="1032"/>
      <c r="AH544" s="1032"/>
      <c r="AI544" s="1032"/>
      <c r="AR544" s="1032"/>
      <c r="AS544" s="1032"/>
      <c r="AT544" s="1032"/>
      <c r="AU544" s="1032"/>
      <c r="BB544" s="1033"/>
      <c r="BK544" s="1033"/>
      <c r="BL544" s="1033"/>
    </row>
    <row r="545" spans="13:64" s="1027" customFormat="1">
      <c r="M545" s="1032"/>
      <c r="N545" s="1032"/>
      <c r="AF545" s="1032"/>
      <c r="AG545" s="1032"/>
      <c r="AH545" s="1032"/>
      <c r="AI545" s="1032"/>
      <c r="AR545" s="1032"/>
      <c r="AS545" s="1032"/>
      <c r="AT545" s="1032"/>
      <c r="AU545" s="1032"/>
      <c r="BB545" s="1033"/>
      <c r="BK545" s="1033"/>
      <c r="BL545" s="1033"/>
    </row>
    <row r="546" spans="13:64" s="1027" customFormat="1">
      <c r="M546" s="1032"/>
      <c r="N546" s="1032"/>
      <c r="AF546" s="1032"/>
      <c r="AG546" s="1032"/>
      <c r="AH546" s="1032"/>
      <c r="AI546" s="1032"/>
      <c r="AR546" s="1032"/>
      <c r="AS546" s="1032"/>
      <c r="AT546" s="1032"/>
      <c r="AU546" s="1032"/>
      <c r="BB546" s="1033"/>
      <c r="BK546" s="1033"/>
      <c r="BL546" s="1033"/>
    </row>
    <row r="547" spans="13:64" s="1027" customFormat="1">
      <c r="M547" s="1032"/>
      <c r="N547" s="1032"/>
      <c r="AF547" s="1032"/>
      <c r="AG547" s="1032"/>
      <c r="AH547" s="1032"/>
      <c r="AI547" s="1032"/>
      <c r="AR547" s="1032"/>
      <c r="AS547" s="1032"/>
      <c r="AT547" s="1032"/>
      <c r="AU547" s="1032"/>
      <c r="BB547" s="1033"/>
      <c r="BK547" s="1033"/>
      <c r="BL547" s="1033"/>
    </row>
    <row r="548" spans="13:64" s="1027" customFormat="1">
      <c r="M548" s="1032"/>
      <c r="N548" s="1032"/>
      <c r="AF548" s="1032"/>
      <c r="AG548" s="1032"/>
      <c r="AH548" s="1032"/>
      <c r="AI548" s="1032"/>
      <c r="AR548" s="1032"/>
      <c r="AS548" s="1032"/>
      <c r="AT548" s="1032"/>
      <c r="AU548" s="1032"/>
      <c r="BB548" s="1033"/>
      <c r="BK548" s="1033"/>
      <c r="BL548" s="1033"/>
    </row>
    <row r="549" spans="13:64" s="1027" customFormat="1">
      <c r="M549" s="1032"/>
      <c r="N549" s="1032"/>
      <c r="AF549" s="1032"/>
      <c r="AG549" s="1032"/>
      <c r="AH549" s="1032"/>
      <c r="AI549" s="1032"/>
      <c r="AR549" s="1032"/>
      <c r="AS549" s="1032"/>
      <c r="AT549" s="1032"/>
      <c r="AU549" s="1032"/>
      <c r="BB549" s="1033"/>
      <c r="BK549" s="1033"/>
      <c r="BL549" s="1033"/>
    </row>
    <row r="550" spans="13:64" s="1027" customFormat="1">
      <c r="M550" s="1032"/>
      <c r="N550" s="1032"/>
      <c r="AF550" s="1032"/>
      <c r="AG550" s="1032"/>
      <c r="AH550" s="1032"/>
      <c r="AI550" s="1032"/>
      <c r="AR550" s="1032"/>
      <c r="AS550" s="1032"/>
      <c r="AT550" s="1032"/>
      <c r="AU550" s="1032"/>
      <c r="BB550" s="1033"/>
      <c r="BK550" s="1033"/>
      <c r="BL550" s="1033"/>
    </row>
    <row r="551" spans="13:64" s="1027" customFormat="1">
      <c r="M551" s="1032"/>
      <c r="N551" s="1032"/>
      <c r="AF551" s="1032"/>
      <c r="AG551" s="1032"/>
      <c r="AH551" s="1032"/>
      <c r="AI551" s="1032"/>
      <c r="AR551" s="1032"/>
      <c r="AS551" s="1032"/>
      <c r="AT551" s="1032"/>
      <c r="AU551" s="1032"/>
      <c r="BB551" s="1033"/>
      <c r="BK551" s="1033"/>
      <c r="BL551" s="1033"/>
    </row>
    <row r="552" spans="13:64" s="1027" customFormat="1">
      <c r="M552" s="1032"/>
      <c r="N552" s="1032"/>
      <c r="AF552" s="1032"/>
      <c r="AG552" s="1032"/>
      <c r="AH552" s="1032"/>
      <c r="AI552" s="1032"/>
      <c r="AR552" s="1032"/>
      <c r="AS552" s="1032"/>
      <c r="AT552" s="1032"/>
      <c r="AU552" s="1032"/>
      <c r="BB552" s="1033"/>
      <c r="BK552" s="1033"/>
      <c r="BL552" s="1033"/>
    </row>
    <row r="553" spans="13:64" s="1027" customFormat="1">
      <c r="M553" s="1032"/>
      <c r="N553" s="1032"/>
      <c r="AF553" s="1032"/>
      <c r="AG553" s="1032"/>
      <c r="AH553" s="1032"/>
      <c r="AI553" s="1032"/>
      <c r="AR553" s="1032"/>
      <c r="AS553" s="1032"/>
      <c r="AT553" s="1032"/>
      <c r="AU553" s="1032"/>
      <c r="BB553" s="1033"/>
      <c r="BK553" s="1033"/>
      <c r="BL553" s="1033"/>
    </row>
    <row r="554" spans="13:64" s="1027" customFormat="1">
      <c r="M554" s="1032"/>
      <c r="N554" s="1032"/>
      <c r="AF554" s="1032"/>
      <c r="AG554" s="1032"/>
      <c r="AH554" s="1032"/>
      <c r="AI554" s="1032"/>
      <c r="AR554" s="1032"/>
      <c r="AS554" s="1032"/>
      <c r="AT554" s="1032"/>
      <c r="AU554" s="1032"/>
      <c r="BB554" s="1033"/>
      <c r="BK554" s="1033"/>
      <c r="BL554" s="1033"/>
    </row>
    <row r="555" spans="13:64" s="1027" customFormat="1">
      <c r="M555" s="1032"/>
      <c r="N555" s="1032"/>
      <c r="AF555" s="1032"/>
      <c r="AG555" s="1032"/>
      <c r="AH555" s="1032"/>
      <c r="AI555" s="1032"/>
      <c r="AR555" s="1032"/>
      <c r="AS555" s="1032"/>
      <c r="AT555" s="1032"/>
      <c r="AU555" s="1032"/>
      <c r="BB555" s="1033"/>
      <c r="BK555" s="1033"/>
      <c r="BL555" s="1033"/>
    </row>
    <row r="556" spans="13:64" s="1027" customFormat="1">
      <c r="M556" s="1032"/>
      <c r="N556" s="1032"/>
      <c r="AF556" s="1032"/>
      <c r="AG556" s="1032"/>
      <c r="AH556" s="1032"/>
      <c r="AI556" s="1032"/>
      <c r="AR556" s="1032"/>
      <c r="AS556" s="1032"/>
      <c r="AT556" s="1032"/>
      <c r="AU556" s="1032"/>
      <c r="BB556" s="1033"/>
      <c r="BK556" s="1033"/>
      <c r="BL556" s="1033"/>
    </row>
    <row r="557" spans="13:64" s="1027" customFormat="1">
      <c r="M557" s="1032"/>
      <c r="N557" s="1032"/>
      <c r="AF557" s="1032"/>
      <c r="AG557" s="1032"/>
      <c r="AH557" s="1032"/>
      <c r="AI557" s="1032"/>
      <c r="AR557" s="1032"/>
      <c r="AS557" s="1032"/>
      <c r="AT557" s="1032"/>
      <c r="AU557" s="1032"/>
      <c r="BB557" s="1033"/>
      <c r="BK557" s="1033"/>
      <c r="BL557" s="1033"/>
    </row>
    <row r="558" spans="13:64" s="1027" customFormat="1">
      <c r="M558" s="1032"/>
      <c r="N558" s="1032"/>
      <c r="AF558" s="1032"/>
      <c r="AG558" s="1032"/>
      <c r="AH558" s="1032"/>
      <c r="AI558" s="1032"/>
      <c r="AR558" s="1032"/>
      <c r="AS558" s="1032"/>
      <c r="AT558" s="1032"/>
      <c r="AU558" s="1032"/>
      <c r="BB558" s="1033"/>
      <c r="BK558" s="1033"/>
      <c r="BL558" s="1033"/>
    </row>
    <row r="559" spans="13:64" s="1027" customFormat="1">
      <c r="M559" s="1032"/>
      <c r="N559" s="1032"/>
      <c r="AF559" s="1032"/>
      <c r="AG559" s="1032"/>
      <c r="AH559" s="1032"/>
      <c r="AI559" s="1032"/>
      <c r="AR559" s="1032"/>
      <c r="AS559" s="1032"/>
      <c r="AT559" s="1032"/>
      <c r="AU559" s="1032"/>
      <c r="BB559" s="1033"/>
      <c r="BK559" s="1033"/>
      <c r="BL559" s="1033"/>
    </row>
    <row r="560" spans="13:64" s="1027" customFormat="1">
      <c r="M560" s="1032"/>
      <c r="N560" s="1032"/>
      <c r="AF560" s="1032"/>
      <c r="AG560" s="1032"/>
      <c r="AH560" s="1032"/>
      <c r="AI560" s="1032"/>
      <c r="AR560" s="1032"/>
      <c r="AS560" s="1032"/>
      <c r="AT560" s="1032"/>
      <c r="AU560" s="1032"/>
      <c r="BB560" s="1033"/>
      <c r="BK560" s="1033"/>
      <c r="BL560" s="1033"/>
    </row>
    <row r="561" spans="13:64" s="1027" customFormat="1">
      <c r="M561" s="1032"/>
      <c r="N561" s="1032"/>
      <c r="AF561" s="1032"/>
      <c r="AG561" s="1032"/>
      <c r="AH561" s="1032"/>
      <c r="AI561" s="1032"/>
      <c r="AR561" s="1032"/>
      <c r="AS561" s="1032"/>
      <c r="AT561" s="1032"/>
      <c r="AU561" s="1032"/>
      <c r="BB561" s="1033"/>
      <c r="BK561" s="1033"/>
      <c r="BL561" s="1033"/>
    </row>
    <row r="562" spans="13:64" s="1027" customFormat="1">
      <c r="M562" s="1032"/>
      <c r="N562" s="1032"/>
      <c r="AF562" s="1032"/>
      <c r="AG562" s="1032"/>
      <c r="AH562" s="1032"/>
      <c r="AI562" s="1032"/>
      <c r="AR562" s="1032"/>
      <c r="AS562" s="1032"/>
      <c r="AT562" s="1032"/>
      <c r="AU562" s="1032"/>
      <c r="BB562" s="1033"/>
      <c r="BK562" s="1033"/>
      <c r="BL562" s="1033"/>
    </row>
    <row r="563" spans="13:64" s="1027" customFormat="1">
      <c r="M563" s="1032"/>
      <c r="N563" s="1032"/>
      <c r="AF563" s="1032"/>
      <c r="AG563" s="1032"/>
      <c r="AH563" s="1032"/>
      <c r="AI563" s="1032"/>
      <c r="AR563" s="1032"/>
      <c r="AS563" s="1032"/>
      <c r="AT563" s="1032"/>
      <c r="AU563" s="1032"/>
      <c r="BB563" s="1033"/>
      <c r="BK563" s="1033"/>
      <c r="BL563" s="1033"/>
    </row>
    <row r="564" spans="13:64" s="1027" customFormat="1">
      <c r="M564" s="1032"/>
      <c r="N564" s="1032"/>
      <c r="AF564" s="1032"/>
      <c r="AG564" s="1032"/>
      <c r="AH564" s="1032"/>
      <c r="AI564" s="1032"/>
      <c r="AR564" s="1032"/>
      <c r="AS564" s="1032"/>
      <c r="AT564" s="1032"/>
      <c r="AU564" s="1032"/>
      <c r="BB564" s="1033"/>
      <c r="BK564" s="1033"/>
      <c r="BL564" s="1033"/>
    </row>
    <row r="565" spans="13:64" s="1027" customFormat="1">
      <c r="M565" s="1032"/>
      <c r="N565" s="1032"/>
      <c r="AF565" s="1032"/>
      <c r="AG565" s="1032"/>
      <c r="AH565" s="1032"/>
      <c r="AI565" s="1032"/>
      <c r="AR565" s="1032"/>
      <c r="AS565" s="1032"/>
      <c r="AT565" s="1032"/>
      <c r="AU565" s="1032"/>
      <c r="BB565" s="1033"/>
      <c r="BK565" s="1033"/>
      <c r="BL565" s="1033"/>
    </row>
    <row r="566" spans="13:64" s="1027" customFormat="1">
      <c r="M566" s="1032"/>
      <c r="N566" s="1032"/>
      <c r="AF566" s="1032"/>
      <c r="AG566" s="1032"/>
      <c r="AH566" s="1032"/>
      <c r="AI566" s="1032"/>
      <c r="AR566" s="1032"/>
      <c r="AS566" s="1032"/>
      <c r="AT566" s="1032"/>
      <c r="AU566" s="1032"/>
      <c r="BB566" s="1033"/>
      <c r="BK566" s="1033"/>
      <c r="BL566" s="1033"/>
    </row>
    <row r="567" spans="13:64" s="1027" customFormat="1">
      <c r="M567" s="1032"/>
      <c r="N567" s="1032"/>
      <c r="AF567" s="1032"/>
      <c r="AG567" s="1032"/>
      <c r="AH567" s="1032"/>
      <c r="AI567" s="1032"/>
      <c r="AR567" s="1032"/>
      <c r="AS567" s="1032"/>
      <c r="AT567" s="1032"/>
      <c r="AU567" s="1032"/>
      <c r="BB567" s="1033"/>
      <c r="BK567" s="1033"/>
      <c r="BL567" s="1033"/>
    </row>
    <row r="568" spans="13:64" s="1027" customFormat="1">
      <c r="M568" s="1032"/>
      <c r="N568" s="1032"/>
      <c r="AF568" s="1032"/>
      <c r="AG568" s="1032"/>
      <c r="AH568" s="1032"/>
      <c r="AI568" s="1032"/>
      <c r="AR568" s="1032"/>
      <c r="AS568" s="1032"/>
      <c r="AT568" s="1032"/>
      <c r="AU568" s="1032"/>
      <c r="BB568" s="1033"/>
      <c r="BK568" s="1033"/>
      <c r="BL568" s="1033"/>
    </row>
    <row r="569" spans="13:64" s="1027" customFormat="1">
      <c r="M569" s="1032"/>
      <c r="N569" s="1032"/>
      <c r="AF569" s="1032"/>
      <c r="AG569" s="1032"/>
      <c r="AH569" s="1032"/>
      <c r="AI569" s="1032"/>
      <c r="AR569" s="1032"/>
      <c r="AS569" s="1032"/>
      <c r="AT569" s="1032"/>
      <c r="AU569" s="1032"/>
      <c r="BB569" s="1033"/>
      <c r="BK569" s="1033"/>
      <c r="BL569" s="1033"/>
    </row>
    <row r="570" spans="13:64" s="1027" customFormat="1">
      <c r="M570" s="1032"/>
      <c r="N570" s="1032"/>
      <c r="AF570" s="1032"/>
      <c r="AG570" s="1032"/>
      <c r="AH570" s="1032"/>
      <c r="AI570" s="1032"/>
      <c r="AR570" s="1032"/>
      <c r="AS570" s="1032"/>
      <c r="AT570" s="1032"/>
      <c r="AU570" s="1032"/>
      <c r="BB570" s="1033"/>
      <c r="BK570" s="1033"/>
      <c r="BL570" s="1033"/>
    </row>
    <row r="571" spans="13:64" s="1027" customFormat="1">
      <c r="M571" s="1032"/>
      <c r="N571" s="1032"/>
      <c r="AF571" s="1032"/>
      <c r="AG571" s="1032"/>
      <c r="AH571" s="1032"/>
      <c r="AI571" s="1032"/>
      <c r="AR571" s="1032"/>
      <c r="AS571" s="1032"/>
      <c r="AT571" s="1032"/>
      <c r="AU571" s="1032"/>
      <c r="BB571" s="1033"/>
      <c r="BK571" s="1033"/>
      <c r="BL571" s="1033"/>
    </row>
    <row r="572" spans="13:64" s="1027" customFormat="1">
      <c r="M572" s="1032"/>
      <c r="N572" s="1032"/>
      <c r="AF572" s="1032"/>
      <c r="AG572" s="1032"/>
      <c r="AH572" s="1032"/>
      <c r="AI572" s="1032"/>
      <c r="AR572" s="1032"/>
      <c r="AS572" s="1032"/>
      <c r="AT572" s="1032"/>
      <c r="AU572" s="1032"/>
      <c r="BB572" s="1033"/>
      <c r="BK572" s="1033"/>
      <c r="BL572" s="1033"/>
    </row>
    <row r="573" spans="13:64" s="1027" customFormat="1">
      <c r="M573" s="1032"/>
      <c r="N573" s="1032"/>
      <c r="AF573" s="1032"/>
      <c r="AG573" s="1032"/>
      <c r="AH573" s="1032"/>
      <c r="AI573" s="1032"/>
      <c r="AR573" s="1032"/>
      <c r="AS573" s="1032"/>
      <c r="AT573" s="1032"/>
      <c r="AU573" s="1032"/>
      <c r="BB573" s="1033"/>
      <c r="BK573" s="1033"/>
      <c r="BL573" s="1033"/>
    </row>
    <row r="574" spans="13:64" s="1027" customFormat="1">
      <c r="M574" s="1032"/>
      <c r="N574" s="1032"/>
      <c r="AF574" s="1032"/>
      <c r="AG574" s="1032"/>
      <c r="AH574" s="1032"/>
      <c r="AI574" s="1032"/>
      <c r="AR574" s="1032"/>
      <c r="AS574" s="1032"/>
      <c r="AT574" s="1032"/>
      <c r="AU574" s="1032"/>
      <c r="BB574" s="1033"/>
      <c r="BK574" s="1033"/>
      <c r="BL574" s="1033"/>
    </row>
    <row r="575" spans="13:64" s="1027" customFormat="1">
      <c r="M575" s="1032"/>
      <c r="N575" s="1032"/>
      <c r="AF575" s="1032"/>
      <c r="AG575" s="1032"/>
      <c r="AH575" s="1032"/>
      <c r="AI575" s="1032"/>
      <c r="AR575" s="1032"/>
      <c r="AS575" s="1032"/>
      <c r="AT575" s="1032"/>
      <c r="AU575" s="1032"/>
      <c r="BB575" s="1033"/>
      <c r="BK575" s="1033"/>
      <c r="BL575" s="1033"/>
    </row>
    <row r="576" spans="13:64" s="1027" customFormat="1">
      <c r="M576" s="1032"/>
      <c r="N576" s="1032"/>
      <c r="AF576" s="1032"/>
      <c r="AG576" s="1032"/>
      <c r="AH576" s="1032"/>
      <c r="AI576" s="1032"/>
      <c r="AR576" s="1032"/>
      <c r="AS576" s="1032"/>
      <c r="AT576" s="1032"/>
      <c r="AU576" s="1032"/>
      <c r="BB576" s="1033"/>
      <c r="BK576" s="1033"/>
      <c r="BL576" s="1033"/>
    </row>
    <row r="577" spans="13:64" s="1027" customFormat="1">
      <c r="M577" s="1032"/>
      <c r="N577" s="1032"/>
      <c r="AF577" s="1032"/>
      <c r="AG577" s="1032"/>
      <c r="AH577" s="1032"/>
      <c r="AI577" s="1032"/>
      <c r="AR577" s="1032"/>
      <c r="AS577" s="1032"/>
      <c r="AT577" s="1032"/>
      <c r="AU577" s="1032"/>
      <c r="BB577" s="1033"/>
      <c r="BK577" s="1033"/>
      <c r="BL577" s="1033"/>
    </row>
    <row r="578" spans="13:64" s="1027" customFormat="1">
      <c r="M578" s="1032"/>
      <c r="N578" s="1032"/>
      <c r="AF578" s="1032"/>
      <c r="AG578" s="1032"/>
      <c r="AH578" s="1032"/>
      <c r="AI578" s="1032"/>
      <c r="AR578" s="1032"/>
      <c r="AS578" s="1032"/>
      <c r="AT578" s="1032"/>
      <c r="AU578" s="1032"/>
      <c r="BB578" s="1033"/>
      <c r="BK578" s="1033"/>
      <c r="BL578" s="1033"/>
    </row>
    <row r="579" spans="13:64" s="1027" customFormat="1">
      <c r="M579" s="1032"/>
      <c r="N579" s="1032"/>
      <c r="AF579" s="1032"/>
      <c r="AG579" s="1032"/>
      <c r="AH579" s="1032"/>
      <c r="AI579" s="1032"/>
      <c r="AR579" s="1032"/>
      <c r="AS579" s="1032"/>
      <c r="AT579" s="1032"/>
      <c r="AU579" s="1032"/>
      <c r="BB579" s="1033"/>
      <c r="BK579" s="1033"/>
      <c r="BL579" s="1033"/>
    </row>
    <row r="580" spans="13:64" s="1027" customFormat="1">
      <c r="M580" s="1032"/>
      <c r="N580" s="1032"/>
      <c r="AF580" s="1032"/>
      <c r="AG580" s="1032"/>
      <c r="AH580" s="1032"/>
      <c r="AI580" s="1032"/>
      <c r="AR580" s="1032"/>
      <c r="AS580" s="1032"/>
      <c r="AT580" s="1032"/>
      <c r="AU580" s="1032"/>
      <c r="BB580" s="1033"/>
      <c r="BK580" s="1033"/>
      <c r="BL580" s="1033"/>
    </row>
    <row r="581" spans="13:64" s="1027" customFormat="1">
      <c r="M581" s="1032"/>
      <c r="N581" s="1032"/>
      <c r="AF581" s="1032"/>
      <c r="AG581" s="1032"/>
      <c r="AH581" s="1032"/>
      <c r="AI581" s="1032"/>
      <c r="AR581" s="1032"/>
      <c r="AS581" s="1032"/>
      <c r="AT581" s="1032"/>
      <c r="AU581" s="1032"/>
      <c r="BB581" s="1033"/>
      <c r="BK581" s="1033"/>
      <c r="BL581" s="1033"/>
    </row>
    <row r="582" spans="13:64" s="1027" customFormat="1">
      <c r="M582" s="1032"/>
      <c r="N582" s="1032"/>
      <c r="AF582" s="1032"/>
      <c r="AG582" s="1032"/>
      <c r="AH582" s="1032"/>
      <c r="AI582" s="1032"/>
      <c r="AR582" s="1032"/>
      <c r="AS582" s="1032"/>
      <c r="AT582" s="1032"/>
      <c r="AU582" s="1032"/>
      <c r="BB582" s="1033"/>
      <c r="BK582" s="1033"/>
      <c r="BL582" s="1033"/>
    </row>
    <row r="583" spans="13:64" s="1027" customFormat="1">
      <c r="M583" s="1032"/>
      <c r="N583" s="1032"/>
      <c r="AF583" s="1032"/>
      <c r="AG583" s="1032"/>
      <c r="AH583" s="1032"/>
      <c r="AI583" s="1032"/>
      <c r="AR583" s="1032"/>
      <c r="AS583" s="1032"/>
      <c r="AT583" s="1032"/>
      <c r="AU583" s="1032"/>
      <c r="BB583" s="1033"/>
      <c r="BK583" s="1033"/>
      <c r="BL583" s="1033"/>
    </row>
    <row r="584" spans="13:64" s="1027" customFormat="1">
      <c r="M584" s="1032"/>
      <c r="N584" s="1032"/>
      <c r="AF584" s="1032"/>
      <c r="AG584" s="1032"/>
      <c r="AH584" s="1032"/>
      <c r="AI584" s="1032"/>
      <c r="AR584" s="1032"/>
      <c r="AS584" s="1032"/>
      <c r="AT584" s="1032"/>
      <c r="AU584" s="1032"/>
      <c r="BB584" s="1033"/>
      <c r="BK584" s="1033"/>
      <c r="BL584" s="1033"/>
    </row>
    <row r="585" spans="13:64" s="1027" customFormat="1">
      <c r="M585" s="1032"/>
      <c r="N585" s="1032"/>
      <c r="AF585" s="1032"/>
      <c r="AG585" s="1032"/>
      <c r="AH585" s="1032"/>
      <c r="AI585" s="1032"/>
      <c r="AR585" s="1032"/>
      <c r="AS585" s="1032"/>
      <c r="AT585" s="1032"/>
      <c r="AU585" s="1032"/>
      <c r="BB585" s="1033"/>
      <c r="BK585" s="1033"/>
      <c r="BL585" s="1033"/>
    </row>
    <row r="586" spans="13:64" s="1027" customFormat="1">
      <c r="M586" s="1032"/>
      <c r="N586" s="1032"/>
      <c r="AF586" s="1032"/>
      <c r="AG586" s="1032"/>
      <c r="AH586" s="1032"/>
      <c r="AI586" s="1032"/>
      <c r="AR586" s="1032"/>
      <c r="AS586" s="1032"/>
      <c r="AT586" s="1032"/>
      <c r="AU586" s="1032"/>
      <c r="BB586" s="1033"/>
      <c r="BK586" s="1033"/>
      <c r="BL586" s="1033"/>
    </row>
    <row r="587" spans="13:64" s="1027" customFormat="1">
      <c r="M587" s="1032"/>
      <c r="N587" s="1032"/>
      <c r="AF587" s="1032"/>
      <c r="AG587" s="1032"/>
      <c r="AH587" s="1032"/>
      <c r="AI587" s="1032"/>
      <c r="AR587" s="1032"/>
      <c r="AS587" s="1032"/>
      <c r="AT587" s="1032"/>
      <c r="AU587" s="1032"/>
      <c r="BB587" s="1033"/>
      <c r="BK587" s="1033"/>
      <c r="BL587" s="1033"/>
    </row>
    <row r="588" spans="13:64" s="1027" customFormat="1">
      <c r="M588" s="1032"/>
      <c r="N588" s="1032"/>
      <c r="AF588" s="1032"/>
      <c r="AG588" s="1032"/>
      <c r="AH588" s="1032"/>
      <c r="AI588" s="1032"/>
      <c r="AR588" s="1032"/>
      <c r="AS588" s="1032"/>
      <c r="AT588" s="1032"/>
      <c r="AU588" s="1032"/>
      <c r="BB588" s="1033"/>
      <c r="BK588" s="1033"/>
      <c r="BL588" s="1033"/>
    </row>
    <row r="589" spans="13:64" s="1027" customFormat="1">
      <c r="M589" s="1032"/>
      <c r="N589" s="1032"/>
      <c r="AF589" s="1032"/>
      <c r="AG589" s="1032"/>
      <c r="AH589" s="1032"/>
      <c r="AI589" s="1032"/>
      <c r="AR589" s="1032"/>
      <c r="AS589" s="1032"/>
      <c r="AT589" s="1032"/>
      <c r="AU589" s="1032"/>
      <c r="BB589" s="1033"/>
      <c r="BK589" s="1033"/>
      <c r="BL589" s="1033"/>
    </row>
    <row r="590" spans="13:64" s="1027" customFormat="1">
      <c r="M590" s="1032"/>
      <c r="N590" s="1032"/>
      <c r="AF590" s="1032"/>
      <c r="AG590" s="1032"/>
      <c r="AH590" s="1032"/>
      <c r="AI590" s="1032"/>
      <c r="AR590" s="1032"/>
      <c r="AS590" s="1032"/>
      <c r="AT590" s="1032"/>
      <c r="AU590" s="1032"/>
      <c r="BB590" s="1033"/>
      <c r="BK590" s="1033"/>
      <c r="BL590" s="1033"/>
    </row>
    <row r="591" spans="13:64" s="1027" customFormat="1">
      <c r="M591" s="1032"/>
      <c r="N591" s="1032"/>
      <c r="AF591" s="1032"/>
      <c r="AG591" s="1032"/>
      <c r="AH591" s="1032"/>
      <c r="AI591" s="1032"/>
      <c r="AR591" s="1032"/>
      <c r="AS591" s="1032"/>
      <c r="AT591" s="1032"/>
      <c r="AU591" s="1032"/>
      <c r="BB591" s="1033"/>
      <c r="BK591" s="1033"/>
      <c r="BL591" s="1033"/>
    </row>
    <row r="592" spans="13:64" s="1027" customFormat="1">
      <c r="M592" s="1032"/>
      <c r="N592" s="1032"/>
      <c r="AF592" s="1032"/>
      <c r="AG592" s="1032"/>
      <c r="AH592" s="1032"/>
      <c r="AI592" s="1032"/>
      <c r="AR592" s="1032"/>
      <c r="AS592" s="1032"/>
      <c r="AT592" s="1032"/>
      <c r="AU592" s="1032"/>
      <c r="BB592" s="1033"/>
      <c r="BK592" s="1033"/>
      <c r="BL592" s="1033"/>
    </row>
    <row r="593" spans="13:64" s="1027" customFormat="1">
      <c r="M593" s="1032"/>
      <c r="N593" s="1032"/>
      <c r="AF593" s="1032"/>
      <c r="AG593" s="1032"/>
      <c r="AH593" s="1032"/>
      <c r="AI593" s="1032"/>
      <c r="AR593" s="1032"/>
      <c r="AS593" s="1032"/>
      <c r="AT593" s="1032"/>
      <c r="AU593" s="1032"/>
      <c r="BB593" s="1033"/>
      <c r="BK593" s="1033"/>
      <c r="BL593" s="1033"/>
    </row>
    <row r="594" spans="13:64" s="1027" customFormat="1">
      <c r="M594" s="1032"/>
      <c r="N594" s="1032"/>
      <c r="AF594" s="1032"/>
      <c r="AG594" s="1032"/>
      <c r="AH594" s="1032"/>
      <c r="AI594" s="1032"/>
      <c r="AR594" s="1032"/>
      <c r="AS594" s="1032"/>
      <c r="AT594" s="1032"/>
      <c r="AU594" s="1032"/>
      <c r="BB594" s="1033"/>
      <c r="BK594" s="1033"/>
      <c r="BL594" s="1033"/>
    </row>
    <row r="595" spans="13:64" s="1027" customFormat="1">
      <c r="M595" s="1032"/>
      <c r="N595" s="1032"/>
      <c r="AF595" s="1032"/>
      <c r="AG595" s="1032"/>
      <c r="AH595" s="1032"/>
      <c r="AI595" s="1032"/>
      <c r="AR595" s="1032"/>
      <c r="AS595" s="1032"/>
      <c r="AT595" s="1032"/>
      <c r="AU595" s="1032"/>
      <c r="BB595" s="1033"/>
      <c r="BK595" s="1033"/>
      <c r="BL595" s="1033"/>
    </row>
    <row r="596" spans="13:64" s="1027" customFormat="1">
      <c r="M596" s="1032"/>
      <c r="N596" s="1032"/>
      <c r="AF596" s="1032"/>
      <c r="AG596" s="1032"/>
      <c r="AH596" s="1032"/>
      <c r="AI596" s="1032"/>
      <c r="AR596" s="1032"/>
      <c r="AS596" s="1032"/>
      <c r="AT596" s="1032"/>
      <c r="AU596" s="1032"/>
      <c r="BB596" s="1033"/>
      <c r="BK596" s="1033"/>
      <c r="BL596" s="1033"/>
    </row>
    <row r="597" spans="13:64" s="1027" customFormat="1">
      <c r="M597" s="1032"/>
      <c r="N597" s="1032"/>
      <c r="AF597" s="1032"/>
      <c r="AG597" s="1032"/>
      <c r="AH597" s="1032"/>
      <c r="AI597" s="1032"/>
      <c r="AR597" s="1032"/>
      <c r="AS597" s="1032"/>
      <c r="AT597" s="1032"/>
      <c r="AU597" s="1032"/>
      <c r="BB597" s="1033"/>
      <c r="BK597" s="1033"/>
      <c r="BL597" s="1033"/>
    </row>
    <row r="598" spans="13:64" s="1027" customFormat="1">
      <c r="M598" s="1032"/>
      <c r="N598" s="1032"/>
      <c r="AF598" s="1032"/>
      <c r="AG598" s="1032"/>
      <c r="AH598" s="1032"/>
      <c r="AI598" s="1032"/>
      <c r="AR598" s="1032"/>
      <c r="AS598" s="1032"/>
      <c r="AT598" s="1032"/>
      <c r="AU598" s="1032"/>
      <c r="BB598" s="1033"/>
      <c r="BK598" s="1033"/>
      <c r="BL598" s="1033"/>
    </row>
    <row r="599" spans="13:64" s="1027" customFormat="1">
      <c r="M599" s="1032"/>
      <c r="N599" s="1032"/>
      <c r="AF599" s="1032"/>
      <c r="AG599" s="1032"/>
      <c r="AH599" s="1032"/>
      <c r="AI599" s="1032"/>
      <c r="AR599" s="1032"/>
      <c r="AS599" s="1032"/>
      <c r="AT599" s="1032"/>
      <c r="AU599" s="1032"/>
      <c r="BB599" s="1033"/>
      <c r="BK599" s="1033"/>
      <c r="BL599" s="1033"/>
    </row>
    <row r="600" spans="13:64" s="1027" customFormat="1">
      <c r="M600" s="1032"/>
      <c r="N600" s="1032"/>
      <c r="AF600" s="1032"/>
      <c r="AG600" s="1032"/>
      <c r="AH600" s="1032"/>
      <c r="AI600" s="1032"/>
      <c r="AR600" s="1032"/>
      <c r="AS600" s="1032"/>
      <c r="AT600" s="1032"/>
      <c r="AU600" s="1032"/>
      <c r="BB600" s="1033"/>
      <c r="BK600" s="1033"/>
      <c r="BL600" s="1033"/>
    </row>
    <row r="601" spans="13:64" s="1027" customFormat="1">
      <c r="M601" s="1032"/>
      <c r="N601" s="1032"/>
      <c r="AF601" s="1032"/>
      <c r="AG601" s="1032"/>
      <c r="AH601" s="1032"/>
      <c r="AI601" s="1032"/>
      <c r="AR601" s="1032"/>
      <c r="AS601" s="1032"/>
      <c r="AT601" s="1032"/>
      <c r="AU601" s="1032"/>
      <c r="BB601" s="1033"/>
      <c r="BK601" s="1033"/>
      <c r="BL601" s="1033"/>
    </row>
    <row r="602" spans="13:64" s="1027" customFormat="1">
      <c r="M602" s="1032"/>
      <c r="N602" s="1032"/>
      <c r="AF602" s="1032"/>
      <c r="AG602" s="1032"/>
      <c r="AH602" s="1032"/>
      <c r="AI602" s="1032"/>
      <c r="AR602" s="1032"/>
      <c r="AS602" s="1032"/>
      <c r="AT602" s="1032"/>
      <c r="AU602" s="1032"/>
      <c r="BB602" s="1033"/>
      <c r="BK602" s="1033"/>
      <c r="BL602" s="1033"/>
    </row>
    <row r="603" spans="13:64" s="1027" customFormat="1">
      <c r="M603" s="1032"/>
      <c r="N603" s="1032"/>
      <c r="AF603" s="1032"/>
      <c r="AG603" s="1032"/>
      <c r="AH603" s="1032"/>
      <c r="AI603" s="1032"/>
      <c r="AR603" s="1032"/>
      <c r="AS603" s="1032"/>
      <c r="AT603" s="1032"/>
      <c r="AU603" s="1032"/>
      <c r="BB603" s="1033"/>
      <c r="BK603" s="1033"/>
      <c r="BL603" s="1033"/>
    </row>
    <row r="604" spans="13:64" s="1027" customFormat="1">
      <c r="M604" s="1032"/>
      <c r="N604" s="1032"/>
      <c r="AF604" s="1032"/>
      <c r="AG604" s="1032"/>
      <c r="AH604" s="1032"/>
      <c r="AI604" s="1032"/>
      <c r="AR604" s="1032"/>
      <c r="AS604" s="1032"/>
      <c r="AT604" s="1032"/>
      <c r="AU604" s="1032"/>
      <c r="BB604" s="1033"/>
      <c r="BK604" s="1033"/>
      <c r="BL604" s="1033"/>
    </row>
    <row r="605" spans="13:64" s="1027" customFormat="1">
      <c r="M605" s="1032"/>
      <c r="N605" s="1032"/>
      <c r="AF605" s="1032"/>
      <c r="AG605" s="1032"/>
      <c r="AH605" s="1032"/>
      <c r="AI605" s="1032"/>
      <c r="AR605" s="1032"/>
      <c r="AS605" s="1032"/>
      <c r="AT605" s="1032"/>
      <c r="AU605" s="1032"/>
      <c r="BB605" s="1033"/>
      <c r="BK605" s="1033"/>
      <c r="BL605" s="1033"/>
    </row>
    <row r="606" spans="13:64" s="1027" customFormat="1">
      <c r="M606" s="1032"/>
      <c r="N606" s="1032"/>
      <c r="AF606" s="1032"/>
      <c r="AG606" s="1032"/>
      <c r="AH606" s="1032"/>
      <c r="AI606" s="1032"/>
      <c r="AR606" s="1032"/>
      <c r="AS606" s="1032"/>
      <c r="AT606" s="1032"/>
      <c r="AU606" s="1032"/>
      <c r="BB606" s="1033"/>
      <c r="BK606" s="1033"/>
      <c r="BL606" s="1033"/>
    </row>
    <row r="607" spans="13:64" s="1027" customFormat="1">
      <c r="M607" s="1032"/>
      <c r="N607" s="1032"/>
      <c r="AF607" s="1032"/>
      <c r="AG607" s="1032"/>
      <c r="AH607" s="1032"/>
      <c r="AI607" s="1032"/>
      <c r="AR607" s="1032"/>
      <c r="AS607" s="1032"/>
      <c r="AT607" s="1032"/>
      <c r="AU607" s="1032"/>
      <c r="BB607" s="1033"/>
      <c r="BK607" s="1033"/>
      <c r="BL607" s="1033"/>
    </row>
    <row r="608" spans="13:64" s="1027" customFormat="1">
      <c r="M608" s="1032"/>
      <c r="N608" s="1032"/>
      <c r="AF608" s="1032"/>
      <c r="AG608" s="1032"/>
      <c r="AH608" s="1032"/>
      <c r="AI608" s="1032"/>
      <c r="AR608" s="1032"/>
      <c r="AS608" s="1032"/>
      <c r="AT608" s="1032"/>
      <c r="AU608" s="1032"/>
      <c r="BB608" s="1033"/>
      <c r="BK608" s="1033"/>
      <c r="BL608" s="1033"/>
    </row>
    <row r="609" spans="13:64" s="1027" customFormat="1">
      <c r="M609" s="1032"/>
      <c r="N609" s="1032"/>
      <c r="AF609" s="1032"/>
      <c r="AG609" s="1032"/>
      <c r="AH609" s="1032"/>
      <c r="AI609" s="1032"/>
      <c r="AR609" s="1032"/>
      <c r="AS609" s="1032"/>
      <c r="AT609" s="1032"/>
      <c r="AU609" s="1032"/>
      <c r="BB609" s="1033"/>
      <c r="BK609" s="1033"/>
      <c r="BL609" s="1033"/>
    </row>
    <row r="610" spans="13:64" s="1027" customFormat="1">
      <c r="M610" s="1032"/>
      <c r="N610" s="1032"/>
      <c r="AF610" s="1032"/>
      <c r="AG610" s="1032"/>
      <c r="AH610" s="1032"/>
      <c r="AI610" s="1032"/>
      <c r="AR610" s="1032"/>
      <c r="AS610" s="1032"/>
      <c r="AT610" s="1032"/>
      <c r="AU610" s="1032"/>
      <c r="BB610" s="1033"/>
      <c r="BK610" s="1033"/>
      <c r="BL610" s="1033"/>
    </row>
    <row r="611" spans="13:64" s="1027" customFormat="1">
      <c r="M611" s="1032"/>
      <c r="N611" s="1032"/>
      <c r="AF611" s="1032"/>
      <c r="AG611" s="1032"/>
      <c r="AH611" s="1032"/>
      <c r="AI611" s="1032"/>
      <c r="AR611" s="1032"/>
      <c r="AS611" s="1032"/>
      <c r="AT611" s="1032"/>
      <c r="AU611" s="1032"/>
      <c r="BB611" s="1033"/>
      <c r="BK611" s="1033"/>
      <c r="BL611" s="1033"/>
    </row>
    <row r="612" spans="13:64" s="1027" customFormat="1">
      <c r="M612" s="1032"/>
      <c r="N612" s="1032"/>
      <c r="AF612" s="1032"/>
      <c r="AG612" s="1032"/>
      <c r="AH612" s="1032"/>
      <c r="AI612" s="1032"/>
      <c r="AR612" s="1032"/>
      <c r="AS612" s="1032"/>
      <c r="AT612" s="1032"/>
      <c r="AU612" s="1032"/>
      <c r="BB612" s="1033"/>
      <c r="BK612" s="1033"/>
      <c r="BL612" s="1033"/>
    </row>
    <row r="613" spans="13:64" s="1027" customFormat="1">
      <c r="M613" s="1032"/>
      <c r="N613" s="1032"/>
      <c r="AF613" s="1032"/>
      <c r="AG613" s="1032"/>
      <c r="AH613" s="1032"/>
      <c r="AI613" s="1032"/>
      <c r="AR613" s="1032"/>
      <c r="AS613" s="1032"/>
      <c r="AT613" s="1032"/>
      <c r="AU613" s="1032"/>
      <c r="BB613" s="1033"/>
      <c r="BK613" s="1033"/>
      <c r="BL613" s="1033"/>
    </row>
    <row r="614" spans="13:64" s="1027" customFormat="1">
      <c r="M614" s="1032"/>
      <c r="N614" s="1032"/>
      <c r="AF614" s="1032"/>
      <c r="AG614" s="1032"/>
      <c r="AH614" s="1032"/>
      <c r="AI614" s="1032"/>
      <c r="AR614" s="1032"/>
      <c r="AS614" s="1032"/>
      <c r="AT614" s="1032"/>
      <c r="AU614" s="1032"/>
      <c r="BB614" s="1033"/>
      <c r="BK614" s="1033"/>
      <c r="BL614" s="1033"/>
    </row>
    <row r="615" spans="13:64" s="1027" customFormat="1">
      <c r="M615" s="1032"/>
      <c r="N615" s="1032"/>
      <c r="AF615" s="1032"/>
      <c r="AG615" s="1032"/>
      <c r="AH615" s="1032"/>
      <c r="AI615" s="1032"/>
      <c r="AR615" s="1032"/>
      <c r="AS615" s="1032"/>
      <c r="AT615" s="1032"/>
      <c r="AU615" s="1032"/>
      <c r="BB615" s="1033"/>
      <c r="BK615" s="1033"/>
      <c r="BL615" s="1033"/>
    </row>
    <row r="616" spans="13:64" s="1027" customFormat="1">
      <c r="M616" s="1032"/>
      <c r="N616" s="1032"/>
      <c r="AF616" s="1032"/>
      <c r="AG616" s="1032"/>
      <c r="AH616" s="1032"/>
      <c r="AI616" s="1032"/>
      <c r="AR616" s="1032"/>
      <c r="AS616" s="1032"/>
      <c r="AT616" s="1032"/>
      <c r="AU616" s="1032"/>
      <c r="BB616" s="1033"/>
      <c r="BK616" s="1033"/>
      <c r="BL616" s="1033"/>
    </row>
    <row r="617" spans="13:64" s="1027" customFormat="1">
      <c r="M617" s="1032"/>
      <c r="N617" s="1032"/>
      <c r="AF617" s="1032"/>
      <c r="AG617" s="1032"/>
      <c r="AH617" s="1032"/>
      <c r="AI617" s="1032"/>
      <c r="AR617" s="1032"/>
      <c r="AS617" s="1032"/>
      <c r="AT617" s="1032"/>
      <c r="AU617" s="1032"/>
      <c r="BB617" s="1033"/>
      <c r="BK617" s="1033"/>
      <c r="BL617" s="1033"/>
    </row>
    <row r="618" spans="13:64" s="1027" customFormat="1">
      <c r="M618" s="1032"/>
      <c r="N618" s="1032"/>
      <c r="AF618" s="1032"/>
      <c r="AG618" s="1032"/>
      <c r="AH618" s="1032"/>
      <c r="AI618" s="1032"/>
      <c r="AR618" s="1032"/>
      <c r="AS618" s="1032"/>
      <c r="AT618" s="1032"/>
      <c r="AU618" s="1032"/>
      <c r="BB618" s="1033"/>
      <c r="BK618" s="1033"/>
      <c r="BL618" s="1033"/>
    </row>
    <row r="619" spans="13:64" s="1027" customFormat="1">
      <c r="M619" s="1032"/>
      <c r="N619" s="1032"/>
      <c r="AF619" s="1032"/>
      <c r="AG619" s="1032"/>
      <c r="AH619" s="1032"/>
      <c r="AI619" s="1032"/>
      <c r="AR619" s="1032"/>
      <c r="AS619" s="1032"/>
      <c r="AT619" s="1032"/>
      <c r="AU619" s="1032"/>
      <c r="BB619" s="1033"/>
      <c r="BK619" s="1033"/>
      <c r="BL619" s="1033"/>
    </row>
    <row r="620" spans="13:64" s="1027" customFormat="1">
      <c r="M620" s="1032"/>
      <c r="N620" s="1032"/>
      <c r="AF620" s="1032"/>
      <c r="AG620" s="1032"/>
      <c r="AH620" s="1032"/>
      <c r="AI620" s="1032"/>
      <c r="AR620" s="1032"/>
      <c r="AS620" s="1032"/>
      <c r="AT620" s="1032"/>
      <c r="AU620" s="1032"/>
      <c r="BB620" s="1033"/>
      <c r="BK620" s="1033"/>
      <c r="BL620" s="1033"/>
    </row>
    <row r="621" spans="13:64" s="1027" customFormat="1">
      <c r="M621" s="1032"/>
      <c r="N621" s="1032"/>
      <c r="AF621" s="1032"/>
      <c r="AG621" s="1032"/>
      <c r="AH621" s="1032"/>
      <c r="AI621" s="1032"/>
      <c r="AR621" s="1032"/>
      <c r="AS621" s="1032"/>
      <c r="AT621" s="1032"/>
      <c r="AU621" s="1032"/>
      <c r="BB621" s="1033"/>
      <c r="BK621" s="1033"/>
      <c r="BL621" s="1033"/>
    </row>
    <row r="622" spans="13:64" s="1027" customFormat="1">
      <c r="M622" s="1032"/>
      <c r="N622" s="1032"/>
      <c r="AF622" s="1032"/>
      <c r="AG622" s="1032"/>
      <c r="AH622" s="1032"/>
      <c r="AI622" s="1032"/>
      <c r="AR622" s="1032"/>
      <c r="AS622" s="1032"/>
      <c r="AT622" s="1032"/>
      <c r="AU622" s="1032"/>
      <c r="BB622" s="1033"/>
      <c r="BK622" s="1033"/>
      <c r="BL622" s="1033"/>
    </row>
    <row r="623" spans="13:64" s="1027" customFormat="1">
      <c r="M623" s="1032"/>
      <c r="N623" s="1032"/>
      <c r="AF623" s="1032"/>
      <c r="AG623" s="1032"/>
      <c r="AH623" s="1032"/>
      <c r="AI623" s="1032"/>
      <c r="AR623" s="1032"/>
      <c r="AS623" s="1032"/>
      <c r="AT623" s="1032"/>
      <c r="AU623" s="1032"/>
      <c r="BB623" s="1033"/>
      <c r="BK623" s="1033"/>
      <c r="BL623" s="1033"/>
    </row>
    <row r="624" spans="13:64" s="1027" customFormat="1">
      <c r="M624" s="1032"/>
      <c r="N624" s="1032"/>
      <c r="AF624" s="1032"/>
      <c r="AG624" s="1032"/>
      <c r="AH624" s="1032"/>
      <c r="AI624" s="1032"/>
      <c r="AR624" s="1032"/>
      <c r="AS624" s="1032"/>
      <c r="AT624" s="1032"/>
      <c r="AU624" s="1032"/>
      <c r="BB624" s="1033"/>
      <c r="BK624" s="1033"/>
      <c r="BL624" s="1033"/>
    </row>
    <row r="625" spans="13:64" s="1027" customFormat="1">
      <c r="M625" s="1032"/>
      <c r="N625" s="1032"/>
      <c r="AF625" s="1032"/>
      <c r="AG625" s="1032"/>
      <c r="AH625" s="1032"/>
      <c r="AI625" s="1032"/>
      <c r="AR625" s="1032"/>
      <c r="AS625" s="1032"/>
      <c r="AT625" s="1032"/>
      <c r="AU625" s="1032"/>
      <c r="BB625" s="1033"/>
      <c r="BK625" s="1033"/>
      <c r="BL625" s="1033"/>
    </row>
    <row r="626" spans="13:64" s="1027" customFormat="1">
      <c r="M626" s="1032"/>
      <c r="N626" s="1032"/>
      <c r="AF626" s="1032"/>
      <c r="AG626" s="1032"/>
      <c r="AH626" s="1032"/>
      <c r="AI626" s="1032"/>
      <c r="AR626" s="1032"/>
      <c r="AS626" s="1032"/>
      <c r="AT626" s="1032"/>
      <c r="AU626" s="1032"/>
      <c r="BB626" s="1033"/>
      <c r="BK626" s="1033"/>
      <c r="BL626" s="1033"/>
    </row>
    <row r="627" spans="13:64" s="1027" customFormat="1">
      <c r="M627" s="1032"/>
      <c r="N627" s="1032"/>
      <c r="AF627" s="1032"/>
      <c r="AG627" s="1032"/>
      <c r="AH627" s="1032"/>
      <c r="AI627" s="1032"/>
      <c r="AR627" s="1032"/>
      <c r="AS627" s="1032"/>
      <c r="AT627" s="1032"/>
      <c r="AU627" s="1032"/>
      <c r="BB627" s="1033"/>
      <c r="BK627" s="1033"/>
      <c r="BL627" s="1033"/>
    </row>
    <row r="628" spans="13:64" s="1027" customFormat="1">
      <c r="M628" s="1032"/>
      <c r="N628" s="1032"/>
      <c r="AF628" s="1032"/>
      <c r="AG628" s="1032"/>
      <c r="AH628" s="1032"/>
      <c r="AI628" s="1032"/>
      <c r="AR628" s="1032"/>
      <c r="AS628" s="1032"/>
      <c r="AT628" s="1032"/>
      <c r="AU628" s="1032"/>
      <c r="BB628" s="1033"/>
      <c r="BK628" s="1033"/>
      <c r="BL628" s="1033"/>
    </row>
    <row r="629" spans="13:64" s="1027" customFormat="1">
      <c r="M629" s="1032"/>
      <c r="N629" s="1032"/>
      <c r="AF629" s="1032"/>
      <c r="AG629" s="1032"/>
      <c r="AH629" s="1032"/>
      <c r="AI629" s="1032"/>
      <c r="AR629" s="1032"/>
      <c r="AS629" s="1032"/>
      <c r="AT629" s="1032"/>
      <c r="AU629" s="1032"/>
      <c r="BB629" s="1033"/>
      <c r="BK629" s="1033"/>
      <c r="BL629" s="1033"/>
    </row>
    <row r="630" spans="13:64" s="1027" customFormat="1">
      <c r="M630" s="1032"/>
      <c r="N630" s="1032"/>
      <c r="AF630" s="1032"/>
      <c r="AG630" s="1032"/>
      <c r="AH630" s="1032"/>
      <c r="AI630" s="1032"/>
      <c r="AR630" s="1032"/>
      <c r="AS630" s="1032"/>
      <c r="AT630" s="1032"/>
      <c r="AU630" s="1032"/>
      <c r="BB630" s="1033"/>
      <c r="BK630" s="1033"/>
      <c r="BL630" s="1033"/>
    </row>
    <row r="631" spans="13:64" s="1027" customFormat="1">
      <c r="M631" s="1032"/>
      <c r="N631" s="1032"/>
      <c r="AF631" s="1032"/>
      <c r="AG631" s="1032"/>
      <c r="AH631" s="1032"/>
      <c r="AI631" s="1032"/>
      <c r="AR631" s="1032"/>
      <c r="AS631" s="1032"/>
      <c r="AT631" s="1032"/>
      <c r="AU631" s="1032"/>
      <c r="BB631" s="1033"/>
      <c r="BK631" s="1033"/>
      <c r="BL631" s="1033"/>
    </row>
    <row r="632" spans="13:64" s="1027" customFormat="1">
      <c r="M632" s="1032"/>
      <c r="N632" s="1032"/>
      <c r="AF632" s="1032"/>
      <c r="AG632" s="1032"/>
      <c r="AH632" s="1032"/>
      <c r="AI632" s="1032"/>
      <c r="AR632" s="1032"/>
      <c r="AS632" s="1032"/>
      <c r="AT632" s="1032"/>
      <c r="AU632" s="1032"/>
      <c r="BB632" s="1033"/>
      <c r="BK632" s="1033"/>
      <c r="BL632" s="1033"/>
    </row>
    <row r="633" spans="13:64" s="1027" customFormat="1">
      <c r="M633" s="1032"/>
      <c r="N633" s="1032"/>
      <c r="AF633" s="1032"/>
      <c r="AG633" s="1032"/>
      <c r="AH633" s="1032"/>
      <c r="AI633" s="1032"/>
      <c r="AR633" s="1032"/>
      <c r="AS633" s="1032"/>
      <c r="AT633" s="1032"/>
      <c r="AU633" s="1032"/>
      <c r="BB633" s="1033"/>
      <c r="BK633" s="1033"/>
      <c r="BL633" s="1033"/>
    </row>
    <row r="634" spans="13:64" s="1027" customFormat="1">
      <c r="M634" s="1032"/>
      <c r="N634" s="1032"/>
      <c r="AF634" s="1032"/>
      <c r="AG634" s="1032"/>
      <c r="AH634" s="1032"/>
      <c r="AI634" s="1032"/>
      <c r="AR634" s="1032"/>
      <c r="AS634" s="1032"/>
      <c r="AT634" s="1032"/>
      <c r="AU634" s="1032"/>
      <c r="BB634" s="1033"/>
      <c r="BK634" s="1033"/>
      <c r="BL634" s="1033"/>
    </row>
    <row r="635" spans="13:64" s="1027" customFormat="1">
      <c r="M635" s="1032"/>
      <c r="N635" s="1032"/>
      <c r="AF635" s="1032"/>
      <c r="AG635" s="1032"/>
      <c r="AH635" s="1032"/>
      <c r="AI635" s="1032"/>
      <c r="AR635" s="1032"/>
      <c r="AS635" s="1032"/>
      <c r="AT635" s="1032"/>
      <c r="AU635" s="1032"/>
      <c r="BB635" s="1033"/>
      <c r="BK635" s="1033"/>
      <c r="BL635" s="1033"/>
    </row>
    <row r="636" spans="13:64" s="1027" customFormat="1">
      <c r="M636" s="1032"/>
      <c r="N636" s="1032"/>
      <c r="AF636" s="1032"/>
      <c r="AG636" s="1032"/>
      <c r="AH636" s="1032"/>
      <c r="AI636" s="1032"/>
      <c r="AR636" s="1032"/>
      <c r="AS636" s="1032"/>
      <c r="AT636" s="1032"/>
      <c r="AU636" s="1032"/>
      <c r="BB636" s="1033"/>
      <c r="BK636" s="1033"/>
      <c r="BL636" s="1033"/>
    </row>
    <row r="637" spans="13:64" s="1027" customFormat="1">
      <c r="M637" s="1032"/>
      <c r="N637" s="1032"/>
      <c r="AF637" s="1032"/>
      <c r="AG637" s="1032"/>
      <c r="AH637" s="1032"/>
      <c r="AI637" s="1032"/>
      <c r="AR637" s="1032"/>
      <c r="AS637" s="1032"/>
      <c r="AT637" s="1032"/>
      <c r="AU637" s="1032"/>
      <c r="BB637" s="1033"/>
      <c r="BK637" s="1033"/>
      <c r="BL637" s="1033"/>
    </row>
    <row r="638" spans="13:64" s="1027" customFormat="1">
      <c r="M638" s="1032"/>
      <c r="N638" s="1032"/>
      <c r="AF638" s="1032"/>
      <c r="AG638" s="1032"/>
      <c r="AH638" s="1032"/>
      <c r="AI638" s="1032"/>
      <c r="AR638" s="1032"/>
      <c r="AS638" s="1032"/>
      <c r="AT638" s="1032"/>
      <c r="AU638" s="1032"/>
      <c r="BB638" s="1033"/>
      <c r="BK638" s="1033"/>
      <c r="BL638" s="1033"/>
    </row>
    <row r="639" spans="13:64" s="1027" customFormat="1">
      <c r="M639" s="1032"/>
      <c r="N639" s="1032"/>
      <c r="AF639" s="1032"/>
      <c r="AG639" s="1032"/>
      <c r="AH639" s="1032"/>
      <c r="AI639" s="1032"/>
      <c r="AR639" s="1032"/>
      <c r="AS639" s="1032"/>
      <c r="AT639" s="1032"/>
      <c r="AU639" s="1032"/>
      <c r="BB639" s="1033"/>
      <c r="BK639" s="1033"/>
      <c r="BL639" s="1033"/>
    </row>
    <row r="640" spans="13:64" s="1027" customFormat="1">
      <c r="M640" s="1032"/>
      <c r="N640" s="1032"/>
      <c r="AF640" s="1032"/>
      <c r="AG640" s="1032"/>
      <c r="AH640" s="1032"/>
      <c r="AI640" s="1032"/>
      <c r="AR640" s="1032"/>
      <c r="AS640" s="1032"/>
      <c r="AT640" s="1032"/>
      <c r="AU640" s="1032"/>
      <c r="BB640" s="1033"/>
      <c r="BK640" s="1033"/>
      <c r="BL640" s="1033"/>
    </row>
    <row r="641" spans="13:64" s="1027" customFormat="1">
      <c r="M641" s="1032"/>
      <c r="N641" s="1032"/>
      <c r="AF641" s="1032"/>
      <c r="AG641" s="1032"/>
      <c r="AH641" s="1032"/>
      <c r="AI641" s="1032"/>
      <c r="AR641" s="1032"/>
      <c r="AS641" s="1032"/>
      <c r="AT641" s="1032"/>
      <c r="AU641" s="1032"/>
      <c r="BB641" s="1033"/>
      <c r="BK641" s="1033"/>
      <c r="BL641" s="1033"/>
    </row>
    <row r="642" spans="13:64" s="1027" customFormat="1">
      <c r="M642" s="1032"/>
      <c r="N642" s="1032"/>
      <c r="AF642" s="1032"/>
      <c r="AG642" s="1032"/>
      <c r="AH642" s="1032"/>
      <c r="AI642" s="1032"/>
      <c r="AR642" s="1032"/>
      <c r="AS642" s="1032"/>
      <c r="AT642" s="1032"/>
      <c r="AU642" s="1032"/>
      <c r="BB642" s="1033"/>
      <c r="BK642" s="1033"/>
      <c r="BL642" s="1033"/>
    </row>
    <row r="643" spans="13:64" s="1027" customFormat="1">
      <c r="M643" s="1032"/>
      <c r="N643" s="1032"/>
      <c r="AF643" s="1032"/>
      <c r="AG643" s="1032"/>
      <c r="AH643" s="1032"/>
      <c r="AI643" s="1032"/>
      <c r="AR643" s="1032"/>
      <c r="AS643" s="1032"/>
      <c r="AT643" s="1032"/>
      <c r="AU643" s="1032"/>
      <c r="BB643" s="1033"/>
      <c r="BK643" s="1033"/>
      <c r="BL643" s="1033"/>
    </row>
    <row r="644" spans="13:64" s="1027" customFormat="1">
      <c r="M644" s="1032"/>
      <c r="N644" s="1032"/>
      <c r="AF644" s="1032"/>
      <c r="AG644" s="1032"/>
      <c r="AH644" s="1032"/>
      <c r="AI644" s="1032"/>
      <c r="AR644" s="1032"/>
      <c r="AS644" s="1032"/>
      <c r="AT644" s="1032"/>
      <c r="AU644" s="1032"/>
      <c r="BB644" s="1033"/>
      <c r="BK644" s="1033"/>
      <c r="BL644" s="1033"/>
    </row>
    <row r="645" spans="13:64" s="1027" customFormat="1">
      <c r="M645" s="1032"/>
      <c r="N645" s="1032"/>
      <c r="AF645" s="1032"/>
      <c r="AG645" s="1032"/>
      <c r="AH645" s="1032"/>
      <c r="AI645" s="1032"/>
      <c r="AR645" s="1032"/>
      <c r="AS645" s="1032"/>
      <c r="AT645" s="1032"/>
      <c r="AU645" s="1032"/>
      <c r="BB645" s="1033"/>
      <c r="BK645" s="1033"/>
      <c r="BL645" s="1033"/>
    </row>
    <row r="646" spans="13:64" s="1027" customFormat="1">
      <c r="M646" s="1032"/>
      <c r="N646" s="1032"/>
      <c r="AF646" s="1032"/>
      <c r="AG646" s="1032"/>
      <c r="AH646" s="1032"/>
      <c r="AI646" s="1032"/>
      <c r="AR646" s="1032"/>
      <c r="AS646" s="1032"/>
      <c r="AT646" s="1032"/>
      <c r="AU646" s="1032"/>
      <c r="BB646" s="1033"/>
      <c r="BK646" s="1033"/>
      <c r="BL646" s="1033"/>
    </row>
    <row r="647" spans="13:64" s="1027" customFormat="1">
      <c r="M647" s="1032"/>
      <c r="N647" s="1032"/>
      <c r="AF647" s="1032"/>
      <c r="AG647" s="1032"/>
      <c r="AH647" s="1032"/>
      <c r="AI647" s="1032"/>
      <c r="AR647" s="1032"/>
      <c r="AS647" s="1032"/>
      <c r="AT647" s="1032"/>
      <c r="AU647" s="1032"/>
      <c r="BB647" s="1033"/>
      <c r="BK647" s="1033"/>
      <c r="BL647" s="1033"/>
    </row>
    <row r="648" spans="13:64" s="1027" customFormat="1">
      <c r="M648" s="1032"/>
      <c r="N648" s="1032"/>
      <c r="AF648" s="1032"/>
      <c r="AG648" s="1032"/>
      <c r="AH648" s="1032"/>
      <c r="AI648" s="1032"/>
      <c r="AR648" s="1032"/>
      <c r="AS648" s="1032"/>
      <c r="AT648" s="1032"/>
      <c r="AU648" s="1032"/>
      <c r="BB648" s="1033"/>
      <c r="BK648" s="1033"/>
      <c r="BL648" s="1033"/>
    </row>
    <row r="649" spans="13:64" s="1027" customFormat="1">
      <c r="M649" s="1032"/>
      <c r="N649" s="1032"/>
      <c r="AF649" s="1032"/>
      <c r="AG649" s="1032"/>
      <c r="AH649" s="1032"/>
      <c r="AI649" s="1032"/>
      <c r="AR649" s="1032"/>
      <c r="AS649" s="1032"/>
      <c r="AT649" s="1032"/>
      <c r="AU649" s="1032"/>
      <c r="BB649" s="1033"/>
      <c r="BK649" s="1033"/>
      <c r="BL649" s="1033"/>
    </row>
    <row r="650" spans="13:64" s="1027" customFormat="1">
      <c r="M650" s="1032"/>
      <c r="N650" s="1032"/>
      <c r="AF650" s="1032"/>
      <c r="AG650" s="1032"/>
      <c r="AH650" s="1032"/>
      <c r="AI650" s="1032"/>
      <c r="AR650" s="1032"/>
      <c r="AS650" s="1032"/>
      <c r="AT650" s="1032"/>
      <c r="AU650" s="1032"/>
      <c r="BB650" s="1033"/>
      <c r="BK650" s="1033"/>
      <c r="BL650" s="1033"/>
    </row>
    <row r="651" spans="13:64" s="1027" customFormat="1">
      <c r="M651" s="1032"/>
      <c r="N651" s="1032"/>
      <c r="AF651" s="1032"/>
      <c r="AG651" s="1032"/>
      <c r="AH651" s="1032"/>
      <c r="AI651" s="1032"/>
      <c r="AR651" s="1032"/>
      <c r="AS651" s="1032"/>
      <c r="AT651" s="1032"/>
      <c r="AU651" s="1032"/>
      <c r="BB651" s="1033"/>
      <c r="BK651" s="1033"/>
      <c r="BL651" s="1033"/>
    </row>
    <row r="652" spans="13:64" s="1027" customFormat="1">
      <c r="M652" s="1032"/>
      <c r="N652" s="1032"/>
      <c r="AF652" s="1032"/>
      <c r="AG652" s="1032"/>
      <c r="AH652" s="1032"/>
      <c r="AI652" s="1032"/>
      <c r="AR652" s="1032"/>
      <c r="AS652" s="1032"/>
      <c r="AT652" s="1032"/>
      <c r="AU652" s="1032"/>
      <c r="BB652" s="1033"/>
      <c r="BK652" s="1033"/>
      <c r="BL652" s="1033"/>
    </row>
    <row r="653" spans="13:64" s="1027" customFormat="1">
      <c r="M653" s="1032"/>
      <c r="N653" s="1032"/>
      <c r="AF653" s="1032"/>
      <c r="AG653" s="1032"/>
      <c r="AH653" s="1032"/>
      <c r="AI653" s="1032"/>
      <c r="AR653" s="1032"/>
      <c r="AS653" s="1032"/>
      <c r="AT653" s="1032"/>
      <c r="AU653" s="1032"/>
      <c r="BB653" s="1033"/>
      <c r="BK653" s="1033"/>
      <c r="BL653" s="1033"/>
    </row>
    <row r="654" spans="13:64" s="1027" customFormat="1">
      <c r="M654" s="1032"/>
      <c r="N654" s="1032"/>
      <c r="AF654" s="1032"/>
      <c r="AG654" s="1032"/>
      <c r="AH654" s="1032"/>
      <c r="AI654" s="1032"/>
      <c r="AR654" s="1032"/>
      <c r="AS654" s="1032"/>
      <c r="AT654" s="1032"/>
      <c r="AU654" s="1032"/>
      <c r="BB654" s="1033"/>
      <c r="BK654" s="1033"/>
      <c r="BL654" s="1033"/>
    </row>
    <row r="655" spans="13:64" s="1027" customFormat="1">
      <c r="M655" s="1032"/>
      <c r="N655" s="1032"/>
      <c r="AF655" s="1032"/>
      <c r="AG655" s="1032"/>
      <c r="AH655" s="1032"/>
      <c r="AI655" s="1032"/>
      <c r="AR655" s="1032"/>
      <c r="AS655" s="1032"/>
      <c r="AT655" s="1032"/>
      <c r="AU655" s="1032"/>
      <c r="BB655" s="1033"/>
      <c r="BK655" s="1033"/>
      <c r="BL655" s="1033"/>
    </row>
    <row r="656" spans="13:64" s="1027" customFormat="1">
      <c r="M656" s="1032"/>
      <c r="N656" s="1032"/>
      <c r="AF656" s="1032"/>
      <c r="AG656" s="1032"/>
      <c r="AH656" s="1032"/>
      <c r="AI656" s="1032"/>
      <c r="AR656" s="1032"/>
      <c r="AS656" s="1032"/>
      <c r="AT656" s="1032"/>
      <c r="AU656" s="1032"/>
      <c r="BB656" s="1033"/>
      <c r="BK656" s="1033"/>
      <c r="BL656" s="1033"/>
    </row>
    <row r="657" spans="13:64" s="1027" customFormat="1">
      <c r="M657" s="1032"/>
      <c r="N657" s="1032"/>
      <c r="AF657" s="1032"/>
      <c r="AG657" s="1032"/>
      <c r="AH657" s="1032"/>
      <c r="AI657" s="1032"/>
      <c r="AR657" s="1032"/>
      <c r="AS657" s="1032"/>
      <c r="AT657" s="1032"/>
      <c r="AU657" s="1032"/>
      <c r="BB657" s="1033"/>
      <c r="BK657" s="1033"/>
      <c r="BL657" s="1033"/>
    </row>
    <row r="658" spans="13:64" s="1027" customFormat="1">
      <c r="M658" s="1032"/>
      <c r="N658" s="1032"/>
      <c r="AF658" s="1032"/>
      <c r="AG658" s="1032"/>
      <c r="AH658" s="1032"/>
      <c r="AI658" s="1032"/>
      <c r="AR658" s="1032"/>
      <c r="AS658" s="1032"/>
      <c r="AT658" s="1032"/>
      <c r="AU658" s="1032"/>
      <c r="BB658" s="1033"/>
      <c r="BK658" s="1033"/>
      <c r="BL658" s="1033"/>
    </row>
    <row r="659" spans="13:64" s="1027" customFormat="1">
      <c r="M659" s="1032"/>
      <c r="N659" s="1032"/>
      <c r="AF659" s="1032"/>
      <c r="AG659" s="1032"/>
      <c r="AH659" s="1032"/>
      <c r="AI659" s="1032"/>
      <c r="AR659" s="1032"/>
      <c r="AS659" s="1032"/>
      <c r="AT659" s="1032"/>
      <c r="AU659" s="1032"/>
      <c r="BB659" s="1033"/>
      <c r="BK659" s="1033"/>
      <c r="BL659" s="1033"/>
    </row>
  </sheetData>
  <mergeCells count="801">
    <mergeCell ref="BK7:BL7"/>
    <mergeCell ref="BK8:BL8"/>
    <mergeCell ref="BK10:BL10"/>
    <mergeCell ref="BK11:BL11"/>
    <mergeCell ref="BK53:BL53"/>
    <mergeCell ref="BK54:BL54"/>
    <mergeCell ref="BK55:BL55"/>
    <mergeCell ref="BK56:BL56"/>
    <mergeCell ref="BK57:BL57"/>
    <mergeCell ref="AH80:AI80"/>
    <mergeCell ref="AH82:AI82"/>
    <mergeCell ref="AH84:AI84"/>
    <mergeCell ref="AH85:AI85"/>
    <mergeCell ref="AH95:AI95"/>
    <mergeCell ref="BK63:BL63"/>
    <mergeCell ref="BK65:BL65"/>
    <mergeCell ref="BK66:BL66"/>
    <mergeCell ref="BK67:BL67"/>
    <mergeCell ref="BK68:BL68"/>
    <mergeCell ref="BK69:BL69"/>
    <mergeCell ref="BK71:BL71"/>
    <mergeCell ref="BK72:BL72"/>
    <mergeCell ref="AH65:AI65"/>
    <mergeCell ref="AH66:AI66"/>
    <mergeCell ref="AH67:AI67"/>
    <mergeCell ref="AH68:AI68"/>
    <mergeCell ref="AH69:AI69"/>
    <mergeCell ref="AH71:AI71"/>
    <mergeCell ref="AH72:AI72"/>
    <mergeCell ref="AH74:AI74"/>
    <mergeCell ref="AH75:AI75"/>
    <mergeCell ref="AJ72:AK72"/>
    <mergeCell ref="AJ71:AK71"/>
    <mergeCell ref="AH7:AI7"/>
    <mergeCell ref="AH8:AI8"/>
    <mergeCell ref="AH10:AI10"/>
    <mergeCell ref="AH11:AI11"/>
    <mergeCell ref="AH53:AI53"/>
    <mergeCell ref="AH54:AI54"/>
    <mergeCell ref="AH55:AI55"/>
    <mergeCell ref="AH56:AI56"/>
    <mergeCell ref="AH57:AI57"/>
    <mergeCell ref="AF85:AG85"/>
    <mergeCell ref="AF95:AG95"/>
    <mergeCell ref="AF10:AG10"/>
    <mergeCell ref="AD10:AE10"/>
    <mergeCell ref="AB10:AC10"/>
    <mergeCell ref="AD56:AE56"/>
    <mergeCell ref="AD54:AE54"/>
    <mergeCell ref="AD57:AE57"/>
    <mergeCell ref="AB62:AC62"/>
    <mergeCell ref="AD62:AE62"/>
    <mergeCell ref="AD71:AE71"/>
    <mergeCell ref="AF65:AG65"/>
    <mergeCell ref="AF66:AG66"/>
    <mergeCell ref="AF67:AG67"/>
    <mergeCell ref="AF68:AG68"/>
    <mergeCell ref="AF69:AG69"/>
    <mergeCell ref="AF79:AG79"/>
    <mergeCell ref="AF80:AG80"/>
    <mergeCell ref="AF82:AG82"/>
    <mergeCell ref="AF84:AG84"/>
    <mergeCell ref="AD11:AE11"/>
    <mergeCell ref="AB74:AC74"/>
    <mergeCell ref="AD74:AE74"/>
    <mergeCell ref="AB11:AC11"/>
    <mergeCell ref="M80:N80"/>
    <mergeCell ref="M82:N82"/>
    <mergeCell ref="AF7:AG7"/>
    <mergeCell ref="AF8:AG8"/>
    <mergeCell ref="AF11:AG11"/>
    <mergeCell ref="AF53:AG53"/>
    <mergeCell ref="AF54:AG54"/>
    <mergeCell ref="AF55:AG55"/>
    <mergeCell ref="AF56:AG56"/>
    <mergeCell ref="AF57:AG57"/>
    <mergeCell ref="AF59:AG59"/>
    <mergeCell ref="M59:N59"/>
    <mergeCell ref="M10:N10"/>
    <mergeCell ref="M62:N62"/>
    <mergeCell ref="M63:N63"/>
    <mergeCell ref="M65:N65"/>
    <mergeCell ref="M66:N66"/>
    <mergeCell ref="M67:N67"/>
    <mergeCell ref="M68:N68"/>
    <mergeCell ref="M69:N69"/>
    <mergeCell ref="AB8:AC8"/>
    <mergeCell ref="AD8:AE8"/>
    <mergeCell ref="Z57:AA57"/>
    <mergeCell ref="AB57:AC57"/>
    <mergeCell ref="B2:BN2"/>
    <mergeCell ref="A3:BS3"/>
    <mergeCell ref="A4:BS4"/>
    <mergeCell ref="A5:BS5"/>
    <mergeCell ref="A6:BS6"/>
    <mergeCell ref="A7:B9"/>
    <mergeCell ref="I7:J7"/>
    <mergeCell ref="K7:L7"/>
    <mergeCell ref="O7:P7"/>
    <mergeCell ref="Q7:R7"/>
    <mergeCell ref="BP7:BQ7"/>
    <mergeCell ref="BR7:BS7"/>
    <mergeCell ref="S7:T7"/>
    <mergeCell ref="U7:V7"/>
    <mergeCell ref="Z7:AA7"/>
    <mergeCell ref="AB7:AC7"/>
    <mergeCell ref="AD7:AE7"/>
    <mergeCell ref="BP8:BQ8"/>
    <mergeCell ref="BR8:BS8"/>
    <mergeCell ref="AJ7:AK7"/>
    <mergeCell ref="BG7:BH7"/>
    <mergeCell ref="AN7:AO7"/>
    <mergeCell ref="Z8:AA8"/>
    <mergeCell ref="M7:N7"/>
    <mergeCell ref="I8:J8"/>
    <mergeCell ref="K8:L8"/>
    <mergeCell ref="O8:P8"/>
    <mergeCell ref="Q8:R8"/>
    <mergeCell ref="S8:T8"/>
    <mergeCell ref="U8:V8"/>
    <mergeCell ref="Q57:R57"/>
    <mergeCell ref="S57:T57"/>
    <mergeCell ref="U57:V57"/>
    <mergeCell ref="K57:L57"/>
    <mergeCell ref="O57:P57"/>
    <mergeCell ref="Z10:AA10"/>
    <mergeCell ref="M8:N8"/>
    <mergeCell ref="M11:N11"/>
    <mergeCell ref="M53:N53"/>
    <mergeCell ref="M54:N54"/>
    <mergeCell ref="M55:N55"/>
    <mergeCell ref="M56:N56"/>
    <mergeCell ref="M57:N57"/>
    <mergeCell ref="A10:B10"/>
    <mergeCell ref="A11:B11"/>
    <mergeCell ref="I11:J11"/>
    <mergeCell ref="K11:L11"/>
    <mergeCell ref="O11:P11"/>
    <mergeCell ref="Q11:R11"/>
    <mergeCell ref="S11:T11"/>
    <mergeCell ref="U11:V11"/>
    <mergeCell ref="Z11:AA11"/>
    <mergeCell ref="A35:A42"/>
    <mergeCell ref="A44:A51"/>
    <mergeCell ref="A52:B52"/>
    <mergeCell ref="A53:A57"/>
    <mergeCell ref="I53:J53"/>
    <mergeCell ref="K53:L53"/>
    <mergeCell ref="I57:J57"/>
    <mergeCell ref="A12:B12"/>
    <mergeCell ref="A13:A19"/>
    <mergeCell ref="A21:A24"/>
    <mergeCell ref="A26:A33"/>
    <mergeCell ref="BP53:BQ53"/>
    <mergeCell ref="BR53:BS53"/>
    <mergeCell ref="I54:J54"/>
    <mergeCell ref="K54:L54"/>
    <mergeCell ref="O54:P54"/>
    <mergeCell ref="Q54:R54"/>
    <mergeCell ref="S54:T54"/>
    <mergeCell ref="U54:V54"/>
    <mergeCell ref="Z54:AA54"/>
    <mergeCell ref="AB54:AC54"/>
    <mergeCell ref="AD53:AE53"/>
    <mergeCell ref="O53:P53"/>
    <mergeCell ref="Q53:R53"/>
    <mergeCell ref="S53:T53"/>
    <mergeCell ref="U53:V53"/>
    <mergeCell ref="Z53:AA53"/>
    <mergeCell ref="AB53:AC53"/>
    <mergeCell ref="BP54:BQ54"/>
    <mergeCell ref="BR54:BS54"/>
    <mergeCell ref="AP53:AQ53"/>
    <mergeCell ref="BP55:BQ55"/>
    <mergeCell ref="BR55:BS55"/>
    <mergeCell ref="I56:J56"/>
    <mergeCell ref="K56:L56"/>
    <mergeCell ref="O56:P56"/>
    <mergeCell ref="Q56:R56"/>
    <mergeCell ref="S56:T56"/>
    <mergeCell ref="U56:V56"/>
    <mergeCell ref="Z56:AA56"/>
    <mergeCell ref="AB56:AC56"/>
    <mergeCell ref="AD55:AE55"/>
    <mergeCell ref="BP56:BQ56"/>
    <mergeCell ref="BR56:BS56"/>
    <mergeCell ref="I55:J55"/>
    <mergeCell ref="K55:L55"/>
    <mergeCell ref="O55:P55"/>
    <mergeCell ref="Q55:R55"/>
    <mergeCell ref="S55:T55"/>
    <mergeCell ref="U55:V55"/>
    <mergeCell ref="Z55:AA55"/>
    <mergeCell ref="AB55:AC55"/>
    <mergeCell ref="BG56:BH56"/>
    <mergeCell ref="I61:J61"/>
    <mergeCell ref="K61:L61"/>
    <mergeCell ref="O61:P61"/>
    <mergeCell ref="Q61:R61"/>
    <mergeCell ref="S61:T61"/>
    <mergeCell ref="U61:V61"/>
    <mergeCell ref="Z61:AA61"/>
    <mergeCell ref="BP59:BQ59"/>
    <mergeCell ref="BP60:BQ60"/>
    <mergeCell ref="BP61:BQ61"/>
    <mergeCell ref="AD59:AE59"/>
    <mergeCell ref="AB60:AC60"/>
    <mergeCell ref="AD60:AE60"/>
    <mergeCell ref="AJ59:AK59"/>
    <mergeCell ref="AB61:AC61"/>
    <mergeCell ref="AD61:AE61"/>
    <mergeCell ref="AB59:AC59"/>
    <mergeCell ref="M60:N60"/>
    <mergeCell ref="M61:N61"/>
    <mergeCell ref="AF60:AG60"/>
    <mergeCell ref="AF61:AG61"/>
    <mergeCell ref="AH59:AI59"/>
    <mergeCell ref="AH60:AI60"/>
    <mergeCell ref="AH61:AI61"/>
    <mergeCell ref="BP57:BQ57"/>
    <mergeCell ref="AX57:AY57"/>
    <mergeCell ref="BR57:BS57"/>
    <mergeCell ref="BR59:BS59"/>
    <mergeCell ref="BR60:BS60"/>
    <mergeCell ref="BR61:BS61"/>
    <mergeCell ref="BP62:BQ62"/>
    <mergeCell ref="BR62:BS62"/>
    <mergeCell ref="AL57:AM57"/>
    <mergeCell ref="AL59:AM59"/>
    <mergeCell ref="AN59:AO59"/>
    <mergeCell ref="AL60:AM60"/>
    <mergeCell ref="AL61:AM61"/>
    <mergeCell ref="BM60:BN60"/>
    <mergeCell ref="BM61:BN61"/>
    <mergeCell ref="BK59:BL59"/>
    <mergeCell ref="BK60:BL60"/>
    <mergeCell ref="BK61:BL61"/>
    <mergeCell ref="BK62:BL62"/>
    <mergeCell ref="AJ57:AK57"/>
    <mergeCell ref="AN57:AO57"/>
    <mergeCell ref="BI59:BJ59"/>
    <mergeCell ref="AJ61:AK61"/>
    <mergeCell ref="AN61:AO61"/>
    <mergeCell ref="AP61:AQ61"/>
    <mergeCell ref="AP62:AQ62"/>
    <mergeCell ref="AP57:AQ57"/>
    <mergeCell ref="AJ60:AK60"/>
    <mergeCell ref="BG60:BH60"/>
    <mergeCell ref="AN60:AO60"/>
    <mergeCell ref="AP60:AQ60"/>
    <mergeCell ref="BD62:BE62"/>
    <mergeCell ref="AT62:AU62"/>
    <mergeCell ref="AR57:AS57"/>
    <mergeCell ref="AR59:AS59"/>
    <mergeCell ref="AR60:AS60"/>
    <mergeCell ref="AR61:AS61"/>
    <mergeCell ref="AR62:AS62"/>
    <mergeCell ref="A59:A63"/>
    <mergeCell ref="I59:J59"/>
    <mergeCell ref="K59:L59"/>
    <mergeCell ref="O59:P59"/>
    <mergeCell ref="Q59:R59"/>
    <mergeCell ref="S59:T59"/>
    <mergeCell ref="U59:V59"/>
    <mergeCell ref="Z59:AA59"/>
    <mergeCell ref="I62:J62"/>
    <mergeCell ref="K62:L62"/>
    <mergeCell ref="I60:J60"/>
    <mergeCell ref="K60:L60"/>
    <mergeCell ref="O60:P60"/>
    <mergeCell ref="Q60:R60"/>
    <mergeCell ref="S60:T60"/>
    <mergeCell ref="U60:V60"/>
    <mergeCell ref="Z60:AA60"/>
    <mergeCell ref="I63:J63"/>
    <mergeCell ref="K63:L63"/>
    <mergeCell ref="O63:P63"/>
    <mergeCell ref="Q63:R63"/>
    <mergeCell ref="S63:T63"/>
    <mergeCell ref="U63:V63"/>
    <mergeCell ref="Z63:AA63"/>
    <mergeCell ref="BR63:BS63"/>
    <mergeCell ref="O62:P62"/>
    <mergeCell ref="Q62:R62"/>
    <mergeCell ref="S62:T62"/>
    <mergeCell ref="U62:V62"/>
    <mergeCell ref="Z62:AA62"/>
    <mergeCell ref="AJ62:AK62"/>
    <mergeCell ref="BG62:BH62"/>
    <mergeCell ref="AB63:AC63"/>
    <mergeCell ref="AD63:AE63"/>
    <mergeCell ref="AL62:AM62"/>
    <mergeCell ref="AL63:AM63"/>
    <mergeCell ref="AJ63:AK63"/>
    <mergeCell ref="AN63:AO63"/>
    <mergeCell ref="AN62:AO62"/>
    <mergeCell ref="AX63:AY63"/>
    <mergeCell ref="AP63:AQ63"/>
    <mergeCell ref="AZ63:BA63"/>
    <mergeCell ref="BM62:BN62"/>
    <mergeCell ref="BM63:BN63"/>
    <mergeCell ref="AF62:AG62"/>
    <mergeCell ref="AF63:AG63"/>
    <mergeCell ref="AH62:AI62"/>
    <mergeCell ref="AH63:AI63"/>
    <mergeCell ref="Q67:R67"/>
    <mergeCell ref="S67:T67"/>
    <mergeCell ref="U67:V67"/>
    <mergeCell ref="K69:L69"/>
    <mergeCell ref="O69:P69"/>
    <mergeCell ref="Q69:R69"/>
    <mergeCell ref="S69:T69"/>
    <mergeCell ref="U69:V69"/>
    <mergeCell ref="BP63:BQ63"/>
    <mergeCell ref="BP65:BQ65"/>
    <mergeCell ref="BP67:BQ67"/>
    <mergeCell ref="BP69:BQ69"/>
    <mergeCell ref="BG66:BH66"/>
    <mergeCell ref="AN66:AO66"/>
    <mergeCell ref="AP66:AQ66"/>
    <mergeCell ref="BG67:BH67"/>
    <mergeCell ref="AN67:AO67"/>
    <mergeCell ref="AP67:AQ67"/>
    <mergeCell ref="AJ65:AK65"/>
    <mergeCell ref="AL66:AM66"/>
    <mergeCell ref="BG65:BH65"/>
    <mergeCell ref="AX65:AY65"/>
    <mergeCell ref="AX66:AY66"/>
    <mergeCell ref="AX67:AY67"/>
    <mergeCell ref="BR65:BS65"/>
    <mergeCell ref="I66:J66"/>
    <mergeCell ref="K66:L66"/>
    <mergeCell ref="O66:P66"/>
    <mergeCell ref="Q66:R66"/>
    <mergeCell ref="S66:T66"/>
    <mergeCell ref="U66:V66"/>
    <mergeCell ref="Z65:AA65"/>
    <mergeCell ref="AB65:AC65"/>
    <mergeCell ref="AD65:AE65"/>
    <mergeCell ref="BP66:BQ66"/>
    <mergeCell ref="BR66:BS66"/>
    <mergeCell ref="Z66:AA66"/>
    <mergeCell ref="AB66:AC66"/>
    <mergeCell ref="AD66:AE66"/>
    <mergeCell ref="I65:J65"/>
    <mergeCell ref="K65:L65"/>
    <mergeCell ref="O65:P65"/>
    <mergeCell ref="Q65:R65"/>
    <mergeCell ref="S65:T65"/>
    <mergeCell ref="U65:V65"/>
    <mergeCell ref="AL65:AM65"/>
    <mergeCell ref="AN65:AO65"/>
    <mergeCell ref="AJ66:AK66"/>
    <mergeCell ref="BR67:BS67"/>
    <mergeCell ref="I68:J68"/>
    <mergeCell ref="K68:L68"/>
    <mergeCell ref="O68:P68"/>
    <mergeCell ref="Q68:R68"/>
    <mergeCell ref="S68:T68"/>
    <mergeCell ref="U68:V68"/>
    <mergeCell ref="Z67:AA67"/>
    <mergeCell ref="AB67:AC67"/>
    <mergeCell ref="AD67:AE67"/>
    <mergeCell ref="BP68:BQ68"/>
    <mergeCell ref="BR68:BS68"/>
    <mergeCell ref="Z68:AA68"/>
    <mergeCell ref="AB68:AC68"/>
    <mergeCell ref="AD68:AE68"/>
    <mergeCell ref="AJ68:AK68"/>
    <mergeCell ref="BG68:BH68"/>
    <mergeCell ref="AN68:AO68"/>
    <mergeCell ref="AL67:AM67"/>
    <mergeCell ref="AX68:AY68"/>
    <mergeCell ref="I67:J67"/>
    <mergeCell ref="K67:L67"/>
    <mergeCell ref="O67:P67"/>
    <mergeCell ref="AJ67:AK67"/>
    <mergeCell ref="BR69:BS69"/>
    <mergeCell ref="A71:A73"/>
    <mergeCell ref="I71:J71"/>
    <mergeCell ref="K71:L71"/>
    <mergeCell ref="O71:P71"/>
    <mergeCell ref="Q71:R71"/>
    <mergeCell ref="Z69:AA69"/>
    <mergeCell ref="AB69:AC69"/>
    <mergeCell ref="AD69:AE69"/>
    <mergeCell ref="I72:J72"/>
    <mergeCell ref="K72:L72"/>
    <mergeCell ref="O72:P72"/>
    <mergeCell ref="Q72:R72"/>
    <mergeCell ref="S72:T72"/>
    <mergeCell ref="U72:V72"/>
    <mergeCell ref="Z72:AA72"/>
    <mergeCell ref="AB72:AC72"/>
    <mergeCell ref="I69:J69"/>
    <mergeCell ref="S71:T71"/>
    <mergeCell ref="A65:A69"/>
    <mergeCell ref="A70:E70"/>
    <mergeCell ref="U71:V71"/>
    <mergeCell ref="Z71:AA71"/>
    <mergeCell ref="AB71:AC71"/>
    <mergeCell ref="AJ74:AK74"/>
    <mergeCell ref="I79:J79"/>
    <mergeCell ref="AJ75:AK75"/>
    <mergeCell ref="AJ78:AK78"/>
    <mergeCell ref="M71:N71"/>
    <mergeCell ref="M72:N72"/>
    <mergeCell ref="M74:N74"/>
    <mergeCell ref="M75:N75"/>
    <mergeCell ref="M76:N76"/>
    <mergeCell ref="M78:N78"/>
    <mergeCell ref="M79:N79"/>
    <mergeCell ref="AF71:AG71"/>
    <mergeCell ref="AF72:AG72"/>
    <mergeCell ref="AF74:AG74"/>
    <mergeCell ref="AF75:AG75"/>
    <mergeCell ref="AF76:AG76"/>
    <mergeCell ref="AF78:AG78"/>
    <mergeCell ref="AH76:AI76"/>
    <mergeCell ref="AH78:AI78"/>
    <mergeCell ref="AH79:AI79"/>
    <mergeCell ref="A74:A76"/>
    <mergeCell ref="I74:J74"/>
    <mergeCell ref="K74:L74"/>
    <mergeCell ref="O74:P74"/>
    <mergeCell ref="Q74:R74"/>
    <mergeCell ref="S74:T74"/>
    <mergeCell ref="AD72:AE72"/>
    <mergeCell ref="I76:J76"/>
    <mergeCell ref="K76:L76"/>
    <mergeCell ref="O76:P76"/>
    <mergeCell ref="Q76:R76"/>
    <mergeCell ref="S76:T76"/>
    <mergeCell ref="U76:V76"/>
    <mergeCell ref="Z76:AA76"/>
    <mergeCell ref="I75:J75"/>
    <mergeCell ref="K75:L75"/>
    <mergeCell ref="O75:P75"/>
    <mergeCell ref="Q75:R75"/>
    <mergeCell ref="S75:T75"/>
    <mergeCell ref="U75:V75"/>
    <mergeCell ref="Z75:AA75"/>
    <mergeCell ref="AB75:AC75"/>
    <mergeCell ref="U74:V74"/>
    <mergeCell ref="Z74:AA74"/>
    <mergeCell ref="A81:B81"/>
    <mergeCell ref="A82:B82"/>
    <mergeCell ref="I82:J82"/>
    <mergeCell ref="K82:L82"/>
    <mergeCell ref="O82:P82"/>
    <mergeCell ref="Q82:R82"/>
    <mergeCell ref="S82:T82"/>
    <mergeCell ref="U82:V82"/>
    <mergeCell ref="AD75:AE75"/>
    <mergeCell ref="S78:T78"/>
    <mergeCell ref="U78:V78"/>
    <mergeCell ref="Z78:AA78"/>
    <mergeCell ref="AB78:AC78"/>
    <mergeCell ref="AD78:AE78"/>
    <mergeCell ref="A78:A80"/>
    <mergeCell ref="I78:J78"/>
    <mergeCell ref="K78:L78"/>
    <mergeCell ref="O78:P78"/>
    <mergeCell ref="Q78:R78"/>
    <mergeCell ref="AB76:AC76"/>
    <mergeCell ref="AD76:AE76"/>
    <mergeCell ref="I80:J80"/>
    <mergeCell ref="K80:L80"/>
    <mergeCell ref="O80:P80"/>
    <mergeCell ref="Z80:AA80"/>
    <mergeCell ref="AB80:AC80"/>
    <mergeCell ref="AD80:AE80"/>
    <mergeCell ref="BP82:BQ82"/>
    <mergeCell ref="BR82:BS82"/>
    <mergeCell ref="Z82:AA82"/>
    <mergeCell ref="AB82:AC82"/>
    <mergeCell ref="AD82:AE82"/>
    <mergeCell ref="K79:L79"/>
    <mergeCell ref="O79:P79"/>
    <mergeCell ref="Q79:R79"/>
    <mergeCell ref="S79:T79"/>
    <mergeCell ref="U79:V79"/>
    <mergeCell ref="Z79:AA79"/>
    <mergeCell ref="AB79:AC79"/>
    <mergeCell ref="Q80:R80"/>
    <mergeCell ref="S80:T80"/>
    <mergeCell ref="U80:V80"/>
    <mergeCell ref="AD79:AE79"/>
    <mergeCell ref="AZ82:BA82"/>
    <mergeCell ref="BD79:BE79"/>
    <mergeCell ref="BD80:BE80"/>
    <mergeCell ref="BD82:BE82"/>
    <mergeCell ref="AX82:AY82"/>
    <mergeCell ref="K84:L84"/>
    <mergeCell ref="O84:P84"/>
    <mergeCell ref="Q84:R84"/>
    <mergeCell ref="S84:T84"/>
    <mergeCell ref="A83:J83"/>
    <mergeCell ref="AD85:AE85"/>
    <mergeCell ref="A85:B85"/>
    <mergeCell ref="I85:J85"/>
    <mergeCell ref="K85:L85"/>
    <mergeCell ref="O85:P85"/>
    <mergeCell ref="Q85:R85"/>
    <mergeCell ref="S85:T85"/>
    <mergeCell ref="U85:V85"/>
    <mergeCell ref="Z85:AA85"/>
    <mergeCell ref="AB85:AC85"/>
    <mergeCell ref="U84:V84"/>
    <mergeCell ref="Z84:AA84"/>
    <mergeCell ref="AB84:AC84"/>
    <mergeCell ref="AD84:AE84"/>
    <mergeCell ref="A84:B84"/>
    <mergeCell ref="I84:J84"/>
    <mergeCell ref="M84:N84"/>
    <mergeCell ref="M85:N85"/>
    <mergeCell ref="BP95:BQ95"/>
    <mergeCell ref="BR95:BS95"/>
    <mergeCell ref="A86:B86"/>
    <mergeCell ref="A87:A89"/>
    <mergeCell ref="A91:A93"/>
    <mergeCell ref="I95:J95"/>
    <mergeCell ref="K95:L95"/>
    <mergeCell ref="O95:P95"/>
    <mergeCell ref="Q95:R95"/>
    <mergeCell ref="S95:T95"/>
    <mergeCell ref="U95:V95"/>
    <mergeCell ref="Z95:AA95"/>
    <mergeCell ref="AB95:AC95"/>
    <mergeCell ref="AD95:AE95"/>
    <mergeCell ref="AX95:AY95"/>
    <mergeCell ref="BD95:BE95"/>
    <mergeCell ref="BK95:BL95"/>
    <mergeCell ref="BM95:BN95"/>
    <mergeCell ref="M95:N95"/>
    <mergeCell ref="AT95:AU95"/>
    <mergeCell ref="AZ95:BA95"/>
    <mergeCell ref="AJ11:AK11"/>
    <mergeCell ref="AL11:AM11"/>
    <mergeCell ref="AN11:AO11"/>
    <mergeCell ref="AP11:AQ11"/>
    <mergeCell ref="AX7:AY7"/>
    <mergeCell ref="AX8:AY8"/>
    <mergeCell ref="BD7:BE7"/>
    <mergeCell ref="BD8:BE8"/>
    <mergeCell ref="BD11:BE11"/>
    <mergeCell ref="AL7:AM7"/>
    <mergeCell ref="AL8:AM8"/>
    <mergeCell ref="AZ7:BA7"/>
    <mergeCell ref="AZ8:BA8"/>
    <mergeCell ref="AZ11:BA11"/>
    <mergeCell ref="AJ10:AK10"/>
    <mergeCell ref="AL10:AM10"/>
    <mergeCell ref="AN10:AO10"/>
    <mergeCell ref="AP10:AQ10"/>
    <mergeCell ref="AZ10:BA10"/>
    <mergeCell ref="BD10:BE10"/>
    <mergeCell ref="AP7:AQ7"/>
    <mergeCell ref="AJ8:AK8"/>
    <mergeCell ref="AT8:AU8"/>
    <mergeCell ref="AR7:AS7"/>
    <mergeCell ref="BG8:BH8"/>
    <mergeCell ref="AN8:AO8"/>
    <mergeCell ref="AP8:AQ8"/>
    <mergeCell ref="AN69:AO69"/>
    <mergeCell ref="AP69:AQ69"/>
    <mergeCell ref="AZ68:BA68"/>
    <mergeCell ref="AZ69:BA69"/>
    <mergeCell ref="AL72:AM72"/>
    <mergeCell ref="AN72:AO72"/>
    <mergeCell ref="AP72:AQ72"/>
    <mergeCell ref="AZ71:BA71"/>
    <mergeCell ref="AZ72:BA72"/>
    <mergeCell ref="AX59:AY59"/>
    <mergeCell ref="AX60:AY60"/>
    <mergeCell ref="AX61:AY61"/>
    <mergeCell ref="AX62:AY62"/>
    <mergeCell ref="AX69:AY69"/>
    <mergeCell ref="BG53:BH53"/>
    <mergeCell ref="AZ59:BA59"/>
    <mergeCell ref="AZ60:BA60"/>
    <mergeCell ref="AZ61:BA61"/>
    <mergeCell ref="AZ62:BA62"/>
    <mergeCell ref="AZ65:BA65"/>
    <mergeCell ref="AZ66:BA66"/>
    <mergeCell ref="BI7:BJ7"/>
    <mergeCell ref="BI8:BJ8"/>
    <mergeCell ref="BI54:BJ54"/>
    <mergeCell ref="BI55:BJ55"/>
    <mergeCell ref="BI56:BJ56"/>
    <mergeCell ref="BI57:BJ57"/>
    <mergeCell ref="BI60:BJ60"/>
    <mergeCell ref="AJ95:AK95"/>
    <mergeCell ref="BG95:BH95"/>
    <mergeCell ref="AP95:AQ95"/>
    <mergeCell ref="AJ84:AK84"/>
    <mergeCell ref="AL84:AM84"/>
    <mergeCell ref="AN84:AO84"/>
    <mergeCell ref="AP84:AQ84"/>
    <mergeCell ref="AJ85:AK85"/>
    <mergeCell ref="AL85:AM85"/>
    <mergeCell ref="AN85:AO85"/>
    <mergeCell ref="AP85:AQ85"/>
    <mergeCell ref="AJ79:AK79"/>
    <mergeCell ref="AL79:AM79"/>
    <mergeCell ref="AN79:AO79"/>
    <mergeCell ref="AJ80:AK80"/>
    <mergeCell ref="AL80:AM80"/>
    <mergeCell ref="AN80:AO80"/>
    <mergeCell ref="BG63:BH63"/>
    <mergeCell ref="BG57:BH57"/>
    <mergeCell ref="BG61:BH61"/>
    <mergeCell ref="BG59:BH59"/>
    <mergeCell ref="BG69:BH69"/>
    <mergeCell ref="AZ53:BA53"/>
    <mergeCell ref="AZ54:BA54"/>
    <mergeCell ref="AZ55:BA55"/>
    <mergeCell ref="AZ56:BA56"/>
    <mergeCell ref="AZ57:BA57"/>
    <mergeCell ref="BG54:BH54"/>
    <mergeCell ref="BG55:BH55"/>
    <mergeCell ref="BD63:BE63"/>
    <mergeCell ref="BD65:BE65"/>
    <mergeCell ref="BD66:BE66"/>
    <mergeCell ref="BD67:BE67"/>
    <mergeCell ref="BD53:BE53"/>
    <mergeCell ref="BD54:BE54"/>
    <mergeCell ref="BD55:BE55"/>
    <mergeCell ref="BD56:BE56"/>
    <mergeCell ref="BD57:BE57"/>
    <mergeCell ref="BD59:BE59"/>
    <mergeCell ref="BD60:BE60"/>
    <mergeCell ref="BD61:BE61"/>
    <mergeCell ref="BI53:BJ53"/>
    <mergeCell ref="BI95:BJ95"/>
    <mergeCell ref="BI61:BJ61"/>
    <mergeCell ref="BI62:BJ62"/>
    <mergeCell ref="BI63:BJ63"/>
    <mergeCell ref="BI66:BJ66"/>
    <mergeCell ref="BI67:BJ67"/>
    <mergeCell ref="BI68:BJ68"/>
    <mergeCell ref="BI69:BJ69"/>
    <mergeCell ref="BI65:BJ65"/>
    <mergeCell ref="BI82:BJ82"/>
    <mergeCell ref="AL68:AM68"/>
    <mergeCell ref="AL69:AM69"/>
    <mergeCell ref="AL71:AM71"/>
    <mergeCell ref="AN71:AO71"/>
    <mergeCell ref="AL74:AM74"/>
    <mergeCell ref="AN74:AO74"/>
    <mergeCell ref="AZ79:BA79"/>
    <mergeCell ref="AZ80:BA80"/>
    <mergeCell ref="BD78:BE78"/>
    <mergeCell ref="BD68:BE68"/>
    <mergeCell ref="BD69:BE69"/>
    <mergeCell ref="BD71:BE71"/>
    <mergeCell ref="BD72:BE72"/>
    <mergeCell ref="BD74:BE74"/>
    <mergeCell ref="AT75:AU75"/>
    <mergeCell ref="AT76:AU76"/>
    <mergeCell ref="AT72:AU72"/>
    <mergeCell ref="AT79:AU79"/>
    <mergeCell ref="AT80:AU80"/>
    <mergeCell ref="AR71:AS71"/>
    <mergeCell ref="AR72:AS72"/>
    <mergeCell ref="AR74:AS74"/>
    <mergeCell ref="AR75:AS75"/>
    <mergeCell ref="AR76:AS76"/>
    <mergeCell ref="AJ82:AK82"/>
    <mergeCell ref="AL82:AM82"/>
    <mergeCell ref="AN82:AO82"/>
    <mergeCell ref="AL95:AM95"/>
    <mergeCell ref="AN95:AO95"/>
    <mergeCell ref="AP59:AQ59"/>
    <mergeCell ref="AP65:AQ65"/>
    <mergeCell ref="AP71:AQ71"/>
    <mergeCell ref="AP74:AQ74"/>
    <mergeCell ref="AP75:AQ75"/>
    <mergeCell ref="AP76:AQ76"/>
    <mergeCell ref="AP78:AQ78"/>
    <mergeCell ref="AP79:AQ79"/>
    <mergeCell ref="AP80:AQ80"/>
    <mergeCell ref="AP82:AQ82"/>
    <mergeCell ref="AL75:AM75"/>
    <mergeCell ref="AN75:AO75"/>
    <mergeCell ref="AJ76:AK76"/>
    <mergeCell ref="AL76:AM76"/>
    <mergeCell ref="AN76:AO76"/>
    <mergeCell ref="AP68:AQ68"/>
    <mergeCell ref="AJ69:AK69"/>
    <mergeCell ref="AL78:AM78"/>
    <mergeCell ref="AN78:AO78"/>
    <mergeCell ref="AJ53:AK53"/>
    <mergeCell ref="AL53:AM53"/>
    <mergeCell ref="AN53:AO53"/>
    <mergeCell ref="AL54:AM54"/>
    <mergeCell ref="AL55:AM55"/>
    <mergeCell ref="AX53:AY53"/>
    <mergeCell ref="AX54:AY54"/>
    <mergeCell ref="AX55:AY55"/>
    <mergeCell ref="AX56:AY56"/>
    <mergeCell ref="AN56:AO56"/>
    <mergeCell ref="AP56:AQ56"/>
    <mergeCell ref="AL56:AM56"/>
    <mergeCell ref="AJ54:AK54"/>
    <mergeCell ref="AN54:AO54"/>
    <mergeCell ref="AP54:AQ54"/>
    <mergeCell ref="AJ55:AK55"/>
    <mergeCell ref="AN55:AO55"/>
    <mergeCell ref="AP55:AQ55"/>
    <mergeCell ref="AJ56:AK56"/>
    <mergeCell ref="AR54:AS54"/>
    <mergeCell ref="AR55:AS55"/>
    <mergeCell ref="AR56:AS56"/>
    <mergeCell ref="BM84:BN84"/>
    <mergeCell ref="BM85:BN85"/>
    <mergeCell ref="BK84:BL84"/>
    <mergeCell ref="BK85:BL85"/>
    <mergeCell ref="BM71:BN71"/>
    <mergeCell ref="BM67:BN67"/>
    <mergeCell ref="BM68:BN68"/>
    <mergeCell ref="BM69:BN69"/>
    <mergeCell ref="AZ84:BA84"/>
    <mergeCell ref="AZ74:BA74"/>
    <mergeCell ref="AZ85:BA85"/>
    <mergeCell ref="BD75:BE75"/>
    <mergeCell ref="BD76:BE76"/>
    <mergeCell ref="AZ67:BA67"/>
    <mergeCell ref="AZ75:BA75"/>
    <mergeCell ref="AZ76:BA76"/>
    <mergeCell ref="AZ78:BA78"/>
    <mergeCell ref="BD85:BE85"/>
    <mergeCell ref="BD84:BE84"/>
    <mergeCell ref="BM7:BN7"/>
    <mergeCell ref="BM8:BN8"/>
    <mergeCell ref="BM11:BN11"/>
    <mergeCell ref="BM53:BN53"/>
    <mergeCell ref="BM54:BN54"/>
    <mergeCell ref="BM55:BN55"/>
    <mergeCell ref="BM56:BN56"/>
    <mergeCell ref="BM57:BN57"/>
    <mergeCell ref="BM59:BN59"/>
    <mergeCell ref="BM10:BN10"/>
    <mergeCell ref="AR63:AS63"/>
    <mergeCell ref="AR65:AS65"/>
    <mergeCell ref="AR66:AS66"/>
    <mergeCell ref="AR67:AS67"/>
    <mergeCell ref="AR68:AS68"/>
    <mergeCell ref="AR69:AS69"/>
    <mergeCell ref="BG82:BH82"/>
    <mergeCell ref="BM72:BN72"/>
    <mergeCell ref="BM74:BN74"/>
    <mergeCell ref="BM75:BN75"/>
    <mergeCell ref="BM76:BN76"/>
    <mergeCell ref="BM78:BN78"/>
    <mergeCell ref="BM79:BN79"/>
    <mergeCell ref="BM80:BN80"/>
    <mergeCell ref="BM82:BN82"/>
    <mergeCell ref="BK75:BL75"/>
    <mergeCell ref="BK76:BL76"/>
    <mergeCell ref="BK78:BL78"/>
    <mergeCell ref="BK79:BL79"/>
    <mergeCell ref="BK74:BL74"/>
    <mergeCell ref="BK80:BL80"/>
    <mergeCell ref="BK82:BL82"/>
    <mergeCell ref="BM65:BN65"/>
    <mergeCell ref="BM66:BN66"/>
    <mergeCell ref="AT67:AU67"/>
    <mergeCell ref="AT68:AU68"/>
    <mergeCell ref="AT69:AU69"/>
    <mergeCell ref="AT11:AU11"/>
    <mergeCell ref="AT54:AU54"/>
    <mergeCell ref="AT55:AU55"/>
    <mergeCell ref="AT56:AU56"/>
    <mergeCell ref="AT57:AU57"/>
    <mergeCell ref="AT60:AU60"/>
    <mergeCell ref="AT61:AU61"/>
    <mergeCell ref="AR78:AS78"/>
    <mergeCell ref="AR79:AS79"/>
    <mergeCell ref="AR80:AS80"/>
    <mergeCell ref="AR82:AS82"/>
    <mergeCell ref="AR84:AS84"/>
    <mergeCell ref="AR85:AS85"/>
    <mergeCell ref="AR95:AS95"/>
    <mergeCell ref="AT85:AU85"/>
    <mergeCell ref="AT7:AU7"/>
    <mergeCell ref="AT10:AU10"/>
    <mergeCell ref="AT53:AU53"/>
    <mergeCell ref="AT59:AU59"/>
    <mergeCell ref="AT65:AU65"/>
    <mergeCell ref="AT71:AU71"/>
    <mergeCell ref="AT74:AU74"/>
    <mergeCell ref="AT78:AU78"/>
    <mergeCell ref="AT82:AU82"/>
    <mergeCell ref="AT84:AU84"/>
    <mergeCell ref="AR8:AS8"/>
    <mergeCell ref="AR10:AS10"/>
    <mergeCell ref="AR11:AS11"/>
    <mergeCell ref="AR53:AS53"/>
    <mergeCell ref="AT63:AU63"/>
    <mergeCell ref="AT66:AU66"/>
  </mergeCells>
  <hyperlinks>
    <hyperlink ref="A1" location="'Table of Contents'!A1" display="Return to Table of Contents" xr:uid="{00000000-0004-0000-0300-000000000000}"/>
  </hyperlink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D03B-257E-44BA-A3C2-586A524D27BE}">
  <dimension ref="A1"/>
  <sheetViews>
    <sheetView workbookViewId="0"/>
  </sheetViews>
  <sheetFormatPr defaultRowHeight="14.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3"/>
  <sheetViews>
    <sheetView showGridLines="0" workbookViewId="0">
      <selection activeCell="M23" sqref="M23"/>
    </sheetView>
  </sheetViews>
  <sheetFormatPr defaultRowHeight="14.4"/>
  <cols>
    <col min="1" max="1" width="33" style="65" customWidth="1"/>
    <col min="2" max="2" width="9.21875" style="65"/>
    <col min="3" max="3" width="13.21875" style="65" customWidth="1"/>
    <col min="4" max="4" width="16.5546875" customWidth="1"/>
    <col min="5" max="5" width="21.77734375" customWidth="1"/>
    <col min="6" max="6" width="12.21875" customWidth="1"/>
    <col min="7" max="7" width="10.5546875" customWidth="1"/>
    <col min="9" max="9" width="15.77734375" customWidth="1"/>
    <col min="11" max="11" width="13.5546875" customWidth="1"/>
    <col min="12" max="12" width="12" customWidth="1"/>
    <col min="15" max="15" width="12.77734375" customWidth="1"/>
  </cols>
  <sheetData>
    <row r="1" spans="1:15">
      <c r="A1" s="323" t="s">
        <v>1790</v>
      </c>
    </row>
    <row r="2" spans="1:15" s="101" customFormat="1" ht="23.4">
      <c r="A2" s="216"/>
      <c r="B2" s="216"/>
      <c r="C2" s="605" t="s">
        <v>252</v>
      </c>
      <c r="D2" s="606"/>
      <c r="E2" s="606"/>
      <c r="F2" s="606"/>
      <c r="G2" s="607"/>
      <c r="H2" s="694"/>
      <c r="I2" s="606"/>
      <c r="K2" s="151"/>
    </row>
    <row r="3" spans="1:15" s="101" customFormat="1" ht="18">
      <c r="A3" s="216"/>
      <c r="B3" s="216"/>
      <c r="C3" s="608" t="s">
        <v>253</v>
      </c>
      <c r="D3" s="606"/>
      <c r="E3" s="606"/>
      <c r="F3" s="606"/>
      <c r="G3" s="607"/>
      <c r="H3" s="694"/>
      <c r="I3" s="606"/>
      <c r="K3" s="151"/>
    </row>
    <row r="4" spans="1:15" s="101" customFormat="1" ht="15.6">
      <c r="A4" s="216"/>
      <c r="B4" s="216"/>
      <c r="C4" s="609" t="s">
        <v>274</v>
      </c>
      <c r="D4" s="610"/>
      <c r="E4" s="610"/>
      <c r="F4" s="610"/>
      <c r="G4" s="611"/>
      <c r="H4" s="695"/>
      <c r="I4" s="610"/>
      <c r="K4" s="151"/>
    </row>
    <row r="5" spans="1:15" s="101" customFormat="1" ht="29.25" customHeight="1">
      <c r="A5" s="601" t="s">
        <v>254</v>
      </c>
      <c r="B5" s="601" t="s">
        <v>255</v>
      </c>
      <c r="C5" s="601" t="s">
        <v>2079</v>
      </c>
      <c r="D5" s="601" t="s">
        <v>257</v>
      </c>
      <c r="E5" s="601" t="s">
        <v>258</v>
      </c>
      <c r="F5" s="601" t="s">
        <v>259</v>
      </c>
      <c r="G5" s="601" t="s">
        <v>260</v>
      </c>
      <c r="H5" s="696" t="s">
        <v>261</v>
      </c>
      <c r="I5" s="612" t="s">
        <v>2080</v>
      </c>
      <c r="J5" s="601" t="s">
        <v>263</v>
      </c>
      <c r="K5" s="603" t="s">
        <v>89</v>
      </c>
      <c r="L5" s="604" t="s">
        <v>1657</v>
      </c>
      <c r="M5" s="604"/>
      <c r="N5" s="604"/>
      <c r="O5" s="604"/>
    </row>
    <row r="6" spans="1:15" s="101" customFormat="1" ht="53.7" customHeight="1">
      <c r="A6" s="602"/>
      <c r="B6" s="602"/>
      <c r="C6" s="602"/>
      <c r="D6" s="602"/>
      <c r="E6" s="602"/>
      <c r="F6" s="602"/>
      <c r="G6" s="602"/>
      <c r="H6" s="697"/>
      <c r="I6" s="613"/>
      <c r="J6" s="602"/>
      <c r="K6" s="603"/>
      <c r="L6" s="152" t="s">
        <v>93</v>
      </c>
      <c r="M6" s="152" t="s">
        <v>264</v>
      </c>
      <c r="N6" s="152" t="s">
        <v>95</v>
      </c>
      <c r="O6" s="152" t="s">
        <v>97</v>
      </c>
    </row>
    <row r="7" spans="1:15" s="101" customFormat="1" ht="21" hidden="1" customHeight="1">
      <c r="A7" s="217"/>
      <c r="B7" s="217"/>
      <c r="C7" s="225"/>
      <c r="D7" s="226"/>
      <c r="E7" s="226"/>
      <c r="F7" s="227"/>
      <c r="G7" s="215"/>
      <c r="H7" s="242"/>
      <c r="I7" s="227"/>
      <c r="J7" s="154" t="s">
        <v>268</v>
      </c>
    </row>
    <row r="8" spans="1:15" s="101" customFormat="1" ht="15" customHeight="1">
      <c r="A8" s="241" t="s">
        <v>1417</v>
      </c>
      <c r="B8" s="217" t="s">
        <v>1414</v>
      </c>
      <c r="C8" s="228" t="s">
        <v>1415</v>
      </c>
      <c r="D8" s="226"/>
      <c r="E8" s="95" t="s">
        <v>1416</v>
      </c>
      <c r="F8" s="186">
        <v>661</v>
      </c>
      <c r="G8" s="215">
        <v>0.12</v>
      </c>
      <c r="H8" s="580">
        <v>0</v>
      </c>
      <c r="I8" s="351">
        <f>F8-(F8*G8)+H8</f>
        <v>581.68000000000006</v>
      </c>
      <c r="J8" s="154" t="s">
        <v>268</v>
      </c>
      <c r="K8" s="71"/>
      <c r="L8" s="68"/>
      <c r="M8" s="68"/>
      <c r="N8" s="68"/>
      <c r="O8" s="68"/>
    </row>
    <row r="9" spans="1:15" s="101" customFormat="1" ht="15" customHeight="1">
      <c r="A9" s="241" t="s">
        <v>1417</v>
      </c>
      <c r="B9" s="217" t="s">
        <v>1233</v>
      </c>
      <c r="C9" s="228" t="s">
        <v>1418</v>
      </c>
      <c r="D9" s="226"/>
      <c r="E9" s="95" t="s">
        <v>1419</v>
      </c>
      <c r="F9" s="186">
        <v>342</v>
      </c>
      <c r="G9" s="215">
        <v>0.12</v>
      </c>
      <c r="H9" s="580">
        <v>0</v>
      </c>
      <c r="I9" s="351">
        <f>F9-(F9*G9)+H9</f>
        <v>300.95999999999998</v>
      </c>
      <c r="J9" s="154" t="s">
        <v>268</v>
      </c>
      <c r="K9" s="40"/>
      <c r="L9" s="68"/>
      <c r="M9" s="68"/>
      <c r="N9" s="68"/>
      <c r="O9" s="41"/>
    </row>
    <row r="10" spans="1:15" s="101" customFormat="1" ht="15" customHeight="1">
      <c r="A10" s="241" t="s">
        <v>1417</v>
      </c>
      <c r="B10" s="217" t="s">
        <v>1233</v>
      </c>
      <c r="C10" s="228" t="s">
        <v>1420</v>
      </c>
      <c r="D10" s="226"/>
      <c r="E10" s="95" t="s">
        <v>1421</v>
      </c>
      <c r="F10" s="186">
        <v>569</v>
      </c>
      <c r="G10" s="215">
        <v>0.12</v>
      </c>
      <c r="H10" s="580">
        <v>150</v>
      </c>
      <c r="I10" s="351">
        <f>F10-(F10*G10)+H10</f>
        <v>650.72</v>
      </c>
      <c r="J10" s="154" t="s">
        <v>268</v>
      </c>
      <c r="K10" s="40">
        <v>24</v>
      </c>
      <c r="L10" s="68" t="s">
        <v>244</v>
      </c>
      <c r="M10" s="68" t="s">
        <v>244</v>
      </c>
      <c r="N10" s="68" t="s">
        <v>244</v>
      </c>
      <c r="O10" s="41">
        <v>4.6259860675186559E-2</v>
      </c>
    </row>
    <row r="11" spans="1:15" ht="15" customHeight="1">
      <c r="A11" s="240"/>
      <c r="B11" s="228"/>
      <c r="C11" s="228"/>
      <c r="D11" s="95" t="s">
        <v>270</v>
      </c>
      <c r="E11" s="95" t="s">
        <v>271</v>
      </c>
      <c r="F11" s="186">
        <v>150</v>
      </c>
      <c r="G11" s="215">
        <v>0.05</v>
      </c>
      <c r="H11" s="580">
        <v>0</v>
      </c>
      <c r="I11" s="351">
        <f t="shared" ref="I11:I17" si="0">F11-(F11*G11)+H11</f>
        <v>142.5</v>
      </c>
      <c r="J11" s="154" t="s">
        <v>268</v>
      </c>
      <c r="K11" s="40">
        <v>36</v>
      </c>
      <c r="L11" s="41">
        <v>2.9172953945737067E-2</v>
      </c>
      <c r="M11" s="41">
        <v>3.173050387976814E-2</v>
      </c>
      <c r="N11" s="41">
        <v>2.9172953945737067E-2</v>
      </c>
      <c r="O11" s="41">
        <v>3.2090249340310774E-2</v>
      </c>
    </row>
    <row r="12" spans="1:15" ht="15" customHeight="1">
      <c r="A12" s="228"/>
      <c r="B12" s="228"/>
      <c r="C12" s="228"/>
      <c r="D12" s="95" t="s">
        <v>1422</v>
      </c>
      <c r="E12" s="95" t="s">
        <v>1423</v>
      </c>
      <c r="F12" s="186">
        <v>50</v>
      </c>
      <c r="G12" s="215">
        <v>0.05</v>
      </c>
      <c r="H12" s="580">
        <v>0</v>
      </c>
      <c r="I12" s="351">
        <f t="shared" si="0"/>
        <v>47.5</v>
      </c>
      <c r="J12" s="154" t="s">
        <v>268</v>
      </c>
      <c r="K12" s="40">
        <v>48</v>
      </c>
      <c r="L12" s="41">
        <v>2.2747435976189303E-2</v>
      </c>
      <c r="M12" s="41">
        <v>2.4598178933570122E-2</v>
      </c>
      <c r="N12" s="41">
        <v>2.2747435976189303E-2</v>
      </c>
      <c r="O12" s="41" t="s">
        <v>244</v>
      </c>
    </row>
    <row r="13" spans="1:15" ht="15" customHeight="1">
      <c r="A13" s="228"/>
      <c r="B13" s="228"/>
      <c r="C13" s="228"/>
      <c r="D13" s="95" t="s">
        <v>1424</v>
      </c>
      <c r="E13" s="95" t="s">
        <v>1425</v>
      </c>
      <c r="F13" s="186">
        <v>228</v>
      </c>
      <c r="G13" s="215">
        <v>0.05</v>
      </c>
      <c r="H13" s="580">
        <v>0</v>
      </c>
      <c r="I13" s="351">
        <f t="shared" si="0"/>
        <v>216.6</v>
      </c>
      <c r="J13" s="154" t="s">
        <v>268</v>
      </c>
      <c r="K13" s="40">
        <v>60</v>
      </c>
      <c r="L13" s="41">
        <v>1.8904256546730558E-2</v>
      </c>
      <c r="M13" s="41">
        <v>2.0332249766870914E-2</v>
      </c>
      <c r="N13" s="41">
        <v>1.8904256546730558E-2</v>
      </c>
      <c r="O13" s="41" t="s">
        <v>244</v>
      </c>
    </row>
    <row r="14" spans="1:15" ht="15" customHeight="1">
      <c r="A14" s="248" t="s">
        <v>1426</v>
      </c>
      <c r="B14" s="244" t="s">
        <v>1233</v>
      </c>
      <c r="C14" s="228" t="s">
        <v>1427</v>
      </c>
      <c r="D14" s="95"/>
      <c r="E14" s="95" t="s">
        <v>1428</v>
      </c>
      <c r="F14" s="186">
        <v>911</v>
      </c>
      <c r="G14" s="215">
        <v>0.03</v>
      </c>
      <c r="H14" s="580">
        <v>150</v>
      </c>
      <c r="I14" s="351">
        <f t="shared" si="0"/>
        <v>1033.67</v>
      </c>
      <c r="K14" s="40"/>
      <c r="L14" s="41"/>
      <c r="M14" s="41"/>
      <c r="N14" s="41"/>
      <c r="O14" s="41"/>
    </row>
    <row r="15" spans="1:15" ht="15" customHeight="1">
      <c r="A15" s="228"/>
      <c r="B15" s="244"/>
      <c r="C15" s="228"/>
      <c r="D15" s="95" t="s">
        <v>270</v>
      </c>
      <c r="E15" s="95" t="s">
        <v>271</v>
      </c>
      <c r="F15" s="186">
        <v>150</v>
      </c>
      <c r="G15" s="215">
        <v>0.05</v>
      </c>
      <c r="H15" s="580">
        <v>0</v>
      </c>
      <c r="I15" s="351">
        <f t="shared" si="0"/>
        <v>142.5</v>
      </c>
      <c r="J15" s="154" t="s">
        <v>268</v>
      </c>
      <c r="K15" s="40"/>
      <c r="L15" s="68"/>
      <c r="M15" s="68"/>
      <c r="N15" s="68"/>
      <c r="O15" s="41"/>
    </row>
    <row r="16" spans="1:15" ht="15" customHeight="1">
      <c r="A16" s="228"/>
      <c r="B16" s="244"/>
      <c r="C16" s="228"/>
      <c r="D16" s="95" t="s">
        <v>1422</v>
      </c>
      <c r="E16" s="95" t="s">
        <v>1423</v>
      </c>
      <c r="F16" s="186">
        <v>50</v>
      </c>
      <c r="G16" s="215">
        <v>0.05</v>
      </c>
      <c r="H16" s="580">
        <v>0</v>
      </c>
      <c r="I16" s="351">
        <f t="shared" si="0"/>
        <v>47.5</v>
      </c>
      <c r="J16" s="154" t="s">
        <v>268</v>
      </c>
      <c r="K16" s="40"/>
      <c r="L16" s="68"/>
      <c r="M16" s="68"/>
      <c r="N16" s="68"/>
      <c r="O16" s="41"/>
    </row>
    <row r="17" spans="1:15" ht="15" customHeight="1">
      <c r="A17" s="228"/>
      <c r="B17" s="244"/>
      <c r="C17" s="228"/>
      <c r="D17" s="95" t="s">
        <v>1429</v>
      </c>
      <c r="E17" s="95" t="s">
        <v>1430</v>
      </c>
      <c r="F17" s="186">
        <v>273</v>
      </c>
      <c r="G17" s="215">
        <v>0.05</v>
      </c>
      <c r="H17" s="580">
        <v>0</v>
      </c>
      <c r="I17" s="351">
        <f t="shared" si="0"/>
        <v>259.35000000000002</v>
      </c>
      <c r="J17" s="154" t="s">
        <v>268</v>
      </c>
      <c r="K17" s="40"/>
      <c r="L17" s="68"/>
      <c r="M17" s="68"/>
      <c r="N17" s="68"/>
      <c r="O17" s="41"/>
    </row>
    <row r="18" spans="1:15" ht="15" customHeight="1">
      <c r="A18" s="248" t="s">
        <v>1426</v>
      </c>
      <c r="B18" s="244" t="s">
        <v>1233</v>
      </c>
      <c r="C18" s="228" t="s">
        <v>1448</v>
      </c>
      <c r="D18" s="95"/>
      <c r="E18" s="95" t="s">
        <v>1449</v>
      </c>
      <c r="F18" s="186">
        <v>1865</v>
      </c>
      <c r="G18" s="215">
        <v>0.03</v>
      </c>
      <c r="H18" s="580">
        <v>150</v>
      </c>
      <c r="I18" s="351">
        <f t="shared" ref="I18:I81" si="1">F18-(F18*G18)+H18</f>
        <v>1959.05</v>
      </c>
      <c r="J18" s="154" t="s">
        <v>268</v>
      </c>
    </row>
    <row r="19" spans="1:15" ht="15" customHeight="1">
      <c r="A19" s="228"/>
      <c r="B19" s="228"/>
      <c r="C19" s="228"/>
      <c r="D19" s="95" t="s">
        <v>386</v>
      </c>
      <c r="E19" s="95" t="s">
        <v>387</v>
      </c>
      <c r="F19" s="186">
        <v>99</v>
      </c>
      <c r="G19" s="215">
        <v>0.05</v>
      </c>
      <c r="H19" s="186"/>
      <c r="I19" s="351">
        <f t="shared" si="1"/>
        <v>94.05</v>
      </c>
      <c r="J19" s="154" t="s">
        <v>268</v>
      </c>
    </row>
    <row r="20" spans="1:15" ht="15" customHeight="1">
      <c r="A20" s="228"/>
      <c r="B20" s="228"/>
      <c r="C20" s="228"/>
      <c r="D20" s="95" t="s">
        <v>270</v>
      </c>
      <c r="E20" s="95" t="s">
        <v>271</v>
      </c>
      <c r="F20" s="186">
        <v>150</v>
      </c>
      <c r="G20" s="215">
        <v>0.05</v>
      </c>
      <c r="H20" s="186"/>
      <c r="I20" s="351">
        <f t="shared" si="1"/>
        <v>142.5</v>
      </c>
      <c r="J20" s="154" t="s">
        <v>268</v>
      </c>
    </row>
    <row r="21" spans="1:15" ht="15" customHeight="1">
      <c r="A21" s="228"/>
      <c r="B21" s="228"/>
      <c r="C21" s="228"/>
      <c r="D21" s="95" t="s">
        <v>1422</v>
      </c>
      <c r="E21" s="95" t="s">
        <v>1423</v>
      </c>
      <c r="F21" s="186">
        <v>50</v>
      </c>
      <c r="G21" s="215">
        <v>0.05</v>
      </c>
      <c r="H21" s="186"/>
      <c r="I21" s="351">
        <f t="shared" si="1"/>
        <v>47.5</v>
      </c>
      <c r="J21" s="154" t="s">
        <v>268</v>
      </c>
    </row>
    <row r="22" spans="1:15" ht="15" customHeight="1">
      <c r="A22" s="228"/>
      <c r="B22" s="228"/>
      <c r="C22" s="228"/>
      <c r="D22" s="95" t="s">
        <v>1433</v>
      </c>
      <c r="E22" s="95" t="s">
        <v>1434</v>
      </c>
      <c r="F22" s="186">
        <v>55</v>
      </c>
      <c r="G22" s="215">
        <v>0.05</v>
      </c>
      <c r="H22" s="186"/>
      <c r="I22" s="351">
        <f t="shared" si="1"/>
        <v>52.25</v>
      </c>
      <c r="J22" s="154" t="s">
        <v>268</v>
      </c>
    </row>
    <row r="23" spans="1:15" ht="15" customHeight="1">
      <c r="A23" s="228"/>
      <c r="B23" s="228"/>
      <c r="C23" s="228"/>
      <c r="D23" s="95" t="s">
        <v>1435</v>
      </c>
      <c r="E23" s="95" t="s">
        <v>1436</v>
      </c>
      <c r="F23" s="186">
        <v>41</v>
      </c>
      <c r="G23" s="215">
        <v>0.05</v>
      </c>
      <c r="H23" s="186"/>
      <c r="I23" s="351">
        <f t="shared" si="1"/>
        <v>38.950000000000003</v>
      </c>
      <c r="J23" s="154" t="s">
        <v>268</v>
      </c>
    </row>
    <row r="24" spans="1:15" ht="15" customHeight="1">
      <c r="A24" s="228"/>
      <c r="B24" s="228"/>
      <c r="C24" s="228"/>
      <c r="D24" s="95" t="s">
        <v>1186</v>
      </c>
      <c r="E24" s="95" t="s">
        <v>1187</v>
      </c>
      <c r="F24" s="186">
        <v>579</v>
      </c>
      <c r="G24" s="215">
        <v>0.05</v>
      </c>
      <c r="H24" s="186"/>
      <c r="I24" s="351">
        <f t="shared" si="1"/>
        <v>550.04999999999995</v>
      </c>
      <c r="J24" s="154" t="s">
        <v>268</v>
      </c>
    </row>
    <row r="25" spans="1:15" ht="15" customHeight="1">
      <c r="A25" s="228"/>
      <c r="B25" s="228"/>
      <c r="C25" s="228"/>
      <c r="D25" s="95" t="s">
        <v>1437</v>
      </c>
      <c r="E25" s="95" t="s">
        <v>1438</v>
      </c>
      <c r="F25" s="186">
        <v>279</v>
      </c>
      <c r="G25" s="215">
        <v>0.05</v>
      </c>
      <c r="H25" s="186"/>
      <c r="I25" s="351">
        <f t="shared" si="1"/>
        <v>265.05</v>
      </c>
      <c r="J25" s="154" t="s">
        <v>268</v>
      </c>
    </row>
    <row r="26" spans="1:15" ht="15" customHeight="1">
      <c r="A26" s="228"/>
      <c r="B26" s="228"/>
      <c r="C26" s="228"/>
      <c r="D26" s="95" t="s">
        <v>1450</v>
      </c>
      <c r="E26" s="95" t="s">
        <v>1451</v>
      </c>
      <c r="F26" s="186">
        <v>299</v>
      </c>
      <c r="G26" s="215">
        <v>0.05</v>
      </c>
      <c r="H26" s="186"/>
      <c r="I26" s="351">
        <f t="shared" si="1"/>
        <v>284.05</v>
      </c>
      <c r="J26" s="154" t="s">
        <v>268</v>
      </c>
    </row>
    <row r="27" spans="1:15" ht="15" customHeight="1">
      <c r="A27" s="228"/>
      <c r="B27" s="228"/>
      <c r="C27" s="228"/>
      <c r="D27" s="95" t="s">
        <v>1195</v>
      </c>
      <c r="E27" s="95" t="s">
        <v>1196</v>
      </c>
      <c r="F27" s="186">
        <v>299</v>
      </c>
      <c r="G27" s="215">
        <v>0.05</v>
      </c>
      <c r="H27" s="186"/>
      <c r="I27" s="351">
        <f t="shared" si="1"/>
        <v>284.05</v>
      </c>
      <c r="J27" s="154" t="s">
        <v>268</v>
      </c>
    </row>
    <row r="28" spans="1:15" ht="15" customHeight="1">
      <c r="A28" s="228"/>
      <c r="B28" s="228"/>
      <c r="C28" s="228"/>
      <c r="D28" s="95" t="s">
        <v>574</v>
      </c>
      <c r="E28" s="95" t="s">
        <v>575</v>
      </c>
      <c r="F28" s="186">
        <v>0</v>
      </c>
      <c r="G28" s="215">
        <v>0.05</v>
      </c>
      <c r="H28" s="186"/>
      <c r="I28" s="351">
        <f t="shared" si="1"/>
        <v>0</v>
      </c>
      <c r="J28" s="154" t="s">
        <v>268</v>
      </c>
    </row>
    <row r="29" spans="1:15" ht="15" customHeight="1">
      <c r="A29" s="228"/>
      <c r="B29" s="228"/>
      <c r="C29" s="228"/>
      <c r="D29" s="95" t="s">
        <v>576</v>
      </c>
      <c r="E29" s="95" t="s">
        <v>577</v>
      </c>
      <c r="F29" s="186">
        <v>0</v>
      </c>
      <c r="G29" s="215">
        <v>0.05</v>
      </c>
      <c r="H29" s="186"/>
      <c r="I29" s="351">
        <f t="shared" si="1"/>
        <v>0</v>
      </c>
      <c r="J29" s="154" t="s">
        <v>268</v>
      </c>
    </row>
    <row r="30" spans="1:15" ht="15" customHeight="1">
      <c r="A30" s="228"/>
      <c r="B30" s="228"/>
      <c r="C30" s="228"/>
      <c r="D30" s="95" t="s">
        <v>1439</v>
      </c>
      <c r="E30" s="95" t="s">
        <v>1440</v>
      </c>
      <c r="F30" s="186">
        <v>0</v>
      </c>
      <c r="G30" s="215">
        <v>0.05</v>
      </c>
      <c r="H30" s="186"/>
      <c r="I30" s="351">
        <f t="shared" si="1"/>
        <v>0</v>
      </c>
      <c r="J30" s="154" t="s">
        <v>268</v>
      </c>
    </row>
    <row r="31" spans="1:15" ht="15" customHeight="1">
      <c r="A31" s="228"/>
      <c r="B31" s="228"/>
      <c r="C31" s="228"/>
      <c r="D31" s="95" t="s">
        <v>1441</v>
      </c>
      <c r="E31" s="95" t="s">
        <v>1175</v>
      </c>
      <c r="F31" s="186">
        <v>463</v>
      </c>
      <c r="G31" s="215">
        <v>0.05</v>
      </c>
      <c r="H31" s="186"/>
      <c r="I31" s="351">
        <f t="shared" si="1"/>
        <v>439.85</v>
      </c>
      <c r="J31" s="154" t="s">
        <v>268</v>
      </c>
    </row>
    <row r="32" spans="1:15" ht="15" customHeight="1">
      <c r="A32" s="228"/>
      <c r="B32" s="228"/>
      <c r="C32" s="228"/>
      <c r="D32" s="95" t="s">
        <v>1452</v>
      </c>
      <c r="E32" s="95" t="s">
        <v>1451</v>
      </c>
      <c r="F32" s="186">
        <v>299</v>
      </c>
      <c r="G32" s="215">
        <v>0.05</v>
      </c>
      <c r="H32" s="186"/>
      <c r="I32" s="351">
        <f t="shared" si="1"/>
        <v>284.05</v>
      </c>
      <c r="J32" s="154" t="s">
        <v>268</v>
      </c>
    </row>
    <row r="33" spans="1:10" ht="15" customHeight="1">
      <c r="A33" s="228"/>
      <c r="B33" s="228"/>
      <c r="C33" s="228"/>
      <c r="D33" s="95" t="s">
        <v>1453</v>
      </c>
      <c r="E33" s="95" t="s">
        <v>1454</v>
      </c>
      <c r="F33" s="186">
        <v>682</v>
      </c>
      <c r="G33" s="215">
        <v>0.05</v>
      </c>
      <c r="H33" s="186"/>
      <c r="I33" s="351">
        <f t="shared" si="1"/>
        <v>647.9</v>
      </c>
      <c r="J33" s="154" t="s">
        <v>268</v>
      </c>
    </row>
    <row r="34" spans="1:10" ht="15" customHeight="1">
      <c r="A34" s="228"/>
      <c r="B34" s="228"/>
      <c r="C34" s="228"/>
      <c r="D34" s="95" t="s">
        <v>1445</v>
      </c>
      <c r="E34" s="95" t="s">
        <v>1198</v>
      </c>
      <c r="F34" s="186">
        <v>75</v>
      </c>
      <c r="G34" s="215">
        <v>0.05</v>
      </c>
      <c r="H34" s="186"/>
      <c r="I34" s="351">
        <f t="shared" si="1"/>
        <v>71.25</v>
      </c>
      <c r="J34" s="154" t="s">
        <v>268</v>
      </c>
    </row>
    <row r="35" spans="1:10" ht="15" customHeight="1">
      <c r="A35" s="228"/>
      <c r="B35" s="228"/>
      <c r="C35" s="228"/>
      <c r="D35" s="95" t="s">
        <v>1446</v>
      </c>
      <c r="E35" s="95" t="s">
        <v>1447</v>
      </c>
      <c r="F35" s="186">
        <v>272</v>
      </c>
      <c r="G35" s="215">
        <v>0.05</v>
      </c>
      <c r="H35" s="186"/>
      <c r="I35" s="351">
        <f t="shared" si="1"/>
        <v>258.39999999999998</v>
      </c>
      <c r="J35" s="154" t="s">
        <v>268</v>
      </c>
    </row>
    <row r="36" spans="1:10" ht="15" customHeight="1">
      <c r="A36" s="230" t="s">
        <v>770</v>
      </c>
      <c r="B36" s="249" t="s">
        <v>1392</v>
      </c>
      <c r="C36" s="228" t="s">
        <v>1455</v>
      </c>
      <c r="D36" s="95"/>
      <c r="E36" s="95" t="s">
        <v>1456</v>
      </c>
      <c r="F36" s="186">
        <v>626</v>
      </c>
      <c r="G36" s="215">
        <v>0.12</v>
      </c>
      <c r="H36" s="580">
        <v>150</v>
      </c>
      <c r="I36" s="351">
        <f t="shared" ref="I36" si="2">F36-(F36*G36)+H36</f>
        <v>700.88</v>
      </c>
      <c r="J36" s="154" t="s">
        <v>268</v>
      </c>
    </row>
    <row r="37" spans="1:10" ht="15" customHeight="1">
      <c r="A37" s="228"/>
      <c r="B37" s="228"/>
      <c r="C37" s="228"/>
      <c r="D37" s="95" t="s">
        <v>270</v>
      </c>
      <c r="E37" s="95" t="s">
        <v>271</v>
      </c>
      <c r="F37" s="186">
        <v>150</v>
      </c>
      <c r="G37" s="215">
        <v>0.05</v>
      </c>
      <c r="H37" s="186"/>
      <c r="I37" s="351">
        <f t="shared" si="1"/>
        <v>142.5</v>
      </c>
      <c r="J37" s="154" t="s">
        <v>268</v>
      </c>
    </row>
    <row r="38" spans="1:10" ht="15" customHeight="1">
      <c r="A38" s="228"/>
      <c r="B38" s="228"/>
      <c r="C38" s="228"/>
      <c r="D38" s="95" t="s">
        <v>1422</v>
      </c>
      <c r="E38" s="95" t="s">
        <v>1423</v>
      </c>
      <c r="F38" s="186">
        <v>50</v>
      </c>
      <c r="G38" s="215">
        <v>0.05</v>
      </c>
      <c r="H38" s="186"/>
      <c r="I38" s="351">
        <f t="shared" si="1"/>
        <v>47.5</v>
      </c>
      <c r="J38" s="154" t="s">
        <v>268</v>
      </c>
    </row>
    <row r="39" spans="1:10" ht="15" customHeight="1">
      <c r="A39" s="228"/>
      <c r="B39" s="228"/>
      <c r="C39" s="228"/>
      <c r="D39" s="95" t="s">
        <v>1424</v>
      </c>
      <c r="E39" s="95" t="s">
        <v>1425</v>
      </c>
      <c r="F39" s="186">
        <v>228</v>
      </c>
      <c r="G39" s="215">
        <v>0.05</v>
      </c>
      <c r="H39" s="186"/>
      <c r="I39" s="351">
        <f t="shared" si="1"/>
        <v>216.6</v>
      </c>
      <c r="J39" s="154" t="s">
        <v>268</v>
      </c>
    </row>
    <row r="40" spans="1:10" ht="15" customHeight="1">
      <c r="A40" s="230" t="s">
        <v>770</v>
      </c>
      <c r="B40" s="249" t="s">
        <v>1392</v>
      </c>
      <c r="C40" s="228" t="s">
        <v>1431</v>
      </c>
      <c r="D40" s="95"/>
      <c r="E40" s="95" t="s">
        <v>1432</v>
      </c>
      <c r="F40" s="186">
        <v>1865</v>
      </c>
      <c r="G40" s="215">
        <v>0.12</v>
      </c>
      <c r="H40" s="580">
        <v>150</v>
      </c>
      <c r="I40" s="351">
        <f t="shared" ref="I40" si="3">F40-(F40*G40)+H40</f>
        <v>1791.2</v>
      </c>
      <c r="J40" s="154" t="s">
        <v>268</v>
      </c>
    </row>
    <row r="41" spans="1:10" ht="15" customHeight="1">
      <c r="A41" s="228"/>
      <c r="B41" s="228"/>
      <c r="C41" s="228"/>
      <c r="D41" s="95" t="s">
        <v>386</v>
      </c>
      <c r="E41" s="95" t="s">
        <v>387</v>
      </c>
      <c r="F41" s="186">
        <v>99</v>
      </c>
      <c r="G41" s="215">
        <v>0.05</v>
      </c>
      <c r="H41" s="186"/>
      <c r="I41" s="351">
        <f t="shared" si="1"/>
        <v>94.05</v>
      </c>
      <c r="J41" s="154" t="s">
        <v>268</v>
      </c>
    </row>
    <row r="42" spans="1:10" ht="15" customHeight="1">
      <c r="A42" s="228"/>
      <c r="B42" s="228"/>
      <c r="C42" s="228"/>
      <c r="D42" s="95" t="s">
        <v>270</v>
      </c>
      <c r="E42" s="95" t="s">
        <v>271</v>
      </c>
      <c r="F42" s="186">
        <v>150</v>
      </c>
      <c r="G42" s="215">
        <v>0.05</v>
      </c>
      <c r="H42" s="186"/>
      <c r="I42" s="351">
        <f t="shared" si="1"/>
        <v>142.5</v>
      </c>
      <c r="J42" s="154" t="s">
        <v>268</v>
      </c>
    </row>
    <row r="43" spans="1:10" ht="15" customHeight="1">
      <c r="A43" s="228"/>
      <c r="B43" s="228"/>
      <c r="C43" s="228"/>
      <c r="D43" s="95" t="s">
        <v>1422</v>
      </c>
      <c r="E43" s="95" t="s">
        <v>1423</v>
      </c>
      <c r="F43" s="186">
        <v>50</v>
      </c>
      <c r="G43" s="215">
        <v>0.05</v>
      </c>
      <c r="H43" s="186"/>
      <c r="I43" s="351">
        <f t="shared" si="1"/>
        <v>47.5</v>
      </c>
      <c r="J43" s="154" t="s">
        <v>268</v>
      </c>
    </row>
    <row r="44" spans="1:10" ht="15" customHeight="1">
      <c r="A44" s="228"/>
      <c r="B44" s="228"/>
      <c r="C44" s="228"/>
      <c r="D44" s="95" t="s">
        <v>1433</v>
      </c>
      <c r="E44" s="95" t="s">
        <v>1434</v>
      </c>
      <c r="F44" s="186">
        <v>55</v>
      </c>
      <c r="G44" s="215">
        <v>0.05</v>
      </c>
      <c r="H44" s="186"/>
      <c r="I44" s="351">
        <f t="shared" si="1"/>
        <v>52.25</v>
      </c>
      <c r="J44" s="154" t="s">
        <v>268</v>
      </c>
    </row>
    <row r="45" spans="1:10" ht="15" customHeight="1">
      <c r="A45" s="228"/>
      <c r="B45" s="228"/>
      <c r="C45" s="228"/>
      <c r="D45" s="95" t="s">
        <v>1435</v>
      </c>
      <c r="E45" s="95" t="s">
        <v>1436</v>
      </c>
      <c r="F45" s="186">
        <v>41</v>
      </c>
      <c r="G45" s="215">
        <v>0.05</v>
      </c>
      <c r="H45" s="186"/>
      <c r="I45" s="351">
        <f t="shared" si="1"/>
        <v>38.950000000000003</v>
      </c>
      <c r="J45" s="154" t="s">
        <v>268</v>
      </c>
    </row>
    <row r="46" spans="1:10" ht="15" customHeight="1">
      <c r="A46" s="228"/>
      <c r="B46" s="228"/>
      <c r="C46" s="228"/>
      <c r="D46" s="95" t="s">
        <v>1186</v>
      </c>
      <c r="E46" s="95" t="s">
        <v>1187</v>
      </c>
      <c r="F46" s="186">
        <v>579</v>
      </c>
      <c r="G46" s="215">
        <v>0.05</v>
      </c>
      <c r="H46" s="186"/>
      <c r="I46" s="351">
        <f t="shared" si="1"/>
        <v>550.04999999999995</v>
      </c>
      <c r="J46" s="154" t="s">
        <v>268</v>
      </c>
    </row>
    <row r="47" spans="1:10" ht="15" customHeight="1">
      <c r="A47" s="228"/>
      <c r="B47" s="228"/>
      <c r="C47" s="228"/>
      <c r="D47" s="95" t="s">
        <v>1437</v>
      </c>
      <c r="E47" s="95" t="s">
        <v>1438</v>
      </c>
      <c r="F47" s="186">
        <v>279</v>
      </c>
      <c r="G47" s="215">
        <v>0.05</v>
      </c>
      <c r="H47" s="186"/>
      <c r="I47" s="351">
        <f t="shared" si="1"/>
        <v>265.05</v>
      </c>
      <c r="J47" s="154" t="s">
        <v>268</v>
      </c>
    </row>
    <row r="48" spans="1:10" ht="15" customHeight="1">
      <c r="A48" s="228"/>
      <c r="B48" s="228"/>
      <c r="C48" s="228"/>
      <c r="D48" s="95" t="s">
        <v>1195</v>
      </c>
      <c r="E48" s="95" t="s">
        <v>1196</v>
      </c>
      <c r="F48" s="186">
        <v>299</v>
      </c>
      <c r="G48" s="215">
        <v>0.05</v>
      </c>
      <c r="H48" s="186"/>
      <c r="I48" s="351">
        <f t="shared" si="1"/>
        <v>284.05</v>
      </c>
      <c r="J48" s="154" t="s">
        <v>268</v>
      </c>
    </row>
    <row r="49" spans="1:10" ht="15" customHeight="1">
      <c r="A49" s="228"/>
      <c r="B49" s="228"/>
      <c r="C49" s="228"/>
      <c r="D49" s="95" t="s">
        <v>574</v>
      </c>
      <c r="E49" s="95" t="s">
        <v>575</v>
      </c>
      <c r="F49" s="186">
        <v>0</v>
      </c>
      <c r="G49" s="215">
        <v>0.05</v>
      </c>
      <c r="H49" s="186"/>
      <c r="I49" s="351">
        <f t="shared" si="1"/>
        <v>0</v>
      </c>
      <c r="J49" s="154" t="s">
        <v>268</v>
      </c>
    </row>
    <row r="50" spans="1:10" ht="15" customHeight="1">
      <c r="A50" s="228"/>
      <c r="B50" s="228"/>
      <c r="C50" s="228"/>
      <c r="D50" s="95" t="s">
        <v>576</v>
      </c>
      <c r="E50" s="95" t="s">
        <v>577</v>
      </c>
      <c r="F50" s="186">
        <v>0</v>
      </c>
      <c r="G50" s="215">
        <v>0.05</v>
      </c>
      <c r="H50" s="186"/>
      <c r="I50" s="351">
        <f t="shared" si="1"/>
        <v>0</v>
      </c>
      <c r="J50" s="154" t="s">
        <v>268</v>
      </c>
    </row>
    <row r="51" spans="1:10" ht="15" customHeight="1">
      <c r="A51" s="228"/>
      <c r="B51" s="228"/>
      <c r="C51" s="228"/>
      <c r="D51" s="95" t="s">
        <v>1439</v>
      </c>
      <c r="E51" s="95" t="s">
        <v>1440</v>
      </c>
      <c r="F51" s="186">
        <v>0</v>
      </c>
      <c r="G51" s="215">
        <v>0.05</v>
      </c>
      <c r="H51" s="186"/>
      <c r="I51" s="351">
        <f t="shared" si="1"/>
        <v>0</v>
      </c>
      <c r="J51" s="154" t="s">
        <v>268</v>
      </c>
    </row>
    <row r="52" spans="1:10" ht="15" customHeight="1">
      <c r="A52" s="228"/>
      <c r="B52" s="228"/>
      <c r="C52" s="228"/>
      <c r="D52" s="95" t="s">
        <v>1441</v>
      </c>
      <c r="E52" s="95" t="s">
        <v>1175</v>
      </c>
      <c r="F52" s="186">
        <v>463</v>
      </c>
      <c r="G52" s="215">
        <v>0.05</v>
      </c>
      <c r="H52" s="186"/>
      <c r="I52" s="351">
        <f t="shared" si="1"/>
        <v>439.85</v>
      </c>
      <c r="J52" s="154" t="s">
        <v>268</v>
      </c>
    </row>
    <row r="53" spans="1:10" ht="15" customHeight="1">
      <c r="A53" s="228"/>
      <c r="B53" s="228"/>
      <c r="C53" s="228"/>
      <c r="D53" s="95" t="s">
        <v>1442</v>
      </c>
      <c r="E53" s="95" t="s">
        <v>1189</v>
      </c>
      <c r="F53" s="186">
        <v>682</v>
      </c>
      <c r="G53" s="215">
        <v>0.05</v>
      </c>
      <c r="H53" s="186"/>
      <c r="I53" s="351">
        <f t="shared" si="1"/>
        <v>647.9</v>
      </c>
      <c r="J53" s="154" t="s">
        <v>268</v>
      </c>
    </row>
    <row r="54" spans="1:10" ht="15" customHeight="1">
      <c r="A54" s="228"/>
      <c r="B54" s="228"/>
      <c r="C54" s="228"/>
      <c r="D54" s="95" t="s">
        <v>1443</v>
      </c>
      <c r="E54" s="95" t="s">
        <v>1444</v>
      </c>
      <c r="F54" s="186">
        <v>272</v>
      </c>
      <c r="G54" s="215">
        <v>0.05</v>
      </c>
      <c r="H54" s="186"/>
      <c r="I54" s="351">
        <f t="shared" si="1"/>
        <v>258.39999999999998</v>
      </c>
      <c r="J54" s="154" t="s">
        <v>268</v>
      </c>
    </row>
    <row r="55" spans="1:10" ht="15" customHeight="1">
      <c r="A55" s="228"/>
      <c r="B55" s="228"/>
      <c r="C55" s="228"/>
      <c r="D55" s="95" t="s">
        <v>1445</v>
      </c>
      <c r="E55" s="95" t="s">
        <v>1198</v>
      </c>
      <c r="F55" s="186">
        <v>75</v>
      </c>
      <c r="G55" s="215">
        <v>0.05</v>
      </c>
      <c r="H55" s="186"/>
      <c r="I55" s="351">
        <f t="shared" si="1"/>
        <v>71.25</v>
      </c>
      <c r="J55" s="154" t="s">
        <v>268</v>
      </c>
    </row>
    <row r="56" spans="1:10" ht="15" customHeight="1">
      <c r="A56" s="228"/>
      <c r="B56" s="228"/>
      <c r="C56" s="228"/>
      <c r="D56" s="95" t="s">
        <v>1446</v>
      </c>
      <c r="E56" s="95" t="s">
        <v>1447</v>
      </c>
      <c r="F56" s="186">
        <v>272</v>
      </c>
      <c r="G56" s="215">
        <v>0.05</v>
      </c>
      <c r="H56" s="186"/>
      <c r="I56" s="351">
        <f t="shared" si="1"/>
        <v>258.39999999999998</v>
      </c>
      <c r="J56" s="154" t="s">
        <v>268</v>
      </c>
    </row>
    <row r="57" spans="1:10" ht="15" customHeight="1">
      <c r="A57" s="230" t="s">
        <v>1394</v>
      </c>
      <c r="B57" s="249" t="s">
        <v>1392</v>
      </c>
      <c r="C57" s="228" t="s">
        <v>342</v>
      </c>
      <c r="D57" s="95"/>
      <c r="E57" s="95" t="s">
        <v>1457</v>
      </c>
      <c r="F57" s="186">
        <v>2792</v>
      </c>
      <c r="G57" s="215">
        <v>0.15</v>
      </c>
      <c r="H57" s="186">
        <v>150</v>
      </c>
      <c r="I57" s="351">
        <f t="shared" si="1"/>
        <v>2523.1999999999998</v>
      </c>
      <c r="J57" s="154" t="s">
        <v>268</v>
      </c>
    </row>
    <row r="58" spans="1:10" ht="15" customHeight="1">
      <c r="A58" s="228"/>
      <c r="B58" s="228"/>
      <c r="C58" s="228" t="s">
        <v>343</v>
      </c>
      <c r="D58" s="95"/>
      <c r="E58" s="95" t="s">
        <v>1458</v>
      </c>
      <c r="F58" s="186">
        <v>3316</v>
      </c>
      <c r="G58" s="215">
        <v>0.15</v>
      </c>
      <c r="H58" s="186">
        <v>150</v>
      </c>
      <c r="I58" s="351">
        <f t="shared" si="1"/>
        <v>2968.6</v>
      </c>
      <c r="J58" s="154" t="s">
        <v>268</v>
      </c>
    </row>
    <row r="59" spans="1:10" ht="15" customHeight="1">
      <c r="A59" s="228"/>
      <c r="B59" s="228"/>
      <c r="C59" s="228"/>
      <c r="D59" s="95" t="s">
        <v>1459</v>
      </c>
      <c r="E59" s="95" t="s">
        <v>1460</v>
      </c>
      <c r="F59" s="186">
        <v>284</v>
      </c>
      <c r="G59" s="215">
        <v>0.05</v>
      </c>
      <c r="H59" s="186"/>
      <c r="I59" s="351">
        <f t="shared" si="1"/>
        <v>269.8</v>
      </c>
      <c r="J59" s="154" t="s">
        <v>268</v>
      </c>
    </row>
    <row r="60" spans="1:10" ht="15" customHeight="1">
      <c r="A60" s="228"/>
      <c r="B60" s="228"/>
      <c r="C60" s="228"/>
      <c r="D60" s="95" t="s">
        <v>270</v>
      </c>
      <c r="E60" s="95" t="s">
        <v>271</v>
      </c>
      <c r="F60" s="186">
        <v>150</v>
      </c>
      <c r="G60" s="215">
        <v>0.05</v>
      </c>
      <c r="H60" s="186"/>
      <c r="I60" s="351">
        <f t="shared" si="1"/>
        <v>142.5</v>
      </c>
      <c r="J60" s="154" t="s">
        <v>268</v>
      </c>
    </row>
    <row r="61" spans="1:10" ht="15" customHeight="1">
      <c r="A61" s="228"/>
      <c r="B61" s="228"/>
      <c r="C61" s="228"/>
      <c r="D61" s="95" t="s">
        <v>1461</v>
      </c>
      <c r="E61" s="95" t="s">
        <v>397</v>
      </c>
      <c r="F61" s="186">
        <v>374</v>
      </c>
      <c r="G61" s="215">
        <v>0.05</v>
      </c>
      <c r="H61" s="186"/>
      <c r="I61" s="351">
        <f t="shared" si="1"/>
        <v>355.3</v>
      </c>
      <c r="J61" s="154" t="s">
        <v>268</v>
      </c>
    </row>
    <row r="62" spans="1:10" ht="15" customHeight="1">
      <c r="A62" s="228"/>
      <c r="B62" s="228"/>
      <c r="C62" s="228"/>
      <c r="D62" s="95" t="s">
        <v>1186</v>
      </c>
      <c r="E62" s="95" t="s">
        <v>1187</v>
      </c>
      <c r="F62" s="186">
        <v>579</v>
      </c>
      <c r="G62" s="215">
        <v>0.05</v>
      </c>
      <c r="H62" s="186"/>
      <c r="I62" s="351">
        <f t="shared" si="1"/>
        <v>550.04999999999995</v>
      </c>
      <c r="J62" s="154" t="s">
        <v>268</v>
      </c>
    </row>
    <row r="63" spans="1:10" ht="15" customHeight="1">
      <c r="A63" s="228"/>
      <c r="B63" s="228"/>
      <c r="C63" s="228"/>
      <c r="D63" s="95" t="s">
        <v>1462</v>
      </c>
      <c r="E63" s="95" t="s">
        <v>1463</v>
      </c>
      <c r="F63" s="186">
        <v>227</v>
      </c>
      <c r="G63" s="215">
        <v>0.05</v>
      </c>
      <c r="H63" s="186"/>
      <c r="I63" s="351">
        <f t="shared" si="1"/>
        <v>215.65</v>
      </c>
      <c r="J63" s="154" t="s">
        <v>268</v>
      </c>
    </row>
    <row r="64" spans="1:10" ht="15" customHeight="1">
      <c r="A64" s="228"/>
      <c r="B64" s="228"/>
      <c r="C64" s="228"/>
      <c r="D64" s="95" t="s">
        <v>1194</v>
      </c>
      <c r="E64" s="95" t="s">
        <v>604</v>
      </c>
      <c r="F64" s="186">
        <v>279</v>
      </c>
      <c r="G64" s="215">
        <v>0.05</v>
      </c>
      <c r="H64" s="186"/>
      <c r="I64" s="351">
        <f t="shared" si="1"/>
        <v>265.05</v>
      </c>
      <c r="J64" s="154" t="s">
        <v>268</v>
      </c>
    </row>
    <row r="65" spans="1:10" ht="15" customHeight="1">
      <c r="A65" s="228"/>
      <c r="B65" s="228"/>
      <c r="C65" s="228"/>
      <c r="D65" s="95" t="s">
        <v>1464</v>
      </c>
      <c r="E65" s="95" t="s">
        <v>1465</v>
      </c>
      <c r="F65" s="186">
        <v>299</v>
      </c>
      <c r="G65" s="215">
        <v>0.05</v>
      </c>
      <c r="H65" s="186"/>
      <c r="I65" s="351">
        <f t="shared" si="1"/>
        <v>284.05</v>
      </c>
      <c r="J65" s="154" t="s">
        <v>268</v>
      </c>
    </row>
    <row r="66" spans="1:10" ht="15" customHeight="1">
      <c r="A66" s="228"/>
      <c r="B66" s="228"/>
      <c r="C66" s="228"/>
      <c r="D66" s="95" t="s">
        <v>1466</v>
      </c>
      <c r="E66" s="95" t="s">
        <v>1467</v>
      </c>
      <c r="F66" s="186">
        <v>158</v>
      </c>
      <c r="G66" s="215">
        <v>0.05</v>
      </c>
      <c r="H66" s="186"/>
      <c r="I66" s="351">
        <f t="shared" si="1"/>
        <v>150.1</v>
      </c>
      <c r="J66" s="154" t="s">
        <v>268</v>
      </c>
    </row>
    <row r="67" spans="1:10" ht="15" customHeight="1">
      <c r="A67" s="228"/>
      <c r="B67" s="228"/>
      <c r="C67" s="228"/>
      <c r="D67" s="95" t="s">
        <v>1195</v>
      </c>
      <c r="E67" s="95" t="s">
        <v>1196</v>
      </c>
      <c r="F67" s="186">
        <v>299</v>
      </c>
      <c r="G67" s="215">
        <v>0.05</v>
      </c>
      <c r="H67" s="186"/>
      <c r="I67" s="351">
        <f t="shared" si="1"/>
        <v>284.05</v>
      </c>
      <c r="J67" s="154" t="s">
        <v>268</v>
      </c>
    </row>
    <row r="68" spans="1:10" ht="15" customHeight="1">
      <c r="A68" s="228"/>
      <c r="B68" s="228"/>
      <c r="C68" s="228"/>
      <c r="D68" s="95" t="s">
        <v>1468</v>
      </c>
      <c r="E68" s="95" t="s">
        <v>1469</v>
      </c>
      <c r="F68" s="186">
        <v>56</v>
      </c>
      <c r="G68" s="215">
        <v>0.05</v>
      </c>
      <c r="H68" s="186"/>
      <c r="I68" s="351">
        <f t="shared" si="1"/>
        <v>53.2</v>
      </c>
      <c r="J68" s="154" t="s">
        <v>268</v>
      </c>
    </row>
    <row r="69" spans="1:10" ht="15" customHeight="1">
      <c r="A69" s="228"/>
      <c r="B69" s="228"/>
      <c r="C69" s="228"/>
      <c r="D69" s="95" t="s">
        <v>1470</v>
      </c>
      <c r="E69" s="95" t="s">
        <v>1471</v>
      </c>
      <c r="F69" s="186">
        <v>227</v>
      </c>
      <c r="G69" s="215">
        <v>0.05</v>
      </c>
      <c r="H69" s="186"/>
      <c r="I69" s="351">
        <f t="shared" si="1"/>
        <v>215.65</v>
      </c>
      <c r="J69" s="154" t="s">
        <v>268</v>
      </c>
    </row>
    <row r="70" spans="1:10" ht="15" customHeight="1">
      <c r="A70" s="228"/>
      <c r="B70" s="228"/>
      <c r="C70" s="228"/>
      <c r="D70" s="95" t="s">
        <v>1472</v>
      </c>
      <c r="E70" s="95" t="s">
        <v>1372</v>
      </c>
      <c r="F70" s="186">
        <v>739</v>
      </c>
      <c r="G70" s="215">
        <v>0.05</v>
      </c>
      <c r="H70" s="186"/>
      <c r="I70" s="351">
        <f t="shared" si="1"/>
        <v>702.05</v>
      </c>
      <c r="J70" s="154" t="s">
        <v>268</v>
      </c>
    </row>
    <row r="71" spans="1:10" ht="15" customHeight="1">
      <c r="A71" s="228"/>
      <c r="B71" s="228"/>
      <c r="C71" s="228"/>
      <c r="D71" s="95" t="s">
        <v>1473</v>
      </c>
      <c r="E71" s="95" t="s">
        <v>1474</v>
      </c>
      <c r="F71" s="186">
        <v>342</v>
      </c>
      <c r="G71" s="215">
        <v>0.05</v>
      </c>
      <c r="H71" s="186"/>
      <c r="I71" s="351">
        <f t="shared" si="1"/>
        <v>324.89999999999998</v>
      </c>
      <c r="J71" s="154" t="s">
        <v>268</v>
      </c>
    </row>
    <row r="72" spans="1:10" ht="15" customHeight="1">
      <c r="A72" s="230" t="s">
        <v>1395</v>
      </c>
      <c r="B72" s="244" t="s">
        <v>1396</v>
      </c>
      <c r="C72" s="228" t="s">
        <v>269</v>
      </c>
      <c r="E72" s="95" t="s">
        <v>267</v>
      </c>
      <c r="F72" s="186">
        <v>3732</v>
      </c>
      <c r="G72" s="215">
        <v>0.18</v>
      </c>
      <c r="H72" s="186">
        <v>150</v>
      </c>
      <c r="I72" s="351">
        <f t="shared" si="1"/>
        <v>3210.24</v>
      </c>
      <c r="J72" s="154" t="s">
        <v>268</v>
      </c>
    </row>
    <row r="73" spans="1:10" ht="15" customHeight="1">
      <c r="A73" s="228"/>
      <c r="B73" s="228"/>
      <c r="C73" s="228"/>
      <c r="D73" s="95" t="s">
        <v>1459</v>
      </c>
      <c r="E73" s="95" t="s">
        <v>1460</v>
      </c>
      <c r="F73" s="186">
        <v>284</v>
      </c>
      <c r="G73" s="215">
        <v>0.05</v>
      </c>
      <c r="H73" s="186"/>
      <c r="I73" s="351">
        <f t="shared" si="1"/>
        <v>269.8</v>
      </c>
      <c r="J73" s="154" t="s">
        <v>268</v>
      </c>
    </row>
    <row r="74" spans="1:10" ht="15" customHeight="1">
      <c r="A74" s="228"/>
      <c r="B74" s="228"/>
      <c r="C74" s="228"/>
      <c r="D74" s="95" t="s">
        <v>270</v>
      </c>
      <c r="E74" s="95" t="s">
        <v>271</v>
      </c>
      <c r="F74" s="186">
        <v>150</v>
      </c>
      <c r="G74" s="215">
        <v>0.05</v>
      </c>
      <c r="H74" s="186"/>
      <c r="I74" s="351">
        <f t="shared" si="1"/>
        <v>142.5</v>
      </c>
      <c r="J74" s="154" t="s">
        <v>268</v>
      </c>
    </row>
    <row r="75" spans="1:10" ht="15" customHeight="1">
      <c r="A75" s="228"/>
      <c r="B75" s="228"/>
      <c r="C75" s="228"/>
      <c r="D75" s="95" t="s">
        <v>1461</v>
      </c>
      <c r="E75" s="95" t="s">
        <v>397</v>
      </c>
      <c r="F75" s="186">
        <v>374</v>
      </c>
      <c r="G75" s="215">
        <v>0.05</v>
      </c>
      <c r="H75" s="186"/>
      <c r="I75" s="351">
        <f t="shared" si="1"/>
        <v>355.3</v>
      </c>
      <c r="J75" s="154" t="s">
        <v>268</v>
      </c>
    </row>
    <row r="76" spans="1:10" ht="15" customHeight="1">
      <c r="A76" s="228"/>
      <c r="B76" s="228"/>
      <c r="C76" s="228"/>
      <c r="D76" s="95" t="s">
        <v>1186</v>
      </c>
      <c r="E76" s="95" t="s">
        <v>1187</v>
      </c>
      <c r="F76" s="186">
        <v>579</v>
      </c>
      <c r="G76" s="215">
        <v>0.05</v>
      </c>
      <c r="H76" s="186"/>
      <c r="I76" s="351">
        <f t="shared" si="1"/>
        <v>550.04999999999995</v>
      </c>
      <c r="J76" s="154" t="s">
        <v>268</v>
      </c>
    </row>
    <row r="77" spans="1:10" ht="15" customHeight="1">
      <c r="A77" s="228"/>
      <c r="B77" s="228"/>
      <c r="C77" s="228"/>
      <c r="D77" s="95" t="s">
        <v>1194</v>
      </c>
      <c r="E77" s="95" t="s">
        <v>604</v>
      </c>
      <c r="F77" s="186">
        <v>279</v>
      </c>
      <c r="G77" s="215">
        <v>0.05</v>
      </c>
      <c r="H77" s="186"/>
      <c r="I77" s="351">
        <f t="shared" si="1"/>
        <v>265.05</v>
      </c>
      <c r="J77" s="154" t="s">
        <v>268</v>
      </c>
    </row>
    <row r="78" spans="1:10" ht="15" customHeight="1">
      <c r="A78" s="228"/>
      <c r="B78" s="228"/>
      <c r="C78" s="228"/>
      <c r="D78" s="95" t="s">
        <v>1464</v>
      </c>
      <c r="E78" s="95" t="s">
        <v>1465</v>
      </c>
      <c r="F78" s="186">
        <v>299</v>
      </c>
      <c r="G78" s="215">
        <v>0.05</v>
      </c>
      <c r="H78" s="186"/>
      <c r="I78" s="351">
        <f t="shared" si="1"/>
        <v>284.05</v>
      </c>
      <c r="J78" s="154" t="s">
        <v>268</v>
      </c>
    </row>
    <row r="79" spans="1:10" ht="15" customHeight="1">
      <c r="A79" s="228"/>
      <c r="B79" s="228"/>
      <c r="C79" s="228"/>
      <c r="D79" s="95" t="s">
        <v>1466</v>
      </c>
      <c r="E79" s="95" t="s">
        <v>1467</v>
      </c>
      <c r="F79" s="186">
        <v>158</v>
      </c>
      <c r="G79" s="215">
        <v>0.05</v>
      </c>
      <c r="H79" s="186"/>
      <c r="I79" s="351">
        <f t="shared" si="1"/>
        <v>150.1</v>
      </c>
      <c r="J79" s="154" t="s">
        <v>268</v>
      </c>
    </row>
    <row r="80" spans="1:10" ht="15" customHeight="1">
      <c r="A80" s="228"/>
      <c r="B80" s="228"/>
      <c r="C80" s="228"/>
      <c r="D80" s="95" t="s">
        <v>1195</v>
      </c>
      <c r="E80" s="95" t="s">
        <v>1196</v>
      </c>
      <c r="F80" s="186">
        <v>299</v>
      </c>
      <c r="G80" s="215">
        <v>0.05</v>
      </c>
      <c r="H80" s="186"/>
      <c r="I80" s="351">
        <f t="shared" si="1"/>
        <v>284.05</v>
      </c>
      <c r="J80" s="154" t="s">
        <v>268</v>
      </c>
    </row>
    <row r="81" spans="1:10" ht="15" customHeight="1">
      <c r="A81" s="228"/>
      <c r="B81" s="228"/>
      <c r="C81" s="228"/>
      <c r="D81" s="95" t="s">
        <v>1468</v>
      </c>
      <c r="E81" s="95" t="s">
        <v>1469</v>
      </c>
      <c r="F81" s="186">
        <v>56</v>
      </c>
      <c r="G81" s="215">
        <v>0.05</v>
      </c>
      <c r="H81" s="186"/>
      <c r="I81" s="351">
        <f t="shared" si="1"/>
        <v>53.2</v>
      </c>
      <c r="J81" s="154" t="s">
        <v>268</v>
      </c>
    </row>
    <row r="82" spans="1:10" ht="15" customHeight="1">
      <c r="A82" s="228"/>
      <c r="B82" s="228"/>
      <c r="C82" s="228"/>
      <c r="D82" s="95" t="s">
        <v>1470</v>
      </c>
      <c r="E82" s="95" t="s">
        <v>1471</v>
      </c>
      <c r="F82" s="186">
        <v>227</v>
      </c>
      <c r="G82" s="215">
        <v>0.05</v>
      </c>
      <c r="H82" s="186"/>
      <c r="I82" s="351">
        <f t="shared" ref="I82:I102" si="4">F82-(F82*G82)+H82</f>
        <v>215.65</v>
      </c>
      <c r="J82" s="154" t="s">
        <v>268</v>
      </c>
    </row>
    <row r="83" spans="1:10" ht="15" customHeight="1">
      <c r="A83" s="228"/>
      <c r="B83" s="228"/>
      <c r="C83" s="228"/>
      <c r="D83" s="95" t="s">
        <v>1472</v>
      </c>
      <c r="E83" s="95" t="s">
        <v>1372</v>
      </c>
      <c r="F83" s="186">
        <v>739</v>
      </c>
      <c r="G83" s="215">
        <v>0.05</v>
      </c>
      <c r="H83" s="186"/>
      <c r="I83" s="351">
        <f t="shared" si="4"/>
        <v>702.05</v>
      </c>
      <c r="J83" s="154" t="s">
        <v>268</v>
      </c>
    </row>
    <row r="84" spans="1:10" ht="15" customHeight="1">
      <c r="A84" s="228"/>
      <c r="B84" s="228"/>
      <c r="C84" s="228"/>
      <c r="D84" s="95" t="s">
        <v>1473</v>
      </c>
      <c r="E84" s="95" t="s">
        <v>1474</v>
      </c>
      <c r="F84" s="186">
        <v>342</v>
      </c>
      <c r="G84" s="215">
        <v>0.05</v>
      </c>
      <c r="H84" s="186"/>
      <c r="I84" s="351">
        <f t="shared" si="4"/>
        <v>324.89999999999998</v>
      </c>
      <c r="J84" s="154" t="s">
        <v>268</v>
      </c>
    </row>
    <row r="85" spans="1:10" ht="15" customHeight="1">
      <c r="A85" s="230" t="s">
        <v>1060</v>
      </c>
      <c r="B85" s="244" t="s">
        <v>1396</v>
      </c>
      <c r="C85" s="228" t="s">
        <v>344</v>
      </c>
      <c r="D85" s="95"/>
      <c r="E85" s="95" t="s">
        <v>1475</v>
      </c>
      <c r="F85" s="186">
        <v>4184</v>
      </c>
      <c r="G85" s="215">
        <v>0.11</v>
      </c>
      <c r="H85" s="186">
        <v>150</v>
      </c>
      <c r="I85" s="351">
        <f t="shared" si="4"/>
        <v>3873.76</v>
      </c>
      <c r="J85" s="154" t="s">
        <v>268</v>
      </c>
    </row>
    <row r="86" spans="1:10" ht="15" customHeight="1">
      <c r="A86" s="228"/>
      <c r="B86" s="228"/>
      <c r="C86" s="228" t="s">
        <v>345</v>
      </c>
      <c r="D86" s="95"/>
      <c r="E86" s="95" t="s">
        <v>1476</v>
      </c>
      <c r="F86" s="186">
        <v>4184</v>
      </c>
      <c r="G86" s="215">
        <v>0.11</v>
      </c>
      <c r="H86" s="186">
        <v>150</v>
      </c>
      <c r="I86" s="351">
        <f t="shared" si="4"/>
        <v>3873.76</v>
      </c>
      <c r="J86" s="154" t="s">
        <v>268</v>
      </c>
    </row>
    <row r="87" spans="1:10" ht="15" customHeight="1">
      <c r="A87" s="228"/>
      <c r="B87" s="228"/>
      <c r="C87" s="228"/>
      <c r="D87" s="95" t="s">
        <v>1459</v>
      </c>
      <c r="E87" s="95" t="s">
        <v>1460</v>
      </c>
      <c r="F87" s="186">
        <v>284</v>
      </c>
      <c r="G87" s="215">
        <v>0.05</v>
      </c>
      <c r="H87" s="186"/>
      <c r="I87" s="351">
        <f t="shared" si="4"/>
        <v>269.8</v>
      </c>
      <c r="J87" s="154" t="s">
        <v>268</v>
      </c>
    </row>
    <row r="88" spans="1:10" ht="15" customHeight="1">
      <c r="A88" s="228"/>
      <c r="B88" s="228"/>
      <c r="C88" s="228"/>
      <c r="D88" s="95" t="s">
        <v>270</v>
      </c>
      <c r="E88" s="95" t="s">
        <v>271</v>
      </c>
      <c r="F88" s="186">
        <v>150</v>
      </c>
      <c r="G88" s="215">
        <v>0.05</v>
      </c>
      <c r="H88" s="186"/>
      <c r="I88" s="351">
        <f t="shared" si="4"/>
        <v>142.5</v>
      </c>
      <c r="J88" s="154" t="s">
        <v>268</v>
      </c>
    </row>
    <row r="89" spans="1:10" ht="15" customHeight="1">
      <c r="A89" s="228"/>
      <c r="B89" s="228"/>
      <c r="C89" s="228"/>
      <c r="D89" s="95" t="s">
        <v>1461</v>
      </c>
      <c r="E89" s="95" t="s">
        <v>397</v>
      </c>
      <c r="F89" s="186">
        <v>374</v>
      </c>
      <c r="G89" s="215">
        <v>0.05</v>
      </c>
      <c r="H89" s="186"/>
      <c r="I89" s="351">
        <f t="shared" si="4"/>
        <v>355.3</v>
      </c>
      <c r="J89" s="154" t="s">
        <v>268</v>
      </c>
    </row>
    <row r="90" spans="1:10" ht="15" customHeight="1">
      <c r="A90" s="228"/>
      <c r="B90" s="228"/>
      <c r="C90" s="228"/>
      <c r="D90" s="95" t="s">
        <v>1186</v>
      </c>
      <c r="E90" s="95" t="s">
        <v>1187</v>
      </c>
      <c r="F90" s="186">
        <v>579</v>
      </c>
      <c r="G90" s="215">
        <v>0.05</v>
      </c>
      <c r="H90" s="186"/>
      <c r="I90" s="351">
        <f t="shared" si="4"/>
        <v>550.04999999999995</v>
      </c>
      <c r="J90" s="154" t="s">
        <v>268</v>
      </c>
    </row>
    <row r="91" spans="1:10" ht="15" customHeight="1">
      <c r="A91" s="228"/>
      <c r="B91" s="228"/>
      <c r="C91" s="228"/>
      <c r="D91" s="95" t="s">
        <v>1194</v>
      </c>
      <c r="E91" s="95" t="s">
        <v>604</v>
      </c>
      <c r="F91" s="186">
        <v>279</v>
      </c>
      <c r="G91" s="215">
        <v>0.05</v>
      </c>
      <c r="H91" s="186"/>
      <c r="I91" s="351">
        <f t="shared" si="4"/>
        <v>265.05</v>
      </c>
      <c r="J91" s="154" t="s">
        <v>268</v>
      </c>
    </row>
    <row r="92" spans="1:10" ht="15" customHeight="1">
      <c r="A92" s="228"/>
      <c r="B92" s="228"/>
      <c r="C92" s="228"/>
      <c r="D92" s="95" t="s">
        <v>1464</v>
      </c>
      <c r="E92" s="95" t="s">
        <v>1465</v>
      </c>
      <c r="F92" s="186">
        <v>299</v>
      </c>
      <c r="G92" s="215">
        <v>0.05</v>
      </c>
      <c r="H92" s="186"/>
      <c r="I92" s="351">
        <f t="shared" si="4"/>
        <v>284.05</v>
      </c>
      <c r="J92" s="154" t="s">
        <v>268</v>
      </c>
    </row>
    <row r="93" spans="1:10" ht="15" customHeight="1">
      <c r="A93" s="228"/>
      <c r="B93" s="228"/>
      <c r="C93" s="228"/>
      <c r="D93" s="95" t="s">
        <v>1466</v>
      </c>
      <c r="E93" s="95" t="s">
        <v>1467</v>
      </c>
      <c r="F93" s="186">
        <v>158</v>
      </c>
      <c r="G93" s="215">
        <v>0.05</v>
      </c>
      <c r="H93" s="186"/>
      <c r="I93" s="351">
        <f t="shared" si="4"/>
        <v>150.1</v>
      </c>
      <c r="J93" s="154" t="s">
        <v>268</v>
      </c>
    </row>
    <row r="94" spans="1:10" ht="15" customHeight="1">
      <c r="A94" s="228"/>
      <c r="B94" s="228"/>
      <c r="C94" s="228"/>
      <c r="D94" s="95" t="s">
        <v>1195</v>
      </c>
      <c r="E94" s="95" t="s">
        <v>1196</v>
      </c>
      <c r="F94" s="186">
        <v>299</v>
      </c>
      <c r="G94" s="215">
        <v>0.05</v>
      </c>
      <c r="H94" s="186"/>
      <c r="I94" s="351">
        <f t="shared" si="4"/>
        <v>284.05</v>
      </c>
      <c r="J94" s="154" t="s">
        <v>268</v>
      </c>
    </row>
    <row r="95" spans="1:10" ht="15" customHeight="1">
      <c r="A95" s="228"/>
      <c r="B95" s="228"/>
      <c r="C95" s="228"/>
      <c r="D95" s="95" t="s">
        <v>1468</v>
      </c>
      <c r="E95" s="95" t="s">
        <v>1469</v>
      </c>
      <c r="F95" s="186">
        <v>56</v>
      </c>
      <c r="G95" s="215">
        <v>0.05</v>
      </c>
      <c r="H95" s="186"/>
      <c r="I95" s="351">
        <f t="shared" si="4"/>
        <v>53.2</v>
      </c>
      <c r="J95" s="154" t="s">
        <v>268</v>
      </c>
    </row>
    <row r="96" spans="1:10" ht="15" customHeight="1">
      <c r="A96" s="228"/>
      <c r="B96" s="228"/>
      <c r="C96" s="228"/>
      <c r="D96" s="95" t="s">
        <v>1470</v>
      </c>
      <c r="E96" s="95" t="s">
        <v>1471</v>
      </c>
      <c r="F96" s="186">
        <v>227</v>
      </c>
      <c r="G96" s="215">
        <v>0.05</v>
      </c>
      <c r="H96" s="186"/>
      <c r="I96" s="351">
        <f t="shared" si="4"/>
        <v>215.65</v>
      </c>
      <c r="J96" s="154" t="s">
        <v>268</v>
      </c>
    </row>
    <row r="97" spans="1:10" ht="15" customHeight="1">
      <c r="A97" s="228"/>
      <c r="B97" s="228"/>
      <c r="C97" s="228"/>
      <c r="D97" s="95" t="s">
        <v>1472</v>
      </c>
      <c r="E97" s="95" t="s">
        <v>1372</v>
      </c>
      <c r="F97" s="186">
        <v>739</v>
      </c>
      <c r="G97" s="215">
        <v>0.05</v>
      </c>
      <c r="H97" s="186"/>
      <c r="I97" s="351">
        <f t="shared" si="4"/>
        <v>702.05</v>
      </c>
      <c r="J97" s="154" t="s">
        <v>268</v>
      </c>
    </row>
    <row r="98" spans="1:10" ht="15" customHeight="1">
      <c r="A98" s="228"/>
      <c r="B98" s="228"/>
      <c r="C98" s="228"/>
      <c r="D98" s="95" t="s">
        <v>1473</v>
      </c>
      <c r="E98" s="95" t="s">
        <v>1474</v>
      </c>
      <c r="F98" s="186">
        <v>342</v>
      </c>
      <c r="G98" s="215">
        <v>0.05</v>
      </c>
      <c r="H98" s="186"/>
      <c r="I98" s="351">
        <f t="shared" si="4"/>
        <v>324.89999999999998</v>
      </c>
      <c r="J98" s="154" t="s">
        <v>268</v>
      </c>
    </row>
    <row r="99" spans="1:10" ht="15" customHeight="1">
      <c r="A99" s="228"/>
      <c r="B99" s="228"/>
      <c r="C99" s="228"/>
      <c r="D99" s="95" t="s">
        <v>1477</v>
      </c>
      <c r="E99" s="95" t="s">
        <v>1478</v>
      </c>
      <c r="F99" s="186">
        <v>568</v>
      </c>
      <c r="G99" s="215">
        <v>0.05</v>
      </c>
      <c r="H99" s="186"/>
      <c r="I99" s="351">
        <f t="shared" si="4"/>
        <v>539.6</v>
      </c>
      <c r="J99" s="154" t="s">
        <v>268</v>
      </c>
    </row>
    <row r="100" spans="1:10" ht="15" customHeight="1">
      <c r="A100" s="228"/>
      <c r="B100" s="228"/>
      <c r="C100" s="228"/>
      <c r="D100" s="95" t="s">
        <v>1479</v>
      </c>
      <c r="E100" s="95" t="s">
        <v>1480</v>
      </c>
      <c r="F100" s="186">
        <v>568</v>
      </c>
      <c r="G100" s="215">
        <v>0.05</v>
      </c>
      <c r="H100" s="186"/>
      <c r="I100" s="351">
        <f t="shared" si="4"/>
        <v>539.6</v>
      </c>
      <c r="J100" s="154" t="s">
        <v>268</v>
      </c>
    </row>
    <row r="101" spans="1:10" ht="15" customHeight="1">
      <c r="A101" s="228"/>
      <c r="B101" s="228"/>
      <c r="C101" s="228"/>
      <c r="D101" s="95" t="s">
        <v>1481</v>
      </c>
      <c r="E101" s="95" t="s">
        <v>1465</v>
      </c>
      <c r="F101" s="186">
        <v>299</v>
      </c>
      <c r="G101" s="215">
        <v>0.05</v>
      </c>
      <c r="H101" s="186"/>
      <c r="I101" s="351">
        <f t="shared" si="4"/>
        <v>284.05</v>
      </c>
      <c r="J101" s="154" t="s">
        <v>268</v>
      </c>
    </row>
    <row r="102" spans="1:10" ht="15" customHeight="1">
      <c r="A102" s="228"/>
      <c r="B102" s="228"/>
      <c r="C102" s="228"/>
      <c r="D102" s="95" t="s">
        <v>1482</v>
      </c>
      <c r="E102" s="95" t="s">
        <v>1467</v>
      </c>
      <c r="F102" s="186">
        <v>158</v>
      </c>
      <c r="G102" s="215">
        <v>0.05</v>
      </c>
      <c r="H102" s="186"/>
      <c r="I102" s="351">
        <f t="shared" si="4"/>
        <v>150.1</v>
      </c>
      <c r="J102" s="154" t="s">
        <v>268</v>
      </c>
    </row>
    <row r="103" spans="1:10" ht="15" customHeight="1">
      <c r="A103" s="230" t="s">
        <v>1483</v>
      </c>
      <c r="B103" s="228" t="s">
        <v>1530</v>
      </c>
      <c r="C103" s="228" t="s">
        <v>346</v>
      </c>
      <c r="D103" s="95"/>
      <c r="E103" s="95" t="s">
        <v>1484</v>
      </c>
      <c r="F103" s="186">
        <v>4256</v>
      </c>
      <c r="G103" s="215">
        <v>0.18</v>
      </c>
      <c r="H103" s="186">
        <v>150</v>
      </c>
      <c r="I103" s="351">
        <f t="shared" ref="I103:I117" si="5">F103-(F103*G103)+H103</f>
        <v>3639.92</v>
      </c>
      <c r="J103" s="154" t="s">
        <v>268</v>
      </c>
    </row>
    <row r="104" spans="1:10" ht="15" customHeight="1">
      <c r="A104" s="228"/>
      <c r="B104" s="228"/>
      <c r="C104" s="228"/>
      <c r="D104" s="95" t="s">
        <v>1477</v>
      </c>
      <c r="E104" s="95" t="s">
        <v>1478</v>
      </c>
      <c r="F104" s="186">
        <v>568</v>
      </c>
      <c r="G104" s="215">
        <v>0.05</v>
      </c>
      <c r="H104" s="186"/>
      <c r="I104" s="351">
        <f t="shared" si="5"/>
        <v>539.6</v>
      </c>
      <c r="J104" s="154" t="s">
        <v>268</v>
      </c>
    </row>
    <row r="105" spans="1:10" ht="15" customHeight="1">
      <c r="A105" s="228"/>
      <c r="B105" s="228"/>
      <c r="C105" s="228"/>
      <c r="D105" s="95" t="s">
        <v>1479</v>
      </c>
      <c r="E105" s="95" t="s">
        <v>1480</v>
      </c>
      <c r="F105" s="186">
        <v>568</v>
      </c>
      <c r="G105" s="215">
        <v>0.05</v>
      </c>
      <c r="H105" s="186"/>
      <c r="I105" s="351">
        <f t="shared" si="5"/>
        <v>539.6</v>
      </c>
      <c r="J105" s="154" t="s">
        <v>268</v>
      </c>
    </row>
    <row r="106" spans="1:10" ht="15" customHeight="1">
      <c r="A106" s="228"/>
      <c r="B106" s="228"/>
      <c r="C106" s="228"/>
      <c r="D106" s="95" t="s">
        <v>1459</v>
      </c>
      <c r="E106" s="95" t="s">
        <v>1460</v>
      </c>
      <c r="F106" s="186">
        <v>284</v>
      </c>
      <c r="G106" s="215">
        <v>0.05</v>
      </c>
      <c r="H106" s="186"/>
      <c r="I106" s="351">
        <f t="shared" si="5"/>
        <v>269.8</v>
      </c>
      <c r="J106" s="154" t="s">
        <v>268</v>
      </c>
    </row>
    <row r="107" spans="1:10" ht="15" customHeight="1">
      <c r="A107" s="228"/>
      <c r="B107" s="228"/>
      <c r="C107" s="228"/>
      <c r="D107" s="95" t="s">
        <v>270</v>
      </c>
      <c r="E107" s="95" t="s">
        <v>271</v>
      </c>
      <c r="F107" s="186">
        <v>150</v>
      </c>
      <c r="G107" s="215">
        <v>0.05</v>
      </c>
      <c r="H107" s="186"/>
      <c r="I107" s="351">
        <f t="shared" si="5"/>
        <v>142.5</v>
      </c>
      <c r="J107" s="154" t="s">
        <v>268</v>
      </c>
    </row>
    <row r="108" spans="1:10" ht="15" customHeight="1">
      <c r="A108" s="228"/>
      <c r="B108" s="228"/>
      <c r="C108" s="228"/>
      <c r="D108" s="95" t="s">
        <v>1461</v>
      </c>
      <c r="E108" s="95" t="s">
        <v>397</v>
      </c>
      <c r="F108" s="186">
        <v>374</v>
      </c>
      <c r="G108" s="215">
        <v>0.05</v>
      </c>
      <c r="H108" s="186"/>
      <c r="I108" s="351">
        <f t="shared" si="5"/>
        <v>355.3</v>
      </c>
      <c r="J108" s="154" t="s">
        <v>268</v>
      </c>
    </row>
    <row r="109" spans="1:10" ht="15" customHeight="1">
      <c r="A109" s="228"/>
      <c r="B109" s="228"/>
      <c r="C109" s="228"/>
      <c r="D109" s="95" t="s">
        <v>1186</v>
      </c>
      <c r="E109" s="95" t="s">
        <v>1187</v>
      </c>
      <c r="F109" s="186">
        <v>579</v>
      </c>
      <c r="G109" s="215">
        <v>0.05</v>
      </c>
      <c r="H109" s="186"/>
      <c r="I109" s="351">
        <f t="shared" si="5"/>
        <v>550.04999999999995</v>
      </c>
      <c r="J109" s="154" t="s">
        <v>268</v>
      </c>
    </row>
    <row r="110" spans="1:10" ht="15" customHeight="1">
      <c r="A110" s="228"/>
      <c r="B110" s="228"/>
      <c r="C110" s="228"/>
      <c r="D110" s="95" t="s">
        <v>1194</v>
      </c>
      <c r="E110" s="95" t="s">
        <v>604</v>
      </c>
      <c r="F110" s="186">
        <v>279</v>
      </c>
      <c r="G110" s="215">
        <v>0.05</v>
      </c>
      <c r="H110" s="186"/>
      <c r="I110" s="351">
        <f t="shared" si="5"/>
        <v>265.05</v>
      </c>
      <c r="J110" s="154" t="s">
        <v>268</v>
      </c>
    </row>
    <row r="111" spans="1:10" ht="15" customHeight="1">
      <c r="A111" s="228"/>
      <c r="B111" s="228"/>
      <c r="C111" s="228"/>
      <c r="D111" s="95" t="s">
        <v>1481</v>
      </c>
      <c r="E111" s="95" t="s">
        <v>1465</v>
      </c>
      <c r="F111" s="186">
        <v>299</v>
      </c>
      <c r="G111" s="215">
        <v>0.05</v>
      </c>
      <c r="H111" s="186"/>
      <c r="I111" s="351">
        <f t="shared" si="5"/>
        <v>284.05</v>
      </c>
      <c r="J111" s="154" t="s">
        <v>268</v>
      </c>
    </row>
    <row r="112" spans="1:10" ht="15" customHeight="1">
      <c r="A112" s="228"/>
      <c r="B112" s="228"/>
      <c r="C112" s="228"/>
      <c r="D112" s="95" t="s">
        <v>1482</v>
      </c>
      <c r="E112" s="95" t="s">
        <v>1467</v>
      </c>
      <c r="F112" s="186">
        <v>158</v>
      </c>
      <c r="G112" s="215">
        <v>0.05</v>
      </c>
      <c r="H112" s="186"/>
      <c r="I112" s="351">
        <f t="shared" si="5"/>
        <v>150.1</v>
      </c>
      <c r="J112" s="154" t="s">
        <v>268</v>
      </c>
    </row>
    <row r="113" spans="1:10" ht="15" customHeight="1">
      <c r="A113" s="228"/>
      <c r="B113" s="228"/>
      <c r="C113" s="228"/>
      <c r="D113" s="95" t="s">
        <v>1195</v>
      </c>
      <c r="E113" s="95" t="s">
        <v>1196</v>
      </c>
      <c r="F113" s="186">
        <v>299</v>
      </c>
      <c r="G113" s="215">
        <v>0.05</v>
      </c>
      <c r="H113" s="186"/>
      <c r="I113" s="351">
        <f t="shared" si="5"/>
        <v>284.05</v>
      </c>
      <c r="J113" s="154" t="s">
        <v>268</v>
      </c>
    </row>
    <row r="114" spans="1:10" ht="15" customHeight="1">
      <c r="A114" s="228"/>
      <c r="B114" s="228"/>
      <c r="C114" s="228"/>
      <c r="D114" s="95" t="s">
        <v>1468</v>
      </c>
      <c r="E114" s="95" t="s">
        <v>1469</v>
      </c>
      <c r="F114" s="186">
        <v>56</v>
      </c>
      <c r="G114" s="215">
        <v>0.05</v>
      </c>
      <c r="H114" s="186"/>
      <c r="I114" s="351">
        <f t="shared" si="5"/>
        <v>53.2</v>
      </c>
      <c r="J114" s="154" t="s">
        <v>268</v>
      </c>
    </row>
    <row r="115" spans="1:10" ht="15" customHeight="1">
      <c r="A115" s="228"/>
      <c r="B115" s="228"/>
      <c r="C115" s="228"/>
      <c r="D115" s="95" t="s">
        <v>1470</v>
      </c>
      <c r="E115" s="95" t="s">
        <v>1471</v>
      </c>
      <c r="F115" s="186">
        <v>227</v>
      </c>
      <c r="G115" s="215">
        <v>0.05</v>
      </c>
      <c r="H115" s="186"/>
      <c r="I115" s="351">
        <f t="shared" si="5"/>
        <v>215.65</v>
      </c>
      <c r="J115" s="154" t="s">
        <v>268</v>
      </c>
    </row>
    <row r="116" spans="1:10" ht="15" customHeight="1">
      <c r="A116" s="228"/>
      <c r="B116" s="228"/>
      <c r="C116" s="228"/>
      <c r="D116" s="95" t="s">
        <v>1472</v>
      </c>
      <c r="E116" s="95" t="s">
        <v>1372</v>
      </c>
      <c r="F116" s="186">
        <v>739</v>
      </c>
      <c r="G116" s="215">
        <v>0.05</v>
      </c>
      <c r="H116" s="186"/>
      <c r="I116" s="351">
        <f t="shared" si="5"/>
        <v>702.05</v>
      </c>
      <c r="J116" s="154" t="s">
        <v>268</v>
      </c>
    </row>
    <row r="117" spans="1:10" ht="15" customHeight="1">
      <c r="A117" s="228"/>
      <c r="B117" s="228"/>
      <c r="C117" s="228"/>
      <c r="D117" s="95" t="s">
        <v>1473</v>
      </c>
      <c r="E117" s="95" t="s">
        <v>1474</v>
      </c>
      <c r="F117" s="186">
        <v>342</v>
      </c>
      <c r="G117" s="215">
        <v>0.05</v>
      </c>
      <c r="H117" s="186"/>
      <c r="I117" s="351">
        <f t="shared" si="5"/>
        <v>324.89999999999998</v>
      </c>
      <c r="J117" s="154" t="s">
        <v>268</v>
      </c>
    </row>
    <row r="118" spans="1:10" s="101" customFormat="1">
      <c r="A118" s="470" t="s">
        <v>1483</v>
      </c>
      <c r="B118" s="471" t="s">
        <v>1530</v>
      </c>
      <c r="C118" s="471" t="s">
        <v>1531</v>
      </c>
      <c r="D118" s="226"/>
      <c r="E118" s="226" t="s">
        <v>1557</v>
      </c>
      <c r="F118" s="557">
        <v>3649</v>
      </c>
      <c r="G118" s="215">
        <v>0.18</v>
      </c>
      <c r="H118" s="557">
        <v>150</v>
      </c>
      <c r="I118" s="351">
        <f t="shared" ref="I118:I134" si="6">F118-(F118*G118)+H118</f>
        <v>3142.1800000000003</v>
      </c>
      <c r="J118" s="154" t="s">
        <v>268</v>
      </c>
    </row>
    <row r="119" spans="1:10">
      <c r="A119" s="228"/>
      <c r="B119" s="228"/>
      <c r="C119" s="228"/>
      <c r="D119" s="95" t="s">
        <v>386</v>
      </c>
      <c r="E119" s="95" t="s">
        <v>387</v>
      </c>
      <c r="F119" s="186">
        <v>99</v>
      </c>
      <c r="G119" s="215">
        <v>0.05</v>
      </c>
      <c r="H119" s="186"/>
      <c r="I119" s="351">
        <f t="shared" si="6"/>
        <v>94.05</v>
      </c>
      <c r="J119" s="154" t="s">
        <v>268</v>
      </c>
    </row>
    <row r="120" spans="1:10">
      <c r="A120" s="228"/>
      <c r="B120" s="228"/>
      <c r="C120" s="228"/>
      <c r="D120" s="95" t="s">
        <v>270</v>
      </c>
      <c r="E120" s="95" t="s">
        <v>271</v>
      </c>
      <c r="F120" s="186">
        <v>150</v>
      </c>
      <c r="G120" s="215">
        <v>0.05</v>
      </c>
      <c r="H120" s="186"/>
      <c r="I120" s="351">
        <f t="shared" si="6"/>
        <v>142.5</v>
      </c>
      <c r="J120" s="154" t="s">
        <v>268</v>
      </c>
    </row>
    <row r="121" spans="1:10">
      <c r="A121" s="228"/>
      <c r="B121" s="228"/>
      <c r="C121" s="228"/>
      <c r="D121" s="95" t="s">
        <v>1433</v>
      </c>
      <c r="E121" s="95" t="s">
        <v>1434</v>
      </c>
      <c r="F121" s="186">
        <v>55</v>
      </c>
      <c r="G121" s="215">
        <v>0.05</v>
      </c>
      <c r="H121" s="186"/>
      <c r="I121" s="351">
        <f t="shared" si="6"/>
        <v>52.25</v>
      </c>
      <c r="J121" s="154" t="s">
        <v>268</v>
      </c>
    </row>
    <row r="122" spans="1:10">
      <c r="A122" s="228"/>
      <c r="B122" s="228"/>
      <c r="C122" s="228"/>
      <c r="D122" s="95" t="s">
        <v>1186</v>
      </c>
      <c r="E122" s="95" t="s">
        <v>1187</v>
      </c>
      <c r="F122" s="186">
        <v>579</v>
      </c>
      <c r="G122" s="215">
        <v>0.05</v>
      </c>
      <c r="H122" s="186"/>
      <c r="I122" s="351">
        <f t="shared" si="6"/>
        <v>550.04999999999995</v>
      </c>
      <c r="J122" s="154" t="s">
        <v>268</v>
      </c>
    </row>
    <row r="123" spans="1:10">
      <c r="A123" s="228"/>
      <c r="B123" s="228"/>
      <c r="C123" s="228"/>
      <c r="D123" s="95" t="s">
        <v>1437</v>
      </c>
      <c r="E123" s="95" t="s">
        <v>1438</v>
      </c>
      <c r="F123" s="186">
        <v>279</v>
      </c>
      <c r="G123" s="215">
        <v>0.05</v>
      </c>
      <c r="H123" s="186"/>
      <c r="I123" s="351">
        <f t="shared" si="6"/>
        <v>265.05</v>
      </c>
      <c r="J123" s="154" t="s">
        <v>268</v>
      </c>
    </row>
    <row r="124" spans="1:10">
      <c r="A124" s="228"/>
      <c r="B124" s="228"/>
      <c r="C124" s="228"/>
      <c r="D124" s="95" t="s">
        <v>1195</v>
      </c>
      <c r="E124" s="95" t="s">
        <v>1196</v>
      </c>
      <c r="F124" s="186">
        <v>299</v>
      </c>
      <c r="G124" s="215">
        <v>0.05</v>
      </c>
      <c r="H124" s="186"/>
      <c r="I124" s="351">
        <f t="shared" si="6"/>
        <v>284.05</v>
      </c>
      <c r="J124" s="154" t="s">
        <v>268</v>
      </c>
    </row>
    <row r="125" spans="1:10">
      <c r="A125" s="228"/>
      <c r="B125" s="228"/>
      <c r="C125" s="228"/>
      <c r="D125" s="95" t="s">
        <v>574</v>
      </c>
      <c r="E125" s="95" t="s">
        <v>575</v>
      </c>
      <c r="F125" s="186">
        <v>0</v>
      </c>
      <c r="G125" s="215">
        <v>0.05</v>
      </c>
      <c r="H125" s="186"/>
      <c r="I125" s="351">
        <f t="shared" si="6"/>
        <v>0</v>
      </c>
      <c r="J125" s="154" t="s">
        <v>268</v>
      </c>
    </row>
    <row r="126" spans="1:10">
      <c r="A126" s="228"/>
      <c r="B126" s="228"/>
      <c r="C126" s="228"/>
      <c r="D126" s="95" t="s">
        <v>576</v>
      </c>
      <c r="E126" s="95" t="s">
        <v>577</v>
      </c>
      <c r="F126" s="186">
        <v>0</v>
      </c>
      <c r="G126" s="215">
        <v>0.05</v>
      </c>
      <c r="H126" s="186"/>
      <c r="I126" s="351">
        <f t="shared" si="6"/>
        <v>0</v>
      </c>
      <c r="J126" s="154" t="s">
        <v>268</v>
      </c>
    </row>
    <row r="127" spans="1:10">
      <c r="A127" s="228"/>
      <c r="B127" s="228"/>
      <c r="C127" s="228"/>
      <c r="D127" s="95" t="s">
        <v>1439</v>
      </c>
      <c r="E127" s="95" t="s">
        <v>1440</v>
      </c>
      <c r="F127" s="186">
        <v>0</v>
      </c>
      <c r="G127" s="215">
        <v>0.05</v>
      </c>
      <c r="H127" s="186"/>
      <c r="I127" s="351">
        <f t="shared" si="6"/>
        <v>0</v>
      </c>
      <c r="J127" s="154" t="s">
        <v>268</v>
      </c>
    </row>
    <row r="128" spans="1:10">
      <c r="A128" s="228"/>
      <c r="B128" s="228"/>
      <c r="C128" s="228"/>
      <c r="D128" s="490" t="s">
        <v>2091</v>
      </c>
      <c r="E128" s="490" t="s">
        <v>2171</v>
      </c>
      <c r="F128" s="578">
        <v>499</v>
      </c>
      <c r="G128" s="215">
        <v>0.05</v>
      </c>
      <c r="H128" s="186"/>
      <c r="I128" s="351">
        <f t="shared" si="6"/>
        <v>474.05</v>
      </c>
      <c r="J128" s="154" t="s">
        <v>1500</v>
      </c>
    </row>
    <row r="129" spans="1:10">
      <c r="A129" s="228"/>
      <c r="B129" s="228"/>
      <c r="C129" s="228"/>
      <c r="D129" s="95" t="s">
        <v>1442</v>
      </c>
      <c r="E129" s="95" t="s">
        <v>1189</v>
      </c>
      <c r="F129" s="186">
        <v>682</v>
      </c>
      <c r="G129" s="215">
        <v>0.05</v>
      </c>
      <c r="H129" s="186"/>
      <c r="I129" s="351">
        <f t="shared" si="6"/>
        <v>647.9</v>
      </c>
      <c r="J129" s="154" t="s">
        <v>268</v>
      </c>
    </row>
    <row r="130" spans="1:10">
      <c r="A130" s="228"/>
      <c r="B130" s="228"/>
      <c r="C130" s="228"/>
      <c r="D130" s="95" t="s">
        <v>1532</v>
      </c>
      <c r="E130" s="95" t="s">
        <v>1198</v>
      </c>
      <c r="F130" s="186">
        <v>96</v>
      </c>
      <c r="G130" s="215">
        <v>0.05</v>
      </c>
      <c r="H130" s="186"/>
      <c r="I130" s="351">
        <f t="shared" si="6"/>
        <v>91.2</v>
      </c>
      <c r="J130" s="154" t="s">
        <v>268</v>
      </c>
    </row>
    <row r="131" spans="1:10">
      <c r="A131" s="228"/>
      <c r="B131" s="228"/>
      <c r="C131" s="228"/>
      <c r="D131" s="95" t="s">
        <v>1533</v>
      </c>
      <c r="E131" s="95" t="s">
        <v>1425</v>
      </c>
      <c r="F131" s="186">
        <v>409</v>
      </c>
      <c r="G131" s="215">
        <v>0.05</v>
      </c>
      <c r="H131" s="186"/>
      <c r="I131" s="351">
        <f t="shared" si="6"/>
        <v>388.55</v>
      </c>
      <c r="J131" s="154" t="s">
        <v>268</v>
      </c>
    </row>
    <row r="132" spans="1:10">
      <c r="A132" s="228"/>
      <c r="B132" s="228"/>
      <c r="C132" s="228"/>
      <c r="D132" s="95" t="s">
        <v>1534</v>
      </c>
      <c r="E132" s="95" t="s">
        <v>1558</v>
      </c>
      <c r="F132" s="186">
        <v>750</v>
      </c>
      <c r="G132" s="215">
        <v>0.05</v>
      </c>
      <c r="H132" s="186"/>
      <c r="I132" s="351">
        <f t="shared" si="6"/>
        <v>712.5</v>
      </c>
      <c r="J132" s="154" t="s">
        <v>268</v>
      </c>
    </row>
    <row r="133" spans="1:10">
      <c r="A133" s="228"/>
      <c r="B133" s="228"/>
      <c r="C133" s="228"/>
      <c r="D133" s="95" t="s">
        <v>1535</v>
      </c>
      <c r="E133" s="95" t="s">
        <v>1471</v>
      </c>
      <c r="F133" s="186">
        <v>545</v>
      </c>
      <c r="G133" s="215">
        <v>0.05</v>
      </c>
      <c r="H133" s="186"/>
      <c r="I133" s="351">
        <f t="shared" si="6"/>
        <v>517.75</v>
      </c>
      <c r="J133" s="154" t="s">
        <v>268</v>
      </c>
    </row>
    <row r="134" spans="1:10">
      <c r="A134" s="228"/>
      <c r="B134" s="228"/>
      <c r="C134" s="228"/>
      <c r="D134" s="95" t="s">
        <v>1446</v>
      </c>
      <c r="E134" s="95" t="s">
        <v>1447</v>
      </c>
      <c r="F134" s="186">
        <v>272</v>
      </c>
      <c r="G134" s="215">
        <v>0.05</v>
      </c>
      <c r="H134" s="186"/>
      <c r="I134" s="351">
        <f t="shared" si="6"/>
        <v>258.39999999999998</v>
      </c>
      <c r="J134" s="154" t="s">
        <v>268</v>
      </c>
    </row>
    <row r="135" spans="1:10" s="101" customFormat="1">
      <c r="A135" s="470" t="s">
        <v>1402</v>
      </c>
      <c r="B135" s="471" t="s">
        <v>1530</v>
      </c>
      <c r="C135" s="471" t="s">
        <v>1574</v>
      </c>
      <c r="D135" s="226"/>
      <c r="E135" s="226" t="s">
        <v>1575</v>
      </c>
      <c r="F135" s="557">
        <v>3892</v>
      </c>
      <c r="G135" s="215">
        <v>0.03</v>
      </c>
      <c r="H135" s="557">
        <v>150</v>
      </c>
      <c r="I135" s="351">
        <f t="shared" ref="I135:I151" si="7">F135-(F135*G135)+H135</f>
        <v>3925.24</v>
      </c>
      <c r="J135" s="154" t="s">
        <v>268</v>
      </c>
    </row>
    <row r="136" spans="1:10">
      <c r="A136" s="228"/>
      <c r="B136" s="228"/>
      <c r="C136" s="228"/>
      <c r="D136" s="95" t="s">
        <v>386</v>
      </c>
      <c r="E136" s="95" t="s">
        <v>387</v>
      </c>
      <c r="F136" s="186">
        <v>99</v>
      </c>
      <c r="G136" s="215">
        <v>0.05</v>
      </c>
      <c r="H136" s="186"/>
      <c r="I136" s="351">
        <f t="shared" si="7"/>
        <v>94.05</v>
      </c>
      <c r="J136" s="154" t="s">
        <v>268</v>
      </c>
    </row>
    <row r="137" spans="1:10">
      <c r="A137" s="228"/>
      <c r="B137" s="228"/>
      <c r="C137" s="228"/>
      <c r="D137" s="95" t="s">
        <v>270</v>
      </c>
      <c r="E137" s="95" t="s">
        <v>271</v>
      </c>
      <c r="F137" s="186">
        <v>150</v>
      </c>
      <c r="G137" s="215">
        <v>0.05</v>
      </c>
      <c r="H137" s="186"/>
      <c r="I137" s="351">
        <f t="shared" si="7"/>
        <v>142.5</v>
      </c>
      <c r="J137" s="154" t="s">
        <v>268</v>
      </c>
    </row>
    <row r="138" spans="1:10">
      <c r="A138" s="228"/>
      <c r="B138" s="228"/>
      <c r="C138" s="228"/>
      <c r="D138" s="95" t="s">
        <v>1433</v>
      </c>
      <c r="E138" s="95" t="s">
        <v>1434</v>
      </c>
      <c r="F138" s="186">
        <v>55</v>
      </c>
      <c r="G138" s="215">
        <v>0.05</v>
      </c>
      <c r="H138" s="186"/>
      <c r="I138" s="351">
        <f t="shared" si="7"/>
        <v>52.25</v>
      </c>
      <c r="J138" s="154" t="s">
        <v>268</v>
      </c>
    </row>
    <row r="139" spans="1:10">
      <c r="A139" s="228"/>
      <c r="B139" s="228"/>
      <c r="C139" s="228"/>
      <c r="D139" s="95" t="s">
        <v>1435</v>
      </c>
      <c r="E139" s="95" t="s">
        <v>1436</v>
      </c>
      <c r="F139" s="186">
        <v>41</v>
      </c>
      <c r="G139" s="215">
        <v>0.05</v>
      </c>
      <c r="H139" s="186"/>
      <c r="I139" s="351">
        <f t="shared" si="7"/>
        <v>38.950000000000003</v>
      </c>
      <c r="J139" s="154" t="s">
        <v>268</v>
      </c>
    </row>
    <row r="140" spans="1:10">
      <c r="A140" s="228"/>
      <c r="B140" s="228"/>
      <c r="C140" s="228"/>
      <c r="D140" s="95" t="s">
        <v>1186</v>
      </c>
      <c r="E140" s="95" t="s">
        <v>1187</v>
      </c>
      <c r="F140" s="186">
        <v>579</v>
      </c>
      <c r="G140" s="215">
        <v>0.05</v>
      </c>
      <c r="H140" s="186"/>
      <c r="I140" s="351">
        <f t="shared" si="7"/>
        <v>550.04999999999995</v>
      </c>
      <c r="J140" s="154" t="s">
        <v>268</v>
      </c>
    </row>
    <row r="141" spans="1:10">
      <c r="A141" s="228"/>
      <c r="B141" s="228"/>
      <c r="C141" s="228"/>
      <c r="D141" s="95" t="s">
        <v>1437</v>
      </c>
      <c r="E141" s="95" t="s">
        <v>1438</v>
      </c>
      <c r="F141" s="186">
        <v>279</v>
      </c>
      <c r="G141" s="215">
        <v>0.05</v>
      </c>
      <c r="H141" s="186"/>
      <c r="I141" s="351">
        <f t="shared" si="7"/>
        <v>265.05</v>
      </c>
      <c r="J141" s="154" t="s">
        <v>268</v>
      </c>
    </row>
    <row r="142" spans="1:10">
      <c r="A142" s="228"/>
      <c r="B142" s="228"/>
      <c r="C142" s="228"/>
      <c r="D142" s="95" t="s">
        <v>1195</v>
      </c>
      <c r="E142" s="95" t="s">
        <v>1196</v>
      </c>
      <c r="F142" s="186">
        <v>299</v>
      </c>
      <c r="G142" s="215">
        <v>0.05</v>
      </c>
      <c r="H142" s="186"/>
      <c r="I142" s="351">
        <f t="shared" si="7"/>
        <v>284.05</v>
      </c>
      <c r="J142" s="154" t="s">
        <v>268</v>
      </c>
    </row>
    <row r="143" spans="1:10">
      <c r="A143" s="228"/>
      <c r="B143" s="228"/>
      <c r="C143" s="228"/>
      <c r="D143" s="95" t="s">
        <v>574</v>
      </c>
      <c r="E143" s="95" t="s">
        <v>575</v>
      </c>
      <c r="F143" s="186">
        <v>0</v>
      </c>
      <c r="G143" s="215">
        <v>0.05</v>
      </c>
      <c r="H143" s="186"/>
      <c r="I143" s="351">
        <f t="shared" si="7"/>
        <v>0</v>
      </c>
      <c r="J143" s="154" t="s">
        <v>268</v>
      </c>
    </row>
    <row r="144" spans="1:10">
      <c r="A144" s="228"/>
      <c r="B144" s="228"/>
      <c r="C144" s="228"/>
      <c r="D144" s="95" t="s">
        <v>576</v>
      </c>
      <c r="E144" s="95" t="s">
        <v>577</v>
      </c>
      <c r="F144" s="186">
        <v>0</v>
      </c>
      <c r="G144" s="215">
        <v>0.05</v>
      </c>
      <c r="H144" s="186"/>
      <c r="I144" s="351">
        <f t="shared" si="7"/>
        <v>0</v>
      </c>
      <c r="J144" s="154" t="s">
        <v>268</v>
      </c>
    </row>
    <row r="145" spans="1:11">
      <c r="A145" s="228"/>
      <c r="B145" s="228"/>
      <c r="C145" s="228"/>
      <c r="D145" s="95" t="s">
        <v>1439</v>
      </c>
      <c r="E145" s="95" t="s">
        <v>1440</v>
      </c>
      <c r="F145" s="186">
        <v>0</v>
      </c>
      <c r="G145" s="215">
        <v>0.05</v>
      </c>
      <c r="H145" s="186"/>
      <c r="I145" s="351">
        <f t="shared" si="7"/>
        <v>0</v>
      </c>
      <c r="J145" s="154" t="s">
        <v>268</v>
      </c>
    </row>
    <row r="146" spans="1:11" s="101" customFormat="1">
      <c r="A146" s="471"/>
      <c r="B146" s="471"/>
      <c r="C146" s="471"/>
      <c r="D146" s="491" t="s">
        <v>2091</v>
      </c>
      <c r="E146" s="491" t="s">
        <v>2171</v>
      </c>
      <c r="F146" s="579">
        <v>499</v>
      </c>
      <c r="G146" s="215">
        <v>0.05</v>
      </c>
      <c r="H146" s="557"/>
      <c r="I146" s="351">
        <f t="shared" si="7"/>
        <v>474.05</v>
      </c>
      <c r="J146" s="154" t="s">
        <v>1500</v>
      </c>
    </row>
    <row r="147" spans="1:11">
      <c r="A147" s="228"/>
      <c r="B147" s="228"/>
      <c r="C147" s="228"/>
      <c r="D147" s="95" t="s">
        <v>1576</v>
      </c>
      <c r="E147" s="95" t="s">
        <v>1425</v>
      </c>
      <c r="F147" s="186">
        <v>450</v>
      </c>
      <c r="G147" s="215">
        <v>0.05</v>
      </c>
      <c r="H147" s="186"/>
      <c r="I147" s="351">
        <f t="shared" si="7"/>
        <v>427.5</v>
      </c>
      <c r="J147" s="154" t="s">
        <v>268</v>
      </c>
    </row>
    <row r="148" spans="1:11">
      <c r="A148" s="228"/>
      <c r="B148" s="228"/>
      <c r="C148" s="228"/>
      <c r="D148" s="95" t="s">
        <v>1441</v>
      </c>
      <c r="E148" s="95" t="s">
        <v>1175</v>
      </c>
      <c r="F148" s="186">
        <v>463</v>
      </c>
      <c r="G148" s="215">
        <v>0.05</v>
      </c>
      <c r="H148" s="186"/>
      <c r="I148" s="351">
        <f t="shared" si="7"/>
        <v>439.85</v>
      </c>
      <c r="J148" s="154" t="s">
        <v>268</v>
      </c>
    </row>
    <row r="149" spans="1:11">
      <c r="A149" s="228"/>
      <c r="B149" s="228"/>
      <c r="C149" s="228"/>
      <c r="D149" s="95" t="s">
        <v>1442</v>
      </c>
      <c r="E149" s="95" t="s">
        <v>1189</v>
      </c>
      <c r="F149" s="186">
        <v>682</v>
      </c>
      <c r="G149" s="215">
        <v>0.05</v>
      </c>
      <c r="H149" s="186"/>
      <c r="I149" s="351">
        <f t="shared" si="7"/>
        <v>647.9</v>
      </c>
      <c r="J149" s="154" t="s">
        <v>268</v>
      </c>
    </row>
    <row r="150" spans="1:11">
      <c r="A150" s="228"/>
      <c r="B150" s="228"/>
      <c r="C150" s="228"/>
      <c r="D150" s="95" t="s">
        <v>1445</v>
      </c>
      <c r="E150" s="95" t="s">
        <v>1198</v>
      </c>
      <c r="F150" s="186">
        <v>75</v>
      </c>
      <c r="G150" s="215">
        <v>0.05</v>
      </c>
      <c r="H150" s="186"/>
      <c r="I150" s="351">
        <f t="shared" si="7"/>
        <v>71.25</v>
      </c>
      <c r="J150" s="154" t="s">
        <v>268</v>
      </c>
    </row>
    <row r="151" spans="1:11">
      <c r="A151" s="228"/>
      <c r="B151" s="228"/>
      <c r="C151" s="228"/>
      <c r="D151" s="95" t="s">
        <v>1446</v>
      </c>
      <c r="E151" s="95" t="s">
        <v>1447</v>
      </c>
      <c r="F151" s="186">
        <v>272</v>
      </c>
      <c r="G151" s="215">
        <v>0.05</v>
      </c>
      <c r="H151" s="186"/>
      <c r="I151" s="351">
        <f t="shared" si="7"/>
        <v>258.39999999999998</v>
      </c>
      <c r="J151" s="154" t="s">
        <v>268</v>
      </c>
    </row>
    <row r="152" spans="1:11" hidden="1">
      <c r="C152" s="65" t="s">
        <v>1585</v>
      </c>
      <c r="F152" s="276"/>
      <c r="H152" s="276"/>
      <c r="I152" s="276"/>
    </row>
    <row r="153" spans="1:11" s="101" customFormat="1">
      <c r="A153" s="246"/>
      <c r="B153" s="246"/>
      <c r="C153" s="154"/>
      <c r="D153" s="95" t="s">
        <v>1383</v>
      </c>
      <c r="E153" s="95" t="s">
        <v>1384</v>
      </c>
      <c r="F153" s="186">
        <v>99</v>
      </c>
      <c r="G153" s="262">
        <v>0.1</v>
      </c>
      <c r="H153" s="581"/>
      <c r="I153" s="582">
        <f t="shared" ref="I153" si="8">F153-(F153*G153)</f>
        <v>89.1</v>
      </c>
      <c r="J153" s="154" t="s">
        <v>268</v>
      </c>
      <c r="K153" s="151"/>
    </row>
  </sheetData>
  <mergeCells count="15">
    <mergeCell ref="J5:J6"/>
    <mergeCell ref="K5:K6"/>
    <mergeCell ref="L5:O5"/>
    <mergeCell ref="C2:I2"/>
    <mergeCell ref="C3:I3"/>
    <mergeCell ref="C4:I4"/>
    <mergeCell ref="F5:F6"/>
    <mergeCell ref="G5:G6"/>
    <mergeCell ref="H5:H6"/>
    <mergeCell ref="I5:I6"/>
    <mergeCell ref="A5:A6"/>
    <mergeCell ref="B5:B6"/>
    <mergeCell ref="C5:C6"/>
    <mergeCell ref="D5:D6"/>
    <mergeCell ref="E5:E6"/>
  </mergeCells>
  <hyperlinks>
    <hyperlink ref="A1" location="'Table of Contents'!A1" display="Return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95"/>
  <sheetViews>
    <sheetView showGridLines="0" workbookViewId="0">
      <selection activeCell="AC14" sqref="AC14"/>
    </sheetView>
  </sheetViews>
  <sheetFormatPr defaultRowHeight="14.4"/>
  <cols>
    <col min="1" max="1" width="20.77734375" customWidth="1"/>
    <col min="2" max="2" width="54.21875" customWidth="1"/>
    <col min="3" max="7" width="11.21875" hidden="1" customWidth="1"/>
    <col min="8" max="9" width="11.21875" customWidth="1"/>
    <col min="10" max="11" width="11.21875" hidden="1" customWidth="1"/>
    <col min="12" max="12" width="16.21875" customWidth="1"/>
    <col min="13" max="13" width="15.44140625" customWidth="1"/>
    <col min="14" max="17" width="11.21875" customWidth="1"/>
    <col min="18" max="18" width="16" customWidth="1"/>
    <col min="19" max="19" width="14.5546875" customWidth="1"/>
    <col min="20" max="23" width="11.21875" customWidth="1"/>
    <col min="24" max="24" width="15.77734375" customWidth="1"/>
    <col min="25" max="28" width="11.21875" customWidth="1"/>
    <col min="29" max="29" width="16" customWidth="1"/>
    <col min="30" max="31" width="11.21875" customWidth="1"/>
    <col min="32" max="32" width="16" customWidth="1"/>
  </cols>
  <sheetData>
    <row r="1" spans="1:32">
      <c r="A1" s="402" t="s">
        <v>1790</v>
      </c>
    </row>
    <row r="2" spans="1:32" ht="21">
      <c r="A2" s="52"/>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5"/>
    </row>
    <row r="3" spans="1:32" ht="25.8">
      <c r="A3" s="746" t="s">
        <v>330</v>
      </c>
      <c r="B3" s="747"/>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8"/>
      <c r="AF3" s="245"/>
    </row>
    <row r="4" spans="1:32" ht="25.8">
      <c r="A4" s="749" t="s">
        <v>331</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1"/>
      <c r="AF4" s="245"/>
    </row>
    <row r="5" spans="1:32" ht="25.8">
      <c r="A5" s="749" t="s">
        <v>332</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1"/>
      <c r="AF5" s="245"/>
    </row>
    <row r="6" spans="1:32" ht="25.8">
      <c r="A6" s="752" t="s">
        <v>3</v>
      </c>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4"/>
      <c r="AF6" s="245"/>
    </row>
    <row r="7" spans="1:32" ht="14.7" customHeight="1">
      <c r="A7" s="755" t="s">
        <v>41</v>
      </c>
      <c r="B7" s="756"/>
      <c r="C7" s="17" t="s">
        <v>333</v>
      </c>
      <c r="D7" s="761" t="s">
        <v>83</v>
      </c>
      <c r="E7" s="743"/>
      <c r="F7" s="35" t="s">
        <v>42</v>
      </c>
      <c r="G7" s="36" t="s">
        <v>42</v>
      </c>
      <c r="H7" s="742" t="s">
        <v>42</v>
      </c>
      <c r="I7" s="743"/>
      <c r="J7" s="761" t="s">
        <v>42</v>
      </c>
      <c r="K7" s="743"/>
      <c r="L7" s="35" t="s">
        <v>43</v>
      </c>
      <c r="M7" s="36" t="s">
        <v>43</v>
      </c>
      <c r="N7" s="742" t="s">
        <v>43</v>
      </c>
      <c r="O7" s="743"/>
      <c r="P7" s="742" t="s">
        <v>43</v>
      </c>
      <c r="Q7" s="743"/>
      <c r="R7" s="35" t="s">
        <v>44</v>
      </c>
      <c r="S7" s="35" t="s">
        <v>44</v>
      </c>
      <c r="T7" s="742" t="s">
        <v>44</v>
      </c>
      <c r="U7" s="743"/>
      <c r="V7" s="742" t="s">
        <v>44</v>
      </c>
      <c r="W7" s="743"/>
      <c r="X7" s="35" t="s">
        <v>45</v>
      </c>
      <c r="Y7" s="742" t="s">
        <v>45</v>
      </c>
      <c r="Z7" s="743"/>
      <c r="AA7" s="742" t="s">
        <v>45</v>
      </c>
      <c r="AB7" s="743"/>
      <c r="AC7" s="35" t="s">
        <v>278</v>
      </c>
      <c r="AD7" s="742" t="s">
        <v>278</v>
      </c>
      <c r="AE7" s="743"/>
      <c r="AF7" s="35" t="s">
        <v>278</v>
      </c>
    </row>
    <row r="8" spans="1:32" ht="14.7" customHeight="1">
      <c r="A8" s="757"/>
      <c r="B8" s="758"/>
      <c r="C8" s="157" t="s">
        <v>334</v>
      </c>
      <c r="D8" s="764" t="s">
        <v>334</v>
      </c>
      <c r="E8" s="763"/>
      <c r="F8" s="34" t="s">
        <v>335</v>
      </c>
      <c r="G8" s="37" t="s">
        <v>335</v>
      </c>
      <c r="H8" s="762" t="s">
        <v>335</v>
      </c>
      <c r="I8" s="763"/>
      <c r="J8" s="764" t="s">
        <v>335</v>
      </c>
      <c r="K8" s="763"/>
      <c r="L8" s="34" t="s">
        <v>281</v>
      </c>
      <c r="M8" s="37" t="s">
        <v>281</v>
      </c>
      <c r="N8" s="762" t="s">
        <v>281</v>
      </c>
      <c r="O8" s="763"/>
      <c r="P8" s="762" t="s">
        <v>281</v>
      </c>
      <c r="Q8" s="763"/>
      <c r="R8" s="34" t="s">
        <v>283</v>
      </c>
      <c r="S8" s="34" t="s">
        <v>283</v>
      </c>
      <c r="T8" s="762" t="s">
        <v>283</v>
      </c>
      <c r="U8" s="763"/>
      <c r="V8" s="762" t="s">
        <v>283</v>
      </c>
      <c r="W8" s="763"/>
      <c r="X8" s="34" t="s">
        <v>284</v>
      </c>
      <c r="Y8" s="762" t="s">
        <v>284</v>
      </c>
      <c r="Z8" s="763"/>
      <c r="AA8" s="762" t="s">
        <v>284</v>
      </c>
      <c r="AB8" s="763"/>
      <c r="AC8" s="34" t="s">
        <v>336</v>
      </c>
      <c r="AD8" s="762" t="s">
        <v>336</v>
      </c>
      <c r="AE8" s="763"/>
      <c r="AF8" s="34" t="s">
        <v>336</v>
      </c>
    </row>
    <row r="9" spans="1:32">
      <c r="A9" s="759"/>
      <c r="B9" s="760"/>
      <c r="C9" s="16" t="s">
        <v>46</v>
      </c>
      <c r="D9" s="11" t="s">
        <v>47</v>
      </c>
      <c r="E9" s="11" t="s">
        <v>46</v>
      </c>
      <c r="F9" s="11" t="s">
        <v>46</v>
      </c>
      <c r="G9" s="11" t="s">
        <v>46</v>
      </c>
      <c r="H9" s="11" t="s">
        <v>47</v>
      </c>
      <c r="I9" s="11" t="s">
        <v>46</v>
      </c>
      <c r="J9" s="11" t="s">
        <v>47</v>
      </c>
      <c r="K9" s="11" t="s">
        <v>46</v>
      </c>
      <c r="L9" s="11" t="s">
        <v>46</v>
      </c>
      <c r="M9" s="11" t="s">
        <v>46</v>
      </c>
      <c r="N9" s="11" t="s">
        <v>47</v>
      </c>
      <c r="O9" s="11" t="s">
        <v>46</v>
      </c>
      <c r="P9" s="11" t="s">
        <v>47</v>
      </c>
      <c r="Q9" s="11" t="s">
        <v>46</v>
      </c>
      <c r="R9" s="11" t="s">
        <v>46</v>
      </c>
      <c r="S9" s="11" t="s">
        <v>46</v>
      </c>
      <c r="T9" s="11" t="s">
        <v>47</v>
      </c>
      <c r="U9" s="11" t="s">
        <v>46</v>
      </c>
      <c r="V9" s="11" t="s">
        <v>47</v>
      </c>
      <c r="W9" s="11" t="s">
        <v>46</v>
      </c>
      <c r="X9" s="11" t="s">
        <v>46</v>
      </c>
      <c r="Y9" s="11" t="s">
        <v>47</v>
      </c>
      <c r="Z9" s="11" t="s">
        <v>46</v>
      </c>
      <c r="AA9" s="11" t="s">
        <v>47</v>
      </c>
      <c r="AB9" s="11" t="s">
        <v>46</v>
      </c>
      <c r="AC9" s="11" t="s">
        <v>46</v>
      </c>
      <c r="AD9" s="11" t="s">
        <v>47</v>
      </c>
      <c r="AE9" s="11" t="s">
        <v>46</v>
      </c>
      <c r="AF9" s="11" t="s">
        <v>46</v>
      </c>
    </row>
    <row r="10" spans="1:32">
      <c r="A10" s="729" t="s">
        <v>5</v>
      </c>
      <c r="B10" s="730"/>
      <c r="C10" s="28"/>
      <c r="D10" s="731"/>
      <c r="E10" s="732"/>
      <c r="F10" s="28"/>
      <c r="G10" s="28"/>
      <c r="H10" s="733" t="s">
        <v>176</v>
      </c>
      <c r="I10" s="734"/>
      <c r="J10" s="731"/>
      <c r="K10" s="732"/>
      <c r="L10" s="9" t="s">
        <v>176</v>
      </c>
      <c r="M10" s="9" t="s">
        <v>176</v>
      </c>
      <c r="N10" s="733" t="s">
        <v>176</v>
      </c>
      <c r="O10" s="734"/>
      <c r="P10" s="733" t="s">
        <v>176</v>
      </c>
      <c r="Q10" s="734"/>
      <c r="R10" s="9" t="s">
        <v>176</v>
      </c>
      <c r="S10" s="9" t="s">
        <v>176</v>
      </c>
      <c r="T10" s="733" t="s">
        <v>176</v>
      </c>
      <c r="U10" s="734"/>
      <c r="V10" s="733" t="s">
        <v>176</v>
      </c>
      <c r="W10" s="734"/>
      <c r="X10" s="9" t="s">
        <v>176</v>
      </c>
      <c r="Y10" s="733" t="s">
        <v>176</v>
      </c>
      <c r="Z10" s="734"/>
      <c r="AA10" s="733" t="s">
        <v>176</v>
      </c>
      <c r="AB10" s="734"/>
      <c r="AC10" s="9" t="s">
        <v>176</v>
      </c>
      <c r="AD10" s="731" t="s">
        <v>176</v>
      </c>
      <c r="AE10" s="732"/>
      <c r="AF10" s="9" t="s">
        <v>176</v>
      </c>
    </row>
    <row r="11" spans="1:32" s="204" customFormat="1" ht="19.2" customHeight="1">
      <c r="A11" s="738" t="s">
        <v>6</v>
      </c>
      <c r="B11" s="739"/>
      <c r="C11" s="203"/>
      <c r="D11" s="740"/>
      <c r="E11" s="741"/>
      <c r="F11" s="203"/>
      <c r="G11" s="203"/>
      <c r="H11" s="740" t="s">
        <v>337</v>
      </c>
      <c r="I11" s="741"/>
      <c r="J11" s="740"/>
      <c r="K11" s="741"/>
      <c r="L11" s="203" t="s">
        <v>338</v>
      </c>
      <c r="M11" s="203" t="s">
        <v>339</v>
      </c>
      <c r="N11" s="740" t="s">
        <v>340</v>
      </c>
      <c r="O11" s="741"/>
      <c r="P11" s="740" t="s">
        <v>1486</v>
      </c>
      <c r="Q11" s="741"/>
      <c r="R11" s="203" t="s">
        <v>341</v>
      </c>
      <c r="S11" s="203" t="s">
        <v>1485</v>
      </c>
      <c r="T11" s="740" t="s">
        <v>342</v>
      </c>
      <c r="U11" s="741"/>
      <c r="V11" s="740" t="s">
        <v>343</v>
      </c>
      <c r="W11" s="741"/>
      <c r="X11" s="203" t="s">
        <v>269</v>
      </c>
      <c r="Y11" s="740" t="s">
        <v>344</v>
      </c>
      <c r="Z11" s="741"/>
      <c r="AA11" s="740" t="s">
        <v>345</v>
      </c>
      <c r="AB11" s="741"/>
      <c r="AC11" s="203" t="s">
        <v>346</v>
      </c>
      <c r="AD11" s="740" t="s">
        <v>1574</v>
      </c>
      <c r="AE11" s="741"/>
      <c r="AF11" s="203" t="s">
        <v>1531</v>
      </c>
    </row>
    <row r="12" spans="1:32" ht="18">
      <c r="A12" s="715" t="s">
        <v>48</v>
      </c>
      <c r="B12" s="716"/>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6"/>
      <c r="AF12" s="205"/>
    </row>
    <row r="13" spans="1:32">
      <c r="A13" s="735" t="s">
        <v>49</v>
      </c>
      <c r="B13" s="207" t="s">
        <v>50</v>
      </c>
      <c r="C13" s="25">
        <v>0</v>
      </c>
      <c r="D13" s="25">
        <v>0</v>
      </c>
      <c r="E13" s="25">
        <v>0</v>
      </c>
      <c r="F13" s="25">
        <v>0</v>
      </c>
      <c r="G13" s="25">
        <v>0</v>
      </c>
      <c r="H13" s="25">
        <v>0.17100000000000001</v>
      </c>
      <c r="I13" s="25" t="s">
        <v>242</v>
      </c>
      <c r="J13" s="25">
        <v>0</v>
      </c>
      <c r="K13" s="25">
        <v>0</v>
      </c>
      <c r="L13" s="25" t="s">
        <v>242</v>
      </c>
      <c r="M13" s="25">
        <v>2.0400000000000001E-2</v>
      </c>
      <c r="N13" s="25">
        <v>0.15279999999999999</v>
      </c>
      <c r="O13" s="25">
        <v>2.6100000000000002E-2</v>
      </c>
      <c r="P13" s="25">
        <v>9.9000000000000005E-2</v>
      </c>
      <c r="Q13" s="25">
        <v>1.7899999999999999E-2</v>
      </c>
      <c r="R13" s="25">
        <v>2.0400000000000001E-2</v>
      </c>
      <c r="S13" s="25">
        <v>1.5900000000000001E-2</v>
      </c>
      <c r="T13" s="25">
        <v>8.4599999999999995E-2</v>
      </c>
      <c r="U13" s="25">
        <v>1.44E-2</v>
      </c>
      <c r="V13" s="25">
        <v>8.4599999999999995E-2</v>
      </c>
      <c r="W13" s="25">
        <v>1.44E-2</v>
      </c>
      <c r="X13" s="25">
        <v>9.2999999999999992E-3</v>
      </c>
      <c r="Y13" s="25">
        <v>7.6100000000000001E-2</v>
      </c>
      <c r="Z13" s="25">
        <v>1.2699999999999999E-2</v>
      </c>
      <c r="AA13" s="25">
        <v>7.6700000000000004E-2</v>
      </c>
      <c r="AB13" s="25">
        <v>1.3899999999999999E-2</v>
      </c>
      <c r="AC13" s="25">
        <v>9.7000000000000003E-3</v>
      </c>
      <c r="AD13" s="25">
        <v>7.6700000000000004E-2</v>
      </c>
      <c r="AE13" s="25">
        <v>1.3899999999999999E-2</v>
      </c>
      <c r="AF13" s="25">
        <v>9.7000000000000003E-3</v>
      </c>
    </row>
    <row r="14" spans="1:32">
      <c r="A14" s="736"/>
      <c r="B14" s="22" t="s">
        <v>139</v>
      </c>
      <c r="C14" s="25">
        <v>0</v>
      </c>
      <c r="D14" s="25">
        <v>0</v>
      </c>
      <c r="E14" s="25">
        <v>0</v>
      </c>
      <c r="F14" s="25">
        <v>0</v>
      </c>
      <c r="G14" s="25">
        <v>0</v>
      </c>
      <c r="H14" s="25" t="s">
        <v>242</v>
      </c>
      <c r="I14" s="25">
        <v>0</v>
      </c>
      <c r="J14" s="25">
        <v>0</v>
      </c>
      <c r="K14" s="25">
        <v>0</v>
      </c>
      <c r="L14" s="25" t="s">
        <v>242</v>
      </c>
      <c r="M14" s="25" t="s">
        <v>242</v>
      </c>
      <c r="N14" s="25" t="s">
        <v>242</v>
      </c>
      <c r="O14" s="25" t="s">
        <v>242</v>
      </c>
      <c r="P14" s="25" t="s">
        <v>242</v>
      </c>
      <c r="Q14" s="25" t="s">
        <v>242</v>
      </c>
      <c r="R14" s="25" t="s">
        <v>242</v>
      </c>
      <c r="S14" s="25" t="s">
        <v>242</v>
      </c>
      <c r="T14" s="25" t="s">
        <v>242</v>
      </c>
      <c r="U14" s="25" t="s">
        <v>242</v>
      </c>
      <c r="V14" s="25" t="s">
        <v>242</v>
      </c>
      <c r="W14" s="25" t="s">
        <v>242</v>
      </c>
      <c r="X14" s="25" t="s">
        <v>242</v>
      </c>
      <c r="Y14" s="25" t="s">
        <v>242</v>
      </c>
      <c r="Z14" s="25" t="s">
        <v>242</v>
      </c>
      <c r="AA14" s="25" t="s">
        <v>242</v>
      </c>
      <c r="AB14" s="25" t="s">
        <v>242</v>
      </c>
      <c r="AC14" s="25" t="s">
        <v>242</v>
      </c>
      <c r="AD14" s="25" t="s">
        <v>242</v>
      </c>
      <c r="AE14" s="25" t="s">
        <v>242</v>
      </c>
      <c r="AF14" s="25" t="s">
        <v>242</v>
      </c>
    </row>
    <row r="15" spans="1:32">
      <c r="A15" s="736"/>
      <c r="B15" s="77" t="s">
        <v>51</v>
      </c>
      <c r="C15" s="25">
        <v>0</v>
      </c>
      <c r="D15" s="25">
        <v>0</v>
      </c>
      <c r="E15" s="25">
        <v>0</v>
      </c>
      <c r="F15" s="25">
        <v>0</v>
      </c>
      <c r="G15" s="25">
        <v>0</v>
      </c>
      <c r="H15" s="25" t="s">
        <v>242</v>
      </c>
      <c r="I15" s="25">
        <v>0</v>
      </c>
      <c r="J15" s="25">
        <v>0</v>
      </c>
      <c r="K15" s="25">
        <v>0</v>
      </c>
      <c r="L15" s="25" t="s">
        <v>242</v>
      </c>
      <c r="M15" s="25" t="s">
        <v>242</v>
      </c>
      <c r="N15" s="25" t="s">
        <v>242</v>
      </c>
      <c r="O15" s="25" t="s">
        <v>242</v>
      </c>
      <c r="P15" s="25" t="s">
        <v>242</v>
      </c>
      <c r="Q15" s="25" t="s">
        <v>242</v>
      </c>
      <c r="R15" s="25" t="s">
        <v>242</v>
      </c>
      <c r="S15" s="25" t="s">
        <v>242</v>
      </c>
      <c r="T15" s="25" t="s">
        <v>242</v>
      </c>
      <c r="U15" s="25" t="s">
        <v>242</v>
      </c>
      <c r="V15" s="25" t="s">
        <v>242</v>
      </c>
      <c r="W15" s="25" t="s">
        <v>242</v>
      </c>
      <c r="X15" s="25" t="s">
        <v>242</v>
      </c>
      <c r="Y15" s="25" t="s">
        <v>242</v>
      </c>
      <c r="Z15" s="25" t="s">
        <v>242</v>
      </c>
      <c r="AA15" s="25" t="s">
        <v>242</v>
      </c>
      <c r="AB15" s="25" t="s">
        <v>242</v>
      </c>
      <c r="AC15" s="25" t="s">
        <v>242</v>
      </c>
      <c r="AD15" s="25" t="s">
        <v>242</v>
      </c>
      <c r="AE15" s="25" t="s">
        <v>242</v>
      </c>
      <c r="AF15" s="25" t="s">
        <v>242</v>
      </c>
    </row>
    <row r="16" spans="1:32">
      <c r="A16" s="736"/>
      <c r="B16" s="21" t="s">
        <v>53</v>
      </c>
      <c r="C16" s="12">
        <v>0</v>
      </c>
      <c r="D16" s="12">
        <v>0</v>
      </c>
      <c r="E16" s="12">
        <v>0</v>
      </c>
      <c r="F16" s="12">
        <v>0</v>
      </c>
      <c r="G16" s="12">
        <v>0</v>
      </c>
      <c r="H16" s="12" t="s">
        <v>242</v>
      </c>
      <c r="I16" s="12">
        <v>0</v>
      </c>
      <c r="J16" s="12">
        <v>0</v>
      </c>
      <c r="K16" s="12">
        <v>0</v>
      </c>
      <c r="L16" s="12" t="s">
        <v>242</v>
      </c>
      <c r="M16" s="12" t="s">
        <v>242</v>
      </c>
      <c r="N16" s="12" t="s">
        <v>242</v>
      </c>
      <c r="O16" s="12" t="s">
        <v>242</v>
      </c>
      <c r="P16" s="12" t="s">
        <v>242</v>
      </c>
      <c r="Q16" s="12" t="s">
        <v>242</v>
      </c>
      <c r="R16" s="12" t="s">
        <v>242</v>
      </c>
      <c r="S16" s="12" t="s">
        <v>242</v>
      </c>
      <c r="T16" s="12" t="s">
        <v>242</v>
      </c>
      <c r="U16" s="12" t="s">
        <v>242</v>
      </c>
      <c r="V16" s="12" t="s">
        <v>242</v>
      </c>
      <c r="W16" s="12" t="s">
        <v>242</v>
      </c>
      <c r="X16" s="12" t="s">
        <v>242</v>
      </c>
      <c r="Y16" s="12" t="s">
        <v>242</v>
      </c>
      <c r="Z16" s="12" t="s">
        <v>242</v>
      </c>
      <c r="AA16" s="12">
        <v>0.01</v>
      </c>
      <c r="AB16" s="12">
        <v>0.01</v>
      </c>
      <c r="AC16" s="12">
        <v>0.01</v>
      </c>
      <c r="AD16" s="12">
        <v>0.01</v>
      </c>
      <c r="AE16" s="12">
        <v>0.01</v>
      </c>
      <c r="AF16" s="12">
        <v>0.01</v>
      </c>
    </row>
    <row r="17" spans="1:32">
      <c r="A17" s="736"/>
      <c r="B17" s="21" t="s">
        <v>54</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row>
    <row r="18" spans="1:32">
      <c r="A18" s="737"/>
      <c r="B18" s="21" t="s">
        <v>55</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row>
    <row r="19" spans="1:32" ht="10.199999999999999" customHeight="1">
      <c r="A19" s="2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row>
    <row r="20" spans="1:32" s="164" customFormat="1" ht="30" customHeight="1">
      <c r="A20" s="724" t="s">
        <v>56</v>
      </c>
      <c r="B20" s="208" t="s">
        <v>175</v>
      </c>
      <c r="C20" s="96">
        <v>0</v>
      </c>
      <c r="D20" s="96">
        <v>0</v>
      </c>
      <c r="E20" s="96">
        <v>0</v>
      </c>
      <c r="F20" s="96">
        <v>0</v>
      </c>
      <c r="G20" s="96">
        <v>0</v>
      </c>
      <c r="H20" s="698" t="s">
        <v>347</v>
      </c>
      <c r="I20" s="699"/>
      <c r="J20" s="96">
        <v>0</v>
      </c>
      <c r="K20" s="96">
        <v>0</v>
      </c>
      <c r="L20" s="96" t="s">
        <v>347</v>
      </c>
      <c r="M20" s="96" t="s">
        <v>347</v>
      </c>
      <c r="N20" s="698" t="s">
        <v>347</v>
      </c>
      <c r="O20" s="699"/>
      <c r="P20" s="698" t="s">
        <v>347</v>
      </c>
      <c r="Q20" s="699"/>
      <c r="R20" s="96" t="s">
        <v>347</v>
      </c>
      <c r="S20" s="96" t="s">
        <v>347</v>
      </c>
      <c r="T20" s="698" t="s">
        <v>347</v>
      </c>
      <c r="U20" s="699"/>
      <c r="V20" s="698" t="s">
        <v>347</v>
      </c>
      <c r="W20" s="699"/>
      <c r="X20" s="96" t="s">
        <v>347</v>
      </c>
      <c r="Y20" s="698" t="s">
        <v>347</v>
      </c>
      <c r="Z20" s="699"/>
      <c r="AA20" s="698" t="s">
        <v>347</v>
      </c>
      <c r="AB20" s="699"/>
      <c r="AC20" s="96" t="s">
        <v>347</v>
      </c>
      <c r="AD20" s="698" t="s">
        <v>347</v>
      </c>
      <c r="AE20" s="699"/>
      <c r="AF20" s="96" t="s">
        <v>347</v>
      </c>
    </row>
    <row r="21" spans="1:32" s="164" customFormat="1">
      <c r="A21" s="725"/>
      <c r="B21" s="209" t="s">
        <v>51</v>
      </c>
      <c r="C21" s="96">
        <v>0</v>
      </c>
      <c r="D21" s="96">
        <v>0</v>
      </c>
      <c r="E21" s="96">
        <v>0</v>
      </c>
      <c r="F21" s="96">
        <v>0</v>
      </c>
      <c r="G21" s="96">
        <v>0</v>
      </c>
      <c r="H21" s="698" t="s">
        <v>242</v>
      </c>
      <c r="I21" s="699"/>
      <c r="J21" s="96">
        <v>0</v>
      </c>
      <c r="K21" s="96">
        <v>0</v>
      </c>
      <c r="L21" s="96" t="s">
        <v>242</v>
      </c>
      <c r="M21" s="96" t="s">
        <v>242</v>
      </c>
      <c r="N21" s="698" t="s">
        <v>242</v>
      </c>
      <c r="O21" s="699"/>
      <c r="P21" s="698" t="s">
        <v>242</v>
      </c>
      <c r="Q21" s="699"/>
      <c r="R21" s="96" t="s">
        <v>242</v>
      </c>
      <c r="S21" s="96" t="s">
        <v>242</v>
      </c>
      <c r="T21" s="698" t="s">
        <v>242</v>
      </c>
      <c r="U21" s="699"/>
      <c r="V21" s="698" t="s">
        <v>242</v>
      </c>
      <c r="W21" s="699"/>
      <c r="X21" s="96" t="s">
        <v>242</v>
      </c>
      <c r="Y21" s="698" t="s">
        <v>242</v>
      </c>
      <c r="Z21" s="699"/>
      <c r="AA21" s="698" t="s">
        <v>242</v>
      </c>
      <c r="AB21" s="699"/>
      <c r="AC21" s="96" t="s">
        <v>242</v>
      </c>
      <c r="AD21" s="698" t="s">
        <v>242</v>
      </c>
      <c r="AE21" s="699"/>
      <c r="AF21" s="96" t="s">
        <v>242</v>
      </c>
    </row>
    <row r="22" spans="1:32" s="164" customFormat="1">
      <c r="A22" s="725"/>
      <c r="B22" s="21" t="s">
        <v>54</v>
      </c>
      <c r="C22" s="210">
        <v>0</v>
      </c>
      <c r="D22" s="210">
        <v>0</v>
      </c>
      <c r="E22" s="210">
        <v>0</v>
      </c>
      <c r="F22" s="210">
        <v>0</v>
      </c>
      <c r="G22" s="210">
        <v>0</v>
      </c>
      <c r="H22" s="700">
        <v>0</v>
      </c>
      <c r="I22" s="701"/>
      <c r="J22" s="210">
        <v>0</v>
      </c>
      <c r="K22" s="210">
        <v>0</v>
      </c>
      <c r="L22" s="210">
        <v>0</v>
      </c>
      <c r="M22" s="210">
        <v>0</v>
      </c>
      <c r="N22" s="700">
        <v>0</v>
      </c>
      <c r="O22" s="701"/>
      <c r="P22" s="700">
        <v>0</v>
      </c>
      <c r="Q22" s="701"/>
      <c r="R22" s="210">
        <v>0</v>
      </c>
      <c r="S22" s="210">
        <v>0</v>
      </c>
      <c r="T22" s="700">
        <v>0</v>
      </c>
      <c r="U22" s="701"/>
      <c r="V22" s="700">
        <v>0</v>
      </c>
      <c r="W22" s="701"/>
      <c r="X22" s="210">
        <v>0</v>
      </c>
      <c r="Y22" s="700">
        <v>0</v>
      </c>
      <c r="Z22" s="701"/>
      <c r="AA22" s="700">
        <v>0</v>
      </c>
      <c r="AB22" s="701"/>
      <c r="AC22" s="210">
        <v>0</v>
      </c>
      <c r="AD22" s="700">
        <v>0</v>
      </c>
      <c r="AE22" s="701"/>
      <c r="AF22" s="210">
        <v>0</v>
      </c>
    </row>
    <row r="23" spans="1:32" s="164" customFormat="1">
      <c r="A23" s="726"/>
      <c r="B23" s="21" t="s">
        <v>55</v>
      </c>
      <c r="C23" s="210">
        <v>0</v>
      </c>
      <c r="D23" s="210">
        <v>0</v>
      </c>
      <c r="E23" s="210">
        <v>0</v>
      </c>
      <c r="F23" s="210">
        <v>0</v>
      </c>
      <c r="G23" s="210">
        <v>0</v>
      </c>
      <c r="H23" s="700">
        <v>0</v>
      </c>
      <c r="I23" s="701"/>
      <c r="J23" s="210">
        <v>0</v>
      </c>
      <c r="K23" s="210">
        <v>0</v>
      </c>
      <c r="L23" s="210">
        <v>0</v>
      </c>
      <c r="M23" s="210">
        <v>0</v>
      </c>
      <c r="N23" s="700">
        <v>0</v>
      </c>
      <c r="O23" s="701"/>
      <c r="P23" s="700">
        <v>0</v>
      </c>
      <c r="Q23" s="701"/>
      <c r="R23" s="210">
        <v>0</v>
      </c>
      <c r="S23" s="210">
        <v>0</v>
      </c>
      <c r="T23" s="700">
        <v>0</v>
      </c>
      <c r="U23" s="701"/>
      <c r="V23" s="700">
        <v>0</v>
      </c>
      <c r="W23" s="701"/>
      <c r="X23" s="210">
        <v>0</v>
      </c>
      <c r="Y23" s="700">
        <v>0</v>
      </c>
      <c r="Z23" s="701"/>
      <c r="AA23" s="700">
        <v>0</v>
      </c>
      <c r="AB23" s="701"/>
      <c r="AC23" s="210">
        <v>0</v>
      </c>
      <c r="AD23" s="700">
        <v>0</v>
      </c>
      <c r="AE23" s="701"/>
      <c r="AF23" s="210">
        <v>0</v>
      </c>
    </row>
    <row r="24" spans="1:32" ht="10.199999999999999" customHeight="1">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row>
    <row r="25" spans="1:32" s="164" customFormat="1" ht="28.8">
      <c r="A25" s="724" t="s">
        <v>57</v>
      </c>
      <c r="B25" s="209" t="s">
        <v>58</v>
      </c>
      <c r="C25" s="105">
        <v>0</v>
      </c>
      <c r="D25" s="105">
        <v>0</v>
      </c>
      <c r="E25" s="105">
        <v>0</v>
      </c>
      <c r="F25" s="105">
        <v>0</v>
      </c>
      <c r="G25" s="105">
        <v>0</v>
      </c>
      <c r="H25" s="105">
        <v>120</v>
      </c>
      <c r="I25" s="211">
        <v>0</v>
      </c>
      <c r="J25" s="105">
        <v>0</v>
      </c>
      <c r="K25" s="105">
        <v>0</v>
      </c>
      <c r="L25" s="211">
        <v>0</v>
      </c>
      <c r="M25" s="184" t="s">
        <v>325</v>
      </c>
      <c r="N25" s="702" t="s">
        <v>325</v>
      </c>
      <c r="O25" s="703"/>
      <c r="P25" s="702" t="s">
        <v>325</v>
      </c>
      <c r="Q25" s="703"/>
      <c r="R25" s="184" t="s">
        <v>325</v>
      </c>
      <c r="S25" s="184" t="s">
        <v>325</v>
      </c>
      <c r="T25" s="702" t="s">
        <v>325</v>
      </c>
      <c r="U25" s="703"/>
      <c r="V25" s="702" t="s">
        <v>325</v>
      </c>
      <c r="W25" s="703"/>
      <c r="X25" s="184" t="s">
        <v>325</v>
      </c>
      <c r="Y25" s="702" t="s">
        <v>325</v>
      </c>
      <c r="Z25" s="703"/>
      <c r="AA25" s="702" t="s">
        <v>325</v>
      </c>
      <c r="AB25" s="703"/>
      <c r="AC25" s="184" t="s">
        <v>325</v>
      </c>
      <c r="AD25" s="702" t="s">
        <v>325</v>
      </c>
      <c r="AE25" s="703"/>
      <c r="AF25" s="184" t="s">
        <v>325</v>
      </c>
    </row>
    <row r="26" spans="1:32" s="415" customFormat="1" ht="32.25" customHeight="1">
      <c r="A26" s="725"/>
      <c r="B26" s="412" t="s">
        <v>59</v>
      </c>
      <c r="C26" s="417">
        <v>0</v>
      </c>
      <c r="D26" s="417">
        <v>0</v>
      </c>
      <c r="E26" s="417">
        <v>0</v>
      </c>
      <c r="F26" s="417">
        <v>0</v>
      </c>
      <c r="G26" s="417">
        <v>0</v>
      </c>
      <c r="H26" s="727">
        <v>41</v>
      </c>
      <c r="I26" s="728"/>
      <c r="J26" s="417">
        <v>0</v>
      </c>
      <c r="K26" s="417">
        <v>0</v>
      </c>
      <c r="L26" s="420">
        <v>21</v>
      </c>
      <c r="M26" s="414" t="s">
        <v>325</v>
      </c>
      <c r="N26" s="704" t="s">
        <v>325</v>
      </c>
      <c r="O26" s="705"/>
      <c r="P26" s="704" t="s">
        <v>325</v>
      </c>
      <c r="Q26" s="705"/>
      <c r="R26" s="414" t="s">
        <v>325</v>
      </c>
      <c r="S26" s="414" t="s">
        <v>325</v>
      </c>
      <c r="T26" s="704" t="s">
        <v>325</v>
      </c>
      <c r="U26" s="705"/>
      <c r="V26" s="704" t="s">
        <v>325</v>
      </c>
      <c r="W26" s="705"/>
      <c r="X26" s="414" t="s">
        <v>325</v>
      </c>
      <c r="Y26" s="704" t="s">
        <v>325</v>
      </c>
      <c r="Z26" s="705"/>
      <c r="AA26" s="704" t="s">
        <v>325</v>
      </c>
      <c r="AB26" s="705"/>
      <c r="AC26" s="414" t="s">
        <v>325</v>
      </c>
      <c r="AD26" s="704" t="s">
        <v>325</v>
      </c>
      <c r="AE26" s="705"/>
      <c r="AF26" s="414" t="s">
        <v>325</v>
      </c>
    </row>
    <row r="27" spans="1:32" s="164" customFormat="1" ht="14.7" customHeight="1">
      <c r="A27" s="725"/>
      <c r="B27" s="1" t="s">
        <v>141</v>
      </c>
      <c r="C27" s="106">
        <v>0</v>
      </c>
      <c r="D27" s="106">
        <v>0</v>
      </c>
      <c r="E27" s="106">
        <v>0</v>
      </c>
      <c r="F27" s="106">
        <v>0</v>
      </c>
      <c r="G27" s="106">
        <v>0</v>
      </c>
      <c r="H27" s="632" t="s">
        <v>242</v>
      </c>
      <c r="I27" s="633"/>
      <c r="J27" s="106">
        <v>0</v>
      </c>
      <c r="K27" s="106">
        <v>0</v>
      </c>
      <c r="L27" s="106" t="s">
        <v>242</v>
      </c>
      <c r="M27" s="186" t="s">
        <v>242</v>
      </c>
      <c r="N27" s="632" t="s">
        <v>242</v>
      </c>
      <c r="O27" s="633"/>
      <c r="P27" s="632" t="s">
        <v>242</v>
      </c>
      <c r="Q27" s="633"/>
      <c r="R27" s="186" t="s">
        <v>242</v>
      </c>
      <c r="S27" s="186" t="s">
        <v>242</v>
      </c>
      <c r="T27" s="632" t="s">
        <v>242</v>
      </c>
      <c r="U27" s="633"/>
      <c r="V27" s="632" t="s">
        <v>242</v>
      </c>
      <c r="W27" s="633"/>
      <c r="X27" s="186" t="s">
        <v>242</v>
      </c>
      <c r="Y27" s="632" t="s">
        <v>242</v>
      </c>
      <c r="Z27" s="633"/>
      <c r="AA27" s="632" t="s">
        <v>242</v>
      </c>
      <c r="AB27" s="633"/>
      <c r="AC27" s="186" t="s">
        <v>242</v>
      </c>
      <c r="AD27" s="632" t="s">
        <v>242</v>
      </c>
      <c r="AE27" s="633"/>
      <c r="AF27" s="186" t="s">
        <v>242</v>
      </c>
    </row>
    <row r="28" spans="1:32" s="164" customFormat="1">
      <c r="A28" s="725"/>
      <c r="B28" s="209" t="s">
        <v>60</v>
      </c>
      <c r="C28" s="106">
        <v>0</v>
      </c>
      <c r="D28" s="106">
        <v>0</v>
      </c>
      <c r="E28" s="106">
        <v>0</v>
      </c>
      <c r="F28" s="106">
        <v>0</v>
      </c>
      <c r="G28" s="106">
        <v>0</v>
      </c>
      <c r="H28" s="632" t="s">
        <v>242</v>
      </c>
      <c r="I28" s="633"/>
      <c r="J28" s="106">
        <v>0</v>
      </c>
      <c r="K28" s="106">
        <v>0</v>
      </c>
      <c r="L28" s="106" t="s">
        <v>242</v>
      </c>
      <c r="M28" s="186" t="s">
        <v>242</v>
      </c>
      <c r="N28" s="632" t="s">
        <v>242</v>
      </c>
      <c r="O28" s="633"/>
      <c r="P28" s="632" t="s">
        <v>242</v>
      </c>
      <c r="Q28" s="633"/>
      <c r="R28" s="186" t="s">
        <v>242</v>
      </c>
      <c r="S28" s="186" t="s">
        <v>242</v>
      </c>
      <c r="T28" s="632" t="s">
        <v>242</v>
      </c>
      <c r="U28" s="633"/>
      <c r="V28" s="632" t="s">
        <v>242</v>
      </c>
      <c r="W28" s="633"/>
      <c r="X28" s="186" t="s">
        <v>242</v>
      </c>
      <c r="Y28" s="632" t="s">
        <v>242</v>
      </c>
      <c r="Z28" s="633"/>
      <c r="AA28" s="632" t="s">
        <v>242</v>
      </c>
      <c r="AB28" s="633"/>
      <c r="AC28" s="186" t="s">
        <v>242</v>
      </c>
      <c r="AD28" s="632" t="s">
        <v>242</v>
      </c>
      <c r="AE28" s="633"/>
      <c r="AF28" s="186" t="s">
        <v>242</v>
      </c>
    </row>
    <row r="29" spans="1:32" s="415" customFormat="1" ht="31.2" customHeight="1">
      <c r="A29" s="725"/>
      <c r="B29" s="412" t="s">
        <v>61</v>
      </c>
      <c r="C29" s="413">
        <v>0</v>
      </c>
      <c r="D29" s="413">
        <v>0</v>
      </c>
      <c r="E29" s="413">
        <v>0</v>
      </c>
      <c r="F29" s="413">
        <v>0</v>
      </c>
      <c r="G29" s="413">
        <v>0</v>
      </c>
      <c r="H29" s="413">
        <v>0.17100000000000001</v>
      </c>
      <c r="I29" s="419">
        <v>0</v>
      </c>
      <c r="J29" s="413">
        <v>0</v>
      </c>
      <c r="K29" s="413">
        <v>0</v>
      </c>
      <c r="L29" s="419">
        <v>0</v>
      </c>
      <c r="M29" s="414" t="s">
        <v>325</v>
      </c>
      <c r="N29" s="704" t="s">
        <v>325</v>
      </c>
      <c r="O29" s="705"/>
      <c r="P29" s="704" t="s">
        <v>325</v>
      </c>
      <c r="Q29" s="705"/>
      <c r="R29" s="414" t="s">
        <v>325</v>
      </c>
      <c r="S29" s="414" t="s">
        <v>325</v>
      </c>
      <c r="T29" s="704" t="s">
        <v>325</v>
      </c>
      <c r="U29" s="705"/>
      <c r="V29" s="704" t="s">
        <v>325</v>
      </c>
      <c r="W29" s="705"/>
      <c r="X29" s="414" t="s">
        <v>325</v>
      </c>
      <c r="Y29" s="704" t="s">
        <v>325</v>
      </c>
      <c r="Z29" s="705"/>
      <c r="AA29" s="704" t="s">
        <v>325</v>
      </c>
      <c r="AB29" s="705"/>
      <c r="AC29" s="414" t="s">
        <v>325</v>
      </c>
      <c r="AD29" s="704" t="s">
        <v>325</v>
      </c>
      <c r="AE29" s="705"/>
      <c r="AF29" s="414" t="s">
        <v>325</v>
      </c>
    </row>
    <row r="30" spans="1:32" s="164" customFormat="1">
      <c r="A30" s="725"/>
      <c r="B30" s="209" t="s">
        <v>53</v>
      </c>
      <c r="C30" s="210">
        <v>0</v>
      </c>
      <c r="D30" s="210">
        <v>0</v>
      </c>
      <c r="E30" s="210">
        <v>0</v>
      </c>
      <c r="F30" s="210">
        <v>0</v>
      </c>
      <c r="G30" s="210">
        <v>0</v>
      </c>
      <c r="H30" s="210">
        <v>0</v>
      </c>
      <c r="I30" s="210">
        <v>0</v>
      </c>
      <c r="J30" s="210">
        <v>0</v>
      </c>
      <c r="K30" s="210">
        <v>0</v>
      </c>
      <c r="L30" s="210">
        <v>0</v>
      </c>
      <c r="M30" s="180">
        <v>0</v>
      </c>
      <c r="N30" s="180">
        <v>0</v>
      </c>
      <c r="O30" s="180">
        <v>0</v>
      </c>
      <c r="P30" s="180">
        <v>0</v>
      </c>
      <c r="Q30" s="180">
        <v>0</v>
      </c>
      <c r="R30" s="180">
        <v>0</v>
      </c>
      <c r="S30" s="180">
        <v>0</v>
      </c>
      <c r="T30" s="180">
        <v>0</v>
      </c>
      <c r="U30" s="180">
        <v>0</v>
      </c>
      <c r="V30" s="180">
        <v>0</v>
      </c>
      <c r="W30" s="180">
        <v>0</v>
      </c>
      <c r="X30" s="180">
        <v>0</v>
      </c>
      <c r="Y30" s="180">
        <v>0</v>
      </c>
      <c r="Z30" s="180">
        <v>0</v>
      </c>
      <c r="AA30" s="180">
        <v>0</v>
      </c>
      <c r="AB30" s="180">
        <v>0</v>
      </c>
      <c r="AC30" s="180">
        <v>0</v>
      </c>
      <c r="AD30" s="180">
        <v>0</v>
      </c>
      <c r="AE30" s="180">
        <v>0</v>
      </c>
      <c r="AF30" s="180">
        <v>0</v>
      </c>
    </row>
    <row r="31" spans="1:32" s="164" customFormat="1">
      <c r="A31" s="725"/>
      <c r="B31" s="21" t="s">
        <v>54</v>
      </c>
      <c r="C31" s="210">
        <v>0</v>
      </c>
      <c r="D31" s="210">
        <v>0</v>
      </c>
      <c r="E31" s="210">
        <v>0</v>
      </c>
      <c r="F31" s="210">
        <v>0</v>
      </c>
      <c r="G31" s="210">
        <v>0</v>
      </c>
      <c r="H31" s="210">
        <v>0</v>
      </c>
      <c r="I31" s="210">
        <v>0</v>
      </c>
      <c r="J31" s="210">
        <v>0</v>
      </c>
      <c r="K31" s="210">
        <v>0</v>
      </c>
      <c r="L31" s="210">
        <v>0</v>
      </c>
      <c r="M31" s="180">
        <v>0</v>
      </c>
      <c r="N31" s="180">
        <v>0</v>
      </c>
      <c r="O31" s="180">
        <v>0</v>
      </c>
      <c r="P31" s="180">
        <v>0</v>
      </c>
      <c r="Q31" s="180">
        <v>0</v>
      </c>
      <c r="R31" s="180">
        <v>0</v>
      </c>
      <c r="S31" s="180">
        <v>0</v>
      </c>
      <c r="T31" s="180">
        <v>0</v>
      </c>
      <c r="U31" s="180">
        <v>0</v>
      </c>
      <c r="V31" s="180">
        <v>0</v>
      </c>
      <c r="W31" s="180">
        <v>0</v>
      </c>
      <c r="X31" s="180">
        <v>0</v>
      </c>
      <c r="Y31" s="180">
        <v>0</v>
      </c>
      <c r="Z31" s="180">
        <v>0</v>
      </c>
      <c r="AA31" s="180">
        <v>0</v>
      </c>
      <c r="AB31" s="180">
        <v>0</v>
      </c>
      <c r="AC31" s="180">
        <v>0</v>
      </c>
      <c r="AD31" s="180">
        <v>0</v>
      </c>
      <c r="AE31" s="180">
        <v>0</v>
      </c>
      <c r="AF31" s="180">
        <v>0</v>
      </c>
    </row>
    <row r="32" spans="1:32" s="164" customFormat="1">
      <c r="A32" s="726"/>
      <c r="B32" s="21" t="s">
        <v>55</v>
      </c>
      <c r="C32" s="210">
        <v>0</v>
      </c>
      <c r="D32" s="210">
        <v>0</v>
      </c>
      <c r="E32" s="210">
        <v>0</v>
      </c>
      <c r="F32" s="210">
        <v>0</v>
      </c>
      <c r="G32" s="210">
        <v>0</v>
      </c>
      <c r="H32" s="210">
        <v>0</v>
      </c>
      <c r="I32" s="210">
        <v>0</v>
      </c>
      <c r="J32" s="210">
        <v>0</v>
      </c>
      <c r="K32" s="210">
        <v>0</v>
      </c>
      <c r="L32" s="210">
        <v>0</v>
      </c>
      <c r="M32" s="180">
        <v>0</v>
      </c>
      <c r="N32" s="180">
        <v>0</v>
      </c>
      <c r="O32" s="180">
        <v>0</v>
      </c>
      <c r="P32" s="180">
        <v>0</v>
      </c>
      <c r="Q32" s="180">
        <v>0</v>
      </c>
      <c r="R32" s="180">
        <v>0</v>
      </c>
      <c r="S32" s="180">
        <v>0</v>
      </c>
      <c r="T32" s="180">
        <v>0</v>
      </c>
      <c r="U32" s="180">
        <v>0</v>
      </c>
      <c r="V32" s="180">
        <v>0</v>
      </c>
      <c r="W32" s="180">
        <v>0</v>
      </c>
      <c r="X32" s="180">
        <v>0</v>
      </c>
      <c r="Y32" s="180">
        <v>0</v>
      </c>
      <c r="Z32" s="180">
        <v>0</v>
      </c>
      <c r="AA32" s="180">
        <v>0</v>
      </c>
      <c r="AB32" s="180">
        <v>0</v>
      </c>
      <c r="AC32" s="180">
        <v>0</v>
      </c>
      <c r="AD32" s="180">
        <v>0</v>
      </c>
      <c r="AE32" s="180">
        <v>0</v>
      </c>
      <c r="AF32" s="180">
        <v>0</v>
      </c>
    </row>
    <row r="33" spans="1:32" ht="4.95" customHeight="1">
      <c r="A33" s="18"/>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s="415" customFormat="1" ht="28.8">
      <c r="A34" s="724" t="s">
        <v>62</v>
      </c>
      <c r="B34" s="412" t="s">
        <v>58</v>
      </c>
      <c r="C34" s="416">
        <v>0</v>
      </c>
      <c r="D34" s="416">
        <v>0</v>
      </c>
      <c r="E34" s="416">
        <v>0</v>
      </c>
      <c r="F34" s="416">
        <v>0</v>
      </c>
      <c r="G34" s="416">
        <v>0</v>
      </c>
      <c r="H34" s="704" t="s">
        <v>325</v>
      </c>
      <c r="I34" s="705"/>
      <c r="J34" s="416">
        <v>0</v>
      </c>
      <c r="K34" s="416">
        <v>0</v>
      </c>
      <c r="L34" s="414" t="s">
        <v>325</v>
      </c>
      <c r="M34" s="414" t="s">
        <v>325</v>
      </c>
      <c r="N34" s="704" t="s">
        <v>325</v>
      </c>
      <c r="O34" s="705"/>
      <c r="P34" s="704" t="s">
        <v>325</v>
      </c>
      <c r="Q34" s="705"/>
      <c r="R34" s="414" t="s">
        <v>325</v>
      </c>
      <c r="S34" s="414" t="s">
        <v>325</v>
      </c>
      <c r="T34" s="704" t="s">
        <v>325</v>
      </c>
      <c r="U34" s="705"/>
      <c r="V34" s="704" t="s">
        <v>325</v>
      </c>
      <c r="W34" s="705"/>
      <c r="X34" s="414" t="s">
        <v>325</v>
      </c>
      <c r="Y34" s="704" t="s">
        <v>325</v>
      </c>
      <c r="Z34" s="705"/>
      <c r="AA34" s="704" t="s">
        <v>325</v>
      </c>
      <c r="AB34" s="705"/>
      <c r="AC34" s="414" t="s">
        <v>325</v>
      </c>
      <c r="AD34" s="704" t="s">
        <v>325</v>
      </c>
      <c r="AE34" s="705"/>
      <c r="AF34" s="414" t="s">
        <v>325</v>
      </c>
    </row>
    <row r="35" spans="1:32" s="415" customFormat="1" ht="28.8">
      <c r="A35" s="725"/>
      <c r="B35" s="412" t="s">
        <v>59</v>
      </c>
      <c r="C35" s="417">
        <v>0</v>
      </c>
      <c r="D35" s="417">
        <v>0</v>
      </c>
      <c r="E35" s="417">
        <v>0</v>
      </c>
      <c r="F35" s="417">
        <v>0</v>
      </c>
      <c r="G35" s="417">
        <v>0</v>
      </c>
      <c r="H35" s="704" t="s">
        <v>325</v>
      </c>
      <c r="I35" s="705"/>
      <c r="J35" s="417">
        <v>0</v>
      </c>
      <c r="K35" s="417">
        <v>0</v>
      </c>
      <c r="L35" s="414" t="s">
        <v>325</v>
      </c>
      <c r="M35" s="414" t="s">
        <v>325</v>
      </c>
      <c r="N35" s="704" t="s">
        <v>325</v>
      </c>
      <c r="O35" s="705"/>
      <c r="P35" s="704" t="s">
        <v>325</v>
      </c>
      <c r="Q35" s="705"/>
      <c r="R35" s="418" t="s">
        <v>325</v>
      </c>
      <c r="S35" s="418" t="s">
        <v>325</v>
      </c>
      <c r="T35" s="704" t="s">
        <v>325</v>
      </c>
      <c r="U35" s="705"/>
      <c r="V35" s="704" t="s">
        <v>325</v>
      </c>
      <c r="W35" s="705"/>
      <c r="X35" s="414" t="s">
        <v>325</v>
      </c>
      <c r="Y35" s="704" t="s">
        <v>325</v>
      </c>
      <c r="Z35" s="705"/>
      <c r="AA35" s="704" t="s">
        <v>325</v>
      </c>
      <c r="AB35" s="705"/>
      <c r="AC35" s="414" t="s">
        <v>325</v>
      </c>
      <c r="AD35" s="704" t="s">
        <v>325</v>
      </c>
      <c r="AE35" s="705"/>
      <c r="AF35" s="414" t="s">
        <v>325</v>
      </c>
    </row>
    <row r="36" spans="1:32" s="164" customFormat="1">
      <c r="A36" s="725"/>
      <c r="B36" s="1" t="s">
        <v>141</v>
      </c>
      <c r="C36" s="106">
        <v>0</v>
      </c>
      <c r="D36" s="106">
        <v>0</v>
      </c>
      <c r="E36" s="106">
        <v>0</v>
      </c>
      <c r="F36" s="106">
        <v>0</v>
      </c>
      <c r="G36" s="106">
        <v>0</v>
      </c>
      <c r="H36" s="186" t="s">
        <v>242</v>
      </c>
      <c r="I36" s="186" t="s">
        <v>242</v>
      </c>
      <c r="J36" s="106">
        <v>0</v>
      </c>
      <c r="K36" s="106">
        <v>0</v>
      </c>
      <c r="L36" s="186" t="s">
        <v>242</v>
      </c>
      <c r="M36" s="186" t="s">
        <v>242</v>
      </c>
      <c r="N36" s="186" t="s">
        <v>242</v>
      </c>
      <c r="O36" s="186" t="s">
        <v>242</v>
      </c>
      <c r="P36" s="186" t="s">
        <v>242</v>
      </c>
      <c r="Q36" s="186" t="s">
        <v>242</v>
      </c>
      <c r="R36" s="186" t="s">
        <v>242</v>
      </c>
      <c r="S36" s="186" t="s">
        <v>242</v>
      </c>
      <c r="T36" s="186" t="s">
        <v>242</v>
      </c>
      <c r="U36" s="186" t="s">
        <v>242</v>
      </c>
      <c r="V36" s="186" t="s">
        <v>242</v>
      </c>
      <c r="W36" s="186" t="s">
        <v>242</v>
      </c>
      <c r="X36" s="186" t="s">
        <v>242</v>
      </c>
      <c r="Y36" s="186" t="s">
        <v>242</v>
      </c>
      <c r="Z36" s="186" t="s">
        <v>242</v>
      </c>
      <c r="AA36" s="186" t="s">
        <v>242</v>
      </c>
      <c r="AB36" s="186" t="s">
        <v>242</v>
      </c>
      <c r="AC36" s="186" t="s">
        <v>242</v>
      </c>
      <c r="AD36" s="186" t="s">
        <v>242</v>
      </c>
      <c r="AE36" s="186" t="s">
        <v>242</v>
      </c>
      <c r="AF36" s="186" t="s">
        <v>242</v>
      </c>
    </row>
    <row r="37" spans="1:32" s="164" customFormat="1">
      <c r="A37" s="725"/>
      <c r="B37" s="209" t="s">
        <v>60</v>
      </c>
      <c r="C37" s="106">
        <v>0</v>
      </c>
      <c r="D37" s="106">
        <v>0</v>
      </c>
      <c r="E37" s="106">
        <v>0</v>
      </c>
      <c r="F37" s="106">
        <v>0</v>
      </c>
      <c r="G37" s="106">
        <v>0</v>
      </c>
      <c r="H37" s="186" t="s">
        <v>242</v>
      </c>
      <c r="I37" s="186" t="s">
        <v>242</v>
      </c>
      <c r="J37" s="106">
        <v>0</v>
      </c>
      <c r="K37" s="106">
        <v>0</v>
      </c>
      <c r="L37" s="186" t="s">
        <v>242</v>
      </c>
      <c r="M37" s="186" t="s">
        <v>242</v>
      </c>
      <c r="N37" s="186" t="s">
        <v>242</v>
      </c>
      <c r="O37" s="186" t="s">
        <v>242</v>
      </c>
      <c r="P37" s="186" t="s">
        <v>242</v>
      </c>
      <c r="Q37" s="186" t="s">
        <v>242</v>
      </c>
      <c r="R37" s="186" t="s">
        <v>242</v>
      </c>
      <c r="S37" s="186" t="s">
        <v>242</v>
      </c>
      <c r="T37" s="186" t="s">
        <v>242</v>
      </c>
      <c r="U37" s="186" t="s">
        <v>242</v>
      </c>
      <c r="V37" s="186" t="s">
        <v>242</v>
      </c>
      <c r="W37" s="186" t="s">
        <v>242</v>
      </c>
      <c r="X37" s="186" t="s">
        <v>242</v>
      </c>
      <c r="Y37" s="186" t="s">
        <v>242</v>
      </c>
      <c r="Z37" s="186" t="s">
        <v>242</v>
      </c>
      <c r="AA37" s="186" t="s">
        <v>242</v>
      </c>
      <c r="AB37" s="186" t="s">
        <v>242</v>
      </c>
      <c r="AC37" s="186" t="s">
        <v>242</v>
      </c>
      <c r="AD37" s="186" t="s">
        <v>242</v>
      </c>
      <c r="AE37" s="186" t="s">
        <v>242</v>
      </c>
      <c r="AF37" s="186" t="s">
        <v>242</v>
      </c>
    </row>
    <row r="38" spans="1:32" s="415" customFormat="1" ht="28.8">
      <c r="A38" s="725"/>
      <c r="B38" s="412" t="s">
        <v>61</v>
      </c>
      <c r="C38" s="413">
        <v>0</v>
      </c>
      <c r="D38" s="413">
        <v>0</v>
      </c>
      <c r="E38" s="413">
        <v>0</v>
      </c>
      <c r="F38" s="413">
        <v>0</v>
      </c>
      <c r="G38" s="413">
        <v>0</v>
      </c>
      <c r="H38" s="704" t="s">
        <v>325</v>
      </c>
      <c r="I38" s="705"/>
      <c r="J38" s="413">
        <v>0</v>
      </c>
      <c r="K38" s="413">
        <v>0</v>
      </c>
      <c r="L38" s="414" t="s">
        <v>325</v>
      </c>
      <c r="M38" s="414" t="s">
        <v>325</v>
      </c>
      <c r="N38" s="704" t="s">
        <v>325</v>
      </c>
      <c r="O38" s="705"/>
      <c r="P38" s="704" t="s">
        <v>325</v>
      </c>
      <c r="Q38" s="705"/>
      <c r="R38" s="414" t="s">
        <v>325</v>
      </c>
      <c r="S38" s="414" t="s">
        <v>325</v>
      </c>
      <c r="T38" s="704" t="s">
        <v>325</v>
      </c>
      <c r="U38" s="705"/>
      <c r="V38" s="704" t="s">
        <v>325</v>
      </c>
      <c r="W38" s="705"/>
      <c r="X38" s="414" t="s">
        <v>325</v>
      </c>
      <c r="Y38" s="704" t="s">
        <v>325</v>
      </c>
      <c r="Z38" s="705"/>
      <c r="AA38" s="704" t="s">
        <v>325</v>
      </c>
      <c r="AB38" s="705"/>
      <c r="AC38" s="414" t="s">
        <v>325</v>
      </c>
      <c r="AD38" s="704" t="s">
        <v>325</v>
      </c>
      <c r="AE38" s="705"/>
      <c r="AF38" s="414" t="s">
        <v>325</v>
      </c>
    </row>
    <row r="39" spans="1:32" s="164" customFormat="1">
      <c r="A39" s="725"/>
      <c r="B39" s="209" t="s">
        <v>53</v>
      </c>
      <c r="C39" s="210">
        <v>0</v>
      </c>
      <c r="D39" s="210">
        <v>0</v>
      </c>
      <c r="E39" s="210">
        <v>0</v>
      </c>
      <c r="F39" s="210">
        <v>0</v>
      </c>
      <c r="G39" s="210">
        <v>0</v>
      </c>
      <c r="H39" s="180">
        <v>0</v>
      </c>
      <c r="I39" s="180">
        <v>0</v>
      </c>
      <c r="J39" s="210">
        <v>0</v>
      </c>
      <c r="K39" s="210">
        <v>0</v>
      </c>
      <c r="L39" s="180">
        <v>0</v>
      </c>
      <c r="M39" s="180">
        <v>0</v>
      </c>
      <c r="N39" s="180">
        <v>0</v>
      </c>
      <c r="O39" s="180">
        <v>0</v>
      </c>
      <c r="P39" s="180">
        <v>0</v>
      </c>
      <c r="Q39" s="180">
        <v>0</v>
      </c>
      <c r="R39" s="180">
        <v>0</v>
      </c>
      <c r="S39" s="180">
        <v>0</v>
      </c>
      <c r="T39" s="180">
        <v>0</v>
      </c>
      <c r="U39" s="180">
        <v>0</v>
      </c>
      <c r="V39" s="180">
        <v>0</v>
      </c>
      <c r="W39" s="180">
        <v>0</v>
      </c>
      <c r="X39" s="180">
        <v>0</v>
      </c>
      <c r="Y39" s="180">
        <v>0</v>
      </c>
      <c r="Z39" s="180">
        <v>0</v>
      </c>
      <c r="AA39" s="180">
        <v>0</v>
      </c>
      <c r="AB39" s="180">
        <v>0</v>
      </c>
      <c r="AC39" s="180">
        <v>0</v>
      </c>
      <c r="AD39" s="180">
        <v>0</v>
      </c>
      <c r="AE39" s="180">
        <v>0</v>
      </c>
      <c r="AF39" s="180">
        <v>0</v>
      </c>
    </row>
    <row r="40" spans="1:32" s="164" customFormat="1">
      <c r="A40" s="725"/>
      <c r="B40" s="21" t="s">
        <v>54</v>
      </c>
      <c r="C40" s="210">
        <v>0</v>
      </c>
      <c r="D40" s="210">
        <v>0</v>
      </c>
      <c r="E40" s="210">
        <v>0</v>
      </c>
      <c r="F40" s="210">
        <v>0</v>
      </c>
      <c r="G40" s="210">
        <v>0</v>
      </c>
      <c r="H40" s="180">
        <v>0</v>
      </c>
      <c r="I40" s="180">
        <v>0</v>
      </c>
      <c r="J40" s="210">
        <v>0</v>
      </c>
      <c r="K40" s="210">
        <v>0</v>
      </c>
      <c r="L40" s="180">
        <v>0</v>
      </c>
      <c r="M40" s="180">
        <v>0</v>
      </c>
      <c r="N40" s="180">
        <v>0</v>
      </c>
      <c r="O40" s="180">
        <v>0</v>
      </c>
      <c r="P40" s="180">
        <v>0</v>
      </c>
      <c r="Q40" s="180">
        <v>0</v>
      </c>
      <c r="R40" s="180">
        <v>0</v>
      </c>
      <c r="S40" s="180">
        <v>0</v>
      </c>
      <c r="T40" s="180">
        <v>0</v>
      </c>
      <c r="U40" s="180">
        <v>0</v>
      </c>
      <c r="V40" s="180">
        <v>0</v>
      </c>
      <c r="W40" s="180">
        <v>0</v>
      </c>
      <c r="X40" s="180">
        <v>0</v>
      </c>
      <c r="Y40" s="180">
        <v>0</v>
      </c>
      <c r="Z40" s="180">
        <v>0</v>
      </c>
      <c r="AA40" s="180">
        <v>0</v>
      </c>
      <c r="AB40" s="180">
        <v>0</v>
      </c>
      <c r="AC40" s="180">
        <v>0</v>
      </c>
      <c r="AD40" s="180">
        <v>0</v>
      </c>
      <c r="AE40" s="180">
        <v>0</v>
      </c>
      <c r="AF40" s="180">
        <v>0</v>
      </c>
    </row>
    <row r="41" spans="1:32" s="164" customFormat="1">
      <c r="A41" s="726"/>
      <c r="B41" s="21" t="s">
        <v>55</v>
      </c>
      <c r="C41" s="210">
        <v>0</v>
      </c>
      <c r="D41" s="210">
        <v>0</v>
      </c>
      <c r="E41" s="210">
        <v>0</v>
      </c>
      <c r="F41" s="210">
        <v>0</v>
      </c>
      <c r="G41" s="210">
        <v>0</v>
      </c>
      <c r="H41" s="180">
        <v>0</v>
      </c>
      <c r="I41" s="180">
        <v>0</v>
      </c>
      <c r="J41" s="210">
        <v>0</v>
      </c>
      <c r="K41" s="210">
        <v>0</v>
      </c>
      <c r="L41" s="180">
        <v>0</v>
      </c>
      <c r="M41" s="180">
        <v>0</v>
      </c>
      <c r="N41" s="180">
        <v>0</v>
      </c>
      <c r="O41" s="180">
        <v>0</v>
      </c>
      <c r="P41" s="180">
        <v>0</v>
      </c>
      <c r="Q41" s="180">
        <v>0</v>
      </c>
      <c r="R41" s="180">
        <v>0</v>
      </c>
      <c r="S41" s="180">
        <v>0</v>
      </c>
      <c r="T41" s="180">
        <v>0</v>
      </c>
      <c r="U41" s="180">
        <v>0</v>
      </c>
      <c r="V41" s="180">
        <v>0</v>
      </c>
      <c r="W41" s="180">
        <v>0</v>
      </c>
      <c r="X41" s="180">
        <v>0</v>
      </c>
      <c r="Y41" s="180">
        <v>0</v>
      </c>
      <c r="Z41" s="180">
        <v>0</v>
      </c>
      <c r="AA41" s="180">
        <v>0</v>
      </c>
      <c r="AB41" s="180">
        <v>0</v>
      </c>
      <c r="AC41" s="180">
        <v>0</v>
      </c>
      <c r="AD41" s="180">
        <v>0</v>
      </c>
      <c r="AE41" s="180">
        <v>0</v>
      </c>
      <c r="AF41" s="180">
        <v>0</v>
      </c>
    </row>
    <row r="42" spans="1:32" ht="4.95" customHeight="1">
      <c r="A42" s="18"/>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row>
    <row r="43" spans="1:32" s="415" customFormat="1" ht="28.8">
      <c r="A43" s="724" t="s">
        <v>63</v>
      </c>
      <c r="B43" s="412" t="s">
        <v>58</v>
      </c>
      <c r="C43" s="416">
        <v>0</v>
      </c>
      <c r="D43" s="416">
        <v>0</v>
      </c>
      <c r="E43" s="416">
        <v>0</v>
      </c>
      <c r="F43" s="416">
        <v>0</v>
      </c>
      <c r="G43" s="416">
        <v>0</v>
      </c>
      <c r="H43" s="704" t="s">
        <v>325</v>
      </c>
      <c r="I43" s="705"/>
      <c r="J43" s="416">
        <v>0</v>
      </c>
      <c r="K43" s="416">
        <v>0</v>
      </c>
      <c r="L43" s="414" t="s">
        <v>325</v>
      </c>
      <c r="M43" s="414" t="s">
        <v>325</v>
      </c>
      <c r="N43" s="704" t="s">
        <v>325</v>
      </c>
      <c r="O43" s="705"/>
      <c r="P43" s="704" t="s">
        <v>325</v>
      </c>
      <c r="Q43" s="705"/>
      <c r="R43" s="414" t="s">
        <v>325</v>
      </c>
      <c r="S43" s="414" t="s">
        <v>325</v>
      </c>
      <c r="T43" s="704" t="s">
        <v>325</v>
      </c>
      <c r="U43" s="705"/>
      <c r="V43" s="704" t="s">
        <v>325</v>
      </c>
      <c r="W43" s="705"/>
      <c r="X43" s="418" t="s">
        <v>325</v>
      </c>
      <c r="Y43" s="704" t="s">
        <v>325</v>
      </c>
      <c r="Z43" s="705"/>
      <c r="AA43" s="704" t="s">
        <v>325</v>
      </c>
      <c r="AB43" s="705"/>
      <c r="AC43" s="414" t="s">
        <v>325</v>
      </c>
      <c r="AD43" s="704" t="s">
        <v>325</v>
      </c>
      <c r="AE43" s="705"/>
      <c r="AF43" s="414" t="s">
        <v>325</v>
      </c>
    </row>
    <row r="44" spans="1:32" s="415" customFormat="1" ht="31.2" customHeight="1">
      <c r="A44" s="725"/>
      <c r="B44" s="412" t="s">
        <v>59</v>
      </c>
      <c r="C44" s="417">
        <v>0</v>
      </c>
      <c r="D44" s="417">
        <v>0</v>
      </c>
      <c r="E44" s="417">
        <v>0</v>
      </c>
      <c r="F44" s="417">
        <v>0</v>
      </c>
      <c r="G44" s="417">
        <v>0</v>
      </c>
      <c r="H44" s="704" t="s">
        <v>325</v>
      </c>
      <c r="I44" s="705"/>
      <c r="J44" s="417">
        <v>0</v>
      </c>
      <c r="K44" s="417">
        <v>0</v>
      </c>
      <c r="L44" s="414" t="s">
        <v>325</v>
      </c>
      <c r="M44" s="414" t="s">
        <v>325</v>
      </c>
      <c r="N44" s="704" t="s">
        <v>325</v>
      </c>
      <c r="O44" s="705"/>
      <c r="P44" s="704" t="s">
        <v>325</v>
      </c>
      <c r="Q44" s="705"/>
      <c r="R44" s="414" t="s">
        <v>325</v>
      </c>
      <c r="S44" s="414" t="s">
        <v>325</v>
      </c>
      <c r="T44" s="704" t="s">
        <v>325</v>
      </c>
      <c r="U44" s="705"/>
      <c r="V44" s="704" t="s">
        <v>325</v>
      </c>
      <c r="W44" s="705"/>
      <c r="X44" s="414" t="s">
        <v>325</v>
      </c>
      <c r="Y44" s="704" t="s">
        <v>325</v>
      </c>
      <c r="Z44" s="705"/>
      <c r="AA44" s="704" t="s">
        <v>325</v>
      </c>
      <c r="AB44" s="705"/>
      <c r="AC44" s="414" t="s">
        <v>325</v>
      </c>
      <c r="AD44" s="704" t="s">
        <v>325</v>
      </c>
      <c r="AE44" s="705"/>
      <c r="AF44" s="414" t="s">
        <v>325</v>
      </c>
    </row>
    <row r="45" spans="1:32" s="164" customFormat="1">
      <c r="A45" s="725"/>
      <c r="B45" s="1" t="s">
        <v>141</v>
      </c>
      <c r="C45" s="106">
        <v>0</v>
      </c>
      <c r="D45" s="106">
        <v>0</v>
      </c>
      <c r="E45" s="106">
        <v>0</v>
      </c>
      <c r="F45" s="106">
        <v>0</v>
      </c>
      <c r="G45" s="106">
        <v>0</v>
      </c>
      <c r="H45" s="186" t="s">
        <v>242</v>
      </c>
      <c r="I45" s="186" t="s">
        <v>242</v>
      </c>
      <c r="J45" s="106">
        <v>0</v>
      </c>
      <c r="K45" s="106">
        <v>0</v>
      </c>
      <c r="L45" s="186" t="s">
        <v>242</v>
      </c>
      <c r="M45" s="186" t="s">
        <v>242</v>
      </c>
      <c r="N45" s="186" t="s">
        <v>242</v>
      </c>
      <c r="O45" s="186" t="s">
        <v>242</v>
      </c>
      <c r="P45" s="186" t="s">
        <v>242</v>
      </c>
      <c r="Q45" s="186" t="s">
        <v>242</v>
      </c>
      <c r="R45" s="186" t="s">
        <v>242</v>
      </c>
      <c r="S45" s="186" t="s">
        <v>242</v>
      </c>
      <c r="T45" s="186" t="s">
        <v>242</v>
      </c>
      <c r="U45" s="186" t="s">
        <v>242</v>
      </c>
      <c r="V45" s="186" t="s">
        <v>242</v>
      </c>
      <c r="W45" s="186" t="s">
        <v>242</v>
      </c>
      <c r="X45" s="186" t="s">
        <v>242</v>
      </c>
      <c r="Y45" s="186" t="s">
        <v>242</v>
      </c>
      <c r="Z45" s="186" t="s">
        <v>242</v>
      </c>
      <c r="AA45" s="186" t="s">
        <v>242</v>
      </c>
      <c r="AB45" s="186" t="s">
        <v>242</v>
      </c>
      <c r="AC45" s="186" t="s">
        <v>242</v>
      </c>
      <c r="AD45" s="186" t="s">
        <v>242</v>
      </c>
      <c r="AE45" s="186" t="s">
        <v>242</v>
      </c>
      <c r="AF45" s="186" t="s">
        <v>242</v>
      </c>
    </row>
    <row r="46" spans="1:32" s="164" customFormat="1">
      <c r="A46" s="725"/>
      <c r="B46" s="209" t="s">
        <v>60</v>
      </c>
      <c r="C46" s="106">
        <v>0</v>
      </c>
      <c r="D46" s="106">
        <v>0</v>
      </c>
      <c r="E46" s="106">
        <v>0</v>
      </c>
      <c r="F46" s="106">
        <v>0</v>
      </c>
      <c r="G46" s="106">
        <v>0</v>
      </c>
      <c r="H46" s="186" t="s">
        <v>242</v>
      </c>
      <c r="I46" s="186" t="s">
        <v>242</v>
      </c>
      <c r="J46" s="106">
        <v>0</v>
      </c>
      <c r="K46" s="106">
        <v>0</v>
      </c>
      <c r="L46" s="186" t="s">
        <v>242</v>
      </c>
      <c r="M46" s="186" t="s">
        <v>242</v>
      </c>
      <c r="N46" s="186" t="s">
        <v>242</v>
      </c>
      <c r="O46" s="186" t="s">
        <v>242</v>
      </c>
      <c r="P46" s="186" t="s">
        <v>242</v>
      </c>
      <c r="Q46" s="186" t="s">
        <v>242</v>
      </c>
      <c r="R46" s="186" t="s">
        <v>242</v>
      </c>
      <c r="S46" s="186" t="s">
        <v>242</v>
      </c>
      <c r="T46" s="186" t="s">
        <v>242</v>
      </c>
      <c r="U46" s="186" t="s">
        <v>242</v>
      </c>
      <c r="V46" s="186" t="s">
        <v>242</v>
      </c>
      <c r="W46" s="186" t="s">
        <v>242</v>
      </c>
      <c r="X46" s="186" t="s">
        <v>242</v>
      </c>
      <c r="Y46" s="186" t="s">
        <v>242</v>
      </c>
      <c r="Z46" s="186" t="s">
        <v>242</v>
      </c>
      <c r="AA46" s="186" t="s">
        <v>242</v>
      </c>
      <c r="AB46" s="186" t="s">
        <v>242</v>
      </c>
      <c r="AC46" s="186" t="s">
        <v>242</v>
      </c>
      <c r="AD46" s="186" t="s">
        <v>242</v>
      </c>
      <c r="AE46" s="186" t="s">
        <v>242</v>
      </c>
      <c r="AF46" s="186" t="s">
        <v>242</v>
      </c>
    </row>
    <row r="47" spans="1:32" s="415" customFormat="1" ht="28.8">
      <c r="A47" s="725"/>
      <c r="B47" s="412" t="s">
        <v>61</v>
      </c>
      <c r="C47" s="413">
        <v>0</v>
      </c>
      <c r="D47" s="413">
        <v>0</v>
      </c>
      <c r="E47" s="413">
        <v>0</v>
      </c>
      <c r="F47" s="413">
        <v>0</v>
      </c>
      <c r="G47" s="413">
        <v>0</v>
      </c>
      <c r="H47" s="704" t="s">
        <v>325</v>
      </c>
      <c r="I47" s="705"/>
      <c r="J47" s="413">
        <v>0</v>
      </c>
      <c r="K47" s="413">
        <v>0</v>
      </c>
      <c r="L47" s="414" t="s">
        <v>325</v>
      </c>
      <c r="M47" s="414" t="s">
        <v>325</v>
      </c>
      <c r="N47" s="704" t="s">
        <v>325</v>
      </c>
      <c r="O47" s="705"/>
      <c r="P47" s="704" t="s">
        <v>325</v>
      </c>
      <c r="Q47" s="705"/>
      <c r="R47" s="414" t="s">
        <v>325</v>
      </c>
      <c r="S47" s="414" t="s">
        <v>325</v>
      </c>
      <c r="T47" s="704" t="s">
        <v>325</v>
      </c>
      <c r="U47" s="705"/>
      <c r="V47" s="704" t="s">
        <v>325</v>
      </c>
      <c r="W47" s="705"/>
      <c r="X47" s="414" t="s">
        <v>325</v>
      </c>
      <c r="Y47" s="704" t="s">
        <v>325</v>
      </c>
      <c r="Z47" s="705"/>
      <c r="AA47" s="704" t="s">
        <v>325</v>
      </c>
      <c r="AB47" s="705"/>
      <c r="AC47" s="414" t="s">
        <v>325</v>
      </c>
      <c r="AD47" s="704" t="s">
        <v>325</v>
      </c>
      <c r="AE47" s="705"/>
      <c r="AF47" s="414" t="s">
        <v>325</v>
      </c>
    </row>
    <row r="48" spans="1:32" s="164" customFormat="1">
      <c r="A48" s="725"/>
      <c r="B48" s="209" t="s">
        <v>53</v>
      </c>
      <c r="C48" s="210">
        <v>0</v>
      </c>
      <c r="D48" s="210">
        <v>0</v>
      </c>
      <c r="E48" s="210">
        <v>0</v>
      </c>
      <c r="F48" s="210">
        <v>0</v>
      </c>
      <c r="G48" s="210">
        <v>0</v>
      </c>
      <c r="H48" s="180">
        <v>0</v>
      </c>
      <c r="I48" s="180">
        <v>0</v>
      </c>
      <c r="J48" s="210">
        <v>0</v>
      </c>
      <c r="K48" s="210">
        <v>0</v>
      </c>
      <c r="L48" s="180">
        <v>0</v>
      </c>
      <c r="M48" s="180">
        <v>0</v>
      </c>
      <c r="N48" s="180">
        <v>0</v>
      </c>
      <c r="O48" s="180">
        <v>0</v>
      </c>
      <c r="P48" s="180">
        <v>0</v>
      </c>
      <c r="Q48" s="180">
        <v>0</v>
      </c>
      <c r="R48" s="180">
        <v>0</v>
      </c>
      <c r="S48" s="180">
        <v>0</v>
      </c>
      <c r="T48" s="180">
        <v>0</v>
      </c>
      <c r="U48" s="180">
        <v>0</v>
      </c>
      <c r="V48" s="180">
        <v>0</v>
      </c>
      <c r="W48" s="180">
        <v>0</v>
      </c>
      <c r="X48" s="180">
        <v>0</v>
      </c>
      <c r="Y48" s="180">
        <v>0</v>
      </c>
      <c r="Z48" s="180">
        <v>0</v>
      </c>
      <c r="AA48" s="180">
        <v>0</v>
      </c>
      <c r="AB48" s="180">
        <v>0</v>
      </c>
      <c r="AC48" s="180">
        <v>0</v>
      </c>
      <c r="AD48" s="180">
        <v>0</v>
      </c>
      <c r="AE48" s="180">
        <v>0</v>
      </c>
      <c r="AF48" s="180">
        <v>0</v>
      </c>
    </row>
    <row r="49" spans="1:32" s="164" customFormat="1">
      <c r="A49" s="725"/>
      <c r="B49" s="21" t="s">
        <v>54</v>
      </c>
      <c r="C49" s="210">
        <v>0</v>
      </c>
      <c r="D49" s="210">
        <v>0</v>
      </c>
      <c r="E49" s="210">
        <v>0</v>
      </c>
      <c r="F49" s="210">
        <v>0</v>
      </c>
      <c r="G49" s="210">
        <v>0</v>
      </c>
      <c r="H49" s="180">
        <v>0</v>
      </c>
      <c r="I49" s="180">
        <v>0</v>
      </c>
      <c r="J49" s="210">
        <v>0</v>
      </c>
      <c r="K49" s="210">
        <v>0</v>
      </c>
      <c r="L49" s="180">
        <v>0</v>
      </c>
      <c r="M49" s="180">
        <v>0</v>
      </c>
      <c r="N49" s="180">
        <v>0</v>
      </c>
      <c r="O49" s="180">
        <v>0</v>
      </c>
      <c r="P49" s="180">
        <v>0</v>
      </c>
      <c r="Q49" s="180">
        <v>0</v>
      </c>
      <c r="R49" s="180">
        <v>0</v>
      </c>
      <c r="S49" s="180">
        <v>0</v>
      </c>
      <c r="T49" s="180">
        <v>0</v>
      </c>
      <c r="U49" s="180">
        <v>0</v>
      </c>
      <c r="V49" s="180">
        <v>0</v>
      </c>
      <c r="W49" s="180">
        <v>0</v>
      </c>
      <c r="X49" s="180">
        <v>0</v>
      </c>
      <c r="Y49" s="180">
        <v>0</v>
      </c>
      <c r="Z49" s="180">
        <v>0</v>
      </c>
      <c r="AA49" s="180">
        <v>0</v>
      </c>
      <c r="AB49" s="180">
        <v>0</v>
      </c>
      <c r="AC49" s="180">
        <v>0</v>
      </c>
      <c r="AD49" s="180">
        <v>0</v>
      </c>
      <c r="AE49" s="180">
        <v>0</v>
      </c>
      <c r="AF49" s="180">
        <v>0</v>
      </c>
    </row>
    <row r="50" spans="1:32" s="164" customFormat="1">
      <c r="A50" s="726"/>
      <c r="B50" s="21" t="s">
        <v>55</v>
      </c>
      <c r="C50" s="210">
        <v>0</v>
      </c>
      <c r="D50" s="210">
        <v>0</v>
      </c>
      <c r="E50" s="210">
        <v>0</v>
      </c>
      <c r="F50" s="210">
        <v>0</v>
      </c>
      <c r="G50" s="210">
        <v>0</v>
      </c>
      <c r="H50" s="180">
        <v>0</v>
      </c>
      <c r="I50" s="180">
        <v>0</v>
      </c>
      <c r="J50" s="210">
        <v>0</v>
      </c>
      <c r="K50" s="210">
        <v>0</v>
      </c>
      <c r="L50" s="180">
        <v>0</v>
      </c>
      <c r="M50" s="180">
        <v>0</v>
      </c>
      <c r="N50" s="180">
        <v>0</v>
      </c>
      <c r="O50" s="180">
        <v>0</v>
      </c>
      <c r="P50" s="180">
        <v>0</v>
      </c>
      <c r="Q50" s="180">
        <v>0</v>
      </c>
      <c r="R50" s="180">
        <v>0</v>
      </c>
      <c r="S50" s="180">
        <v>0</v>
      </c>
      <c r="T50" s="180">
        <v>0</v>
      </c>
      <c r="U50" s="180">
        <v>0</v>
      </c>
      <c r="V50" s="180">
        <v>0</v>
      </c>
      <c r="W50" s="180">
        <v>0</v>
      </c>
      <c r="X50" s="180">
        <v>0</v>
      </c>
      <c r="Y50" s="180">
        <v>0</v>
      </c>
      <c r="Z50" s="180">
        <v>0</v>
      </c>
      <c r="AA50" s="180">
        <v>0</v>
      </c>
      <c r="AB50" s="180">
        <v>0</v>
      </c>
      <c r="AC50" s="180">
        <v>0</v>
      </c>
      <c r="AD50" s="180">
        <v>0</v>
      </c>
      <c r="AE50" s="180">
        <v>0</v>
      </c>
      <c r="AF50" s="180">
        <v>0</v>
      </c>
    </row>
    <row r="51" spans="1:32" ht="18">
      <c r="A51" s="715" t="s">
        <v>348</v>
      </c>
      <c r="B51" s="716"/>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row>
    <row r="52" spans="1:32">
      <c r="A52" s="721" t="s">
        <v>64</v>
      </c>
      <c r="B52" s="26" t="s">
        <v>65</v>
      </c>
      <c r="C52" s="7">
        <v>0</v>
      </c>
      <c r="D52" s="708">
        <v>0</v>
      </c>
      <c r="E52" s="709"/>
      <c r="F52" s="7">
        <v>0</v>
      </c>
      <c r="G52" s="7">
        <v>0</v>
      </c>
      <c r="H52" s="155" t="s">
        <v>242</v>
      </c>
      <c r="I52" s="156"/>
      <c r="J52" s="155" t="s">
        <v>242</v>
      </c>
      <c r="K52" s="156"/>
      <c r="L52" s="155" t="s">
        <v>242</v>
      </c>
      <c r="M52" s="156"/>
      <c r="N52" s="155" t="s">
        <v>242</v>
      </c>
      <c r="O52" s="156"/>
      <c r="P52" s="155" t="s">
        <v>242</v>
      </c>
      <c r="Q52" s="156"/>
      <c r="R52" s="155" t="s">
        <v>242</v>
      </c>
      <c r="S52" s="156"/>
      <c r="T52" s="155" t="s">
        <v>242</v>
      </c>
      <c r="U52" s="156"/>
      <c r="V52" s="155" t="s">
        <v>242</v>
      </c>
      <c r="W52" s="156"/>
      <c r="X52" s="155" t="s">
        <v>242</v>
      </c>
      <c r="Y52" s="156"/>
      <c r="Z52" s="155" t="s">
        <v>242</v>
      </c>
      <c r="AA52" s="156"/>
      <c r="AB52" s="155" t="s">
        <v>242</v>
      </c>
      <c r="AC52" s="156"/>
      <c r="AD52" s="156"/>
      <c r="AE52" s="155" t="s">
        <v>242</v>
      </c>
      <c r="AF52" s="156"/>
    </row>
    <row r="53" spans="1:32">
      <c r="A53" s="722"/>
      <c r="B53" s="26" t="s">
        <v>66</v>
      </c>
      <c r="C53" s="7">
        <v>0</v>
      </c>
      <c r="D53" s="708">
        <v>0</v>
      </c>
      <c r="E53" s="709"/>
      <c r="F53" s="7">
        <v>0</v>
      </c>
      <c r="G53" s="7">
        <v>0</v>
      </c>
      <c r="H53" s="155" t="s">
        <v>242</v>
      </c>
      <c r="I53" s="156"/>
      <c r="J53" s="155" t="s">
        <v>242</v>
      </c>
      <c r="K53" s="156"/>
      <c r="L53" s="155" t="s">
        <v>242</v>
      </c>
      <c r="M53" s="156"/>
      <c r="N53" s="155" t="s">
        <v>242</v>
      </c>
      <c r="O53" s="156"/>
      <c r="P53" s="155" t="s">
        <v>242</v>
      </c>
      <c r="Q53" s="156"/>
      <c r="R53" s="155" t="s">
        <v>242</v>
      </c>
      <c r="S53" s="156"/>
      <c r="T53" s="155" t="s">
        <v>242</v>
      </c>
      <c r="U53" s="156"/>
      <c r="V53" s="155" t="s">
        <v>242</v>
      </c>
      <c r="W53" s="156"/>
      <c r="X53" s="155" t="s">
        <v>242</v>
      </c>
      <c r="Y53" s="156"/>
      <c r="Z53" s="155" t="s">
        <v>242</v>
      </c>
      <c r="AA53" s="156"/>
      <c r="AB53" s="155" t="s">
        <v>242</v>
      </c>
      <c r="AC53" s="156"/>
      <c r="AD53" s="156"/>
      <c r="AE53" s="155" t="s">
        <v>242</v>
      </c>
      <c r="AF53" s="156"/>
    </row>
    <row r="54" spans="1:32">
      <c r="A54" s="722"/>
      <c r="B54" s="26" t="s">
        <v>67</v>
      </c>
      <c r="C54" s="7">
        <v>0</v>
      </c>
      <c r="D54" s="708">
        <v>0</v>
      </c>
      <c r="E54" s="709"/>
      <c r="F54" s="7">
        <v>0</v>
      </c>
      <c r="G54" s="7">
        <v>0</v>
      </c>
      <c r="H54" s="155" t="s">
        <v>242</v>
      </c>
      <c r="I54" s="156"/>
      <c r="J54" s="155" t="s">
        <v>242</v>
      </c>
      <c r="K54" s="156"/>
      <c r="L54" s="155" t="s">
        <v>242</v>
      </c>
      <c r="M54" s="156"/>
      <c r="N54" s="155" t="s">
        <v>242</v>
      </c>
      <c r="O54" s="156"/>
      <c r="P54" s="155" t="s">
        <v>242</v>
      </c>
      <c r="Q54" s="156"/>
      <c r="R54" s="155" t="s">
        <v>242</v>
      </c>
      <c r="S54" s="156"/>
      <c r="T54" s="155" t="s">
        <v>242</v>
      </c>
      <c r="U54" s="156"/>
      <c r="V54" s="155" t="s">
        <v>242</v>
      </c>
      <c r="W54" s="156"/>
      <c r="X54" s="155" t="s">
        <v>242</v>
      </c>
      <c r="Y54" s="156"/>
      <c r="Z54" s="155" t="s">
        <v>242</v>
      </c>
      <c r="AA54" s="156"/>
      <c r="AB54" s="155" t="s">
        <v>242</v>
      </c>
      <c r="AC54" s="156"/>
      <c r="AD54" s="156"/>
      <c r="AE54" s="155" t="s">
        <v>242</v>
      </c>
      <c r="AF54" s="156"/>
    </row>
    <row r="55" spans="1:32">
      <c r="A55" s="722"/>
      <c r="B55" s="26" t="s">
        <v>68</v>
      </c>
      <c r="C55" s="7">
        <v>0</v>
      </c>
      <c r="D55" s="708">
        <v>0</v>
      </c>
      <c r="E55" s="709"/>
      <c r="F55" s="7">
        <v>0</v>
      </c>
      <c r="G55" s="7">
        <v>0</v>
      </c>
      <c r="H55" s="155" t="s">
        <v>242</v>
      </c>
      <c r="I55" s="156"/>
      <c r="J55" s="155" t="s">
        <v>242</v>
      </c>
      <c r="K55" s="156"/>
      <c r="L55" s="155" t="s">
        <v>242</v>
      </c>
      <c r="M55" s="156"/>
      <c r="N55" s="155" t="s">
        <v>242</v>
      </c>
      <c r="O55" s="156"/>
      <c r="P55" s="155" t="s">
        <v>242</v>
      </c>
      <c r="Q55" s="156"/>
      <c r="R55" s="155" t="s">
        <v>242</v>
      </c>
      <c r="S55" s="156"/>
      <c r="T55" s="155" t="s">
        <v>242</v>
      </c>
      <c r="U55" s="156"/>
      <c r="V55" s="155" t="s">
        <v>242</v>
      </c>
      <c r="W55" s="156"/>
      <c r="X55" s="155" t="s">
        <v>242</v>
      </c>
      <c r="Y55" s="156"/>
      <c r="Z55" s="155" t="s">
        <v>242</v>
      </c>
      <c r="AA55" s="156"/>
      <c r="AB55" s="155" t="s">
        <v>242</v>
      </c>
      <c r="AC55" s="156"/>
      <c r="AD55" s="156"/>
      <c r="AE55" s="155" t="s">
        <v>242</v>
      </c>
      <c r="AF55" s="156"/>
    </row>
    <row r="56" spans="1:32">
      <c r="A56" s="723"/>
      <c r="B56" s="26" t="s">
        <v>69</v>
      </c>
      <c r="C56" s="7">
        <v>0</v>
      </c>
      <c r="D56" s="708">
        <v>0</v>
      </c>
      <c r="E56" s="709"/>
      <c r="F56" s="7">
        <v>0</v>
      </c>
      <c r="G56" s="7">
        <v>0</v>
      </c>
      <c r="H56" s="155" t="s">
        <v>242</v>
      </c>
      <c r="I56" s="156"/>
      <c r="J56" s="155" t="s">
        <v>242</v>
      </c>
      <c r="K56" s="156"/>
      <c r="L56" s="155" t="s">
        <v>242</v>
      </c>
      <c r="M56" s="156"/>
      <c r="N56" s="155" t="s">
        <v>242</v>
      </c>
      <c r="O56" s="156"/>
      <c r="P56" s="155" t="s">
        <v>242</v>
      </c>
      <c r="Q56" s="156"/>
      <c r="R56" s="155" t="s">
        <v>242</v>
      </c>
      <c r="S56" s="156"/>
      <c r="T56" s="155" t="s">
        <v>242</v>
      </c>
      <c r="U56" s="156"/>
      <c r="V56" s="155" t="s">
        <v>242</v>
      </c>
      <c r="W56" s="156"/>
      <c r="X56" s="155" t="s">
        <v>242</v>
      </c>
      <c r="Y56" s="156"/>
      <c r="Z56" s="155" t="s">
        <v>242</v>
      </c>
      <c r="AA56" s="156"/>
      <c r="AB56" s="155" t="s">
        <v>242</v>
      </c>
      <c r="AC56" s="156"/>
      <c r="AD56" s="156"/>
      <c r="AE56" s="155" t="s">
        <v>242</v>
      </c>
      <c r="AF56" s="156"/>
    </row>
    <row r="57" spans="1:32" ht="4.95" customHeight="1">
      <c r="A57" s="18"/>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row>
    <row r="58" spans="1:32">
      <c r="A58" s="721" t="s">
        <v>70</v>
      </c>
      <c r="B58" s="26" t="s">
        <v>65</v>
      </c>
      <c r="C58" s="7">
        <v>0</v>
      </c>
      <c r="D58" s="708">
        <v>0</v>
      </c>
      <c r="E58" s="709"/>
      <c r="F58" s="7">
        <v>0</v>
      </c>
      <c r="G58" s="7">
        <v>0</v>
      </c>
      <c r="H58" s="155" t="s">
        <v>242</v>
      </c>
      <c r="I58" s="156"/>
      <c r="J58" s="155" t="s">
        <v>242</v>
      </c>
      <c r="K58" s="156"/>
      <c r="L58" s="155" t="s">
        <v>242</v>
      </c>
      <c r="M58" s="156"/>
      <c r="N58" s="155" t="s">
        <v>242</v>
      </c>
      <c r="O58" s="156"/>
      <c r="P58" s="155" t="s">
        <v>242</v>
      </c>
      <c r="Q58" s="156"/>
      <c r="R58" s="155" t="s">
        <v>242</v>
      </c>
      <c r="S58" s="156"/>
      <c r="T58" s="155" t="s">
        <v>242</v>
      </c>
      <c r="U58" s="156"/>
      <c r="V58" s="155" t="s">
        <v>242</v>
      </c>
      <c r="W58" s="156"/>
      <c r="X58" s="155" t="s">
        <v>242</v>
      </c>
      <c r="Y58" s="156"/>
      <c r="Z58" s="155" t="s">
        <v>242</v>
      </c>
      <c r="AA58" s="156"/>
      <c r="AB58" s="155" t="s">
        <v>242</v>
      </c>
      <c r="AC58" s="156"/>
      <c r="AD58" s="156"/>
      <c r="AE58" s="155" t="s">
        <v>242</v>
      </c>
      <c r="AF58" s="156"/>
    </row>
    <row r="59" spans="1:32">
      <c r="A59" s="722"/>
      <c r="B59" s="26" t="s">
        <v>66</v>
      </c>
      <c r="C59" s="7">
        <v>0</v>
      </c>
      <c r="D59" s="708">
        <v>0</v>
      </c>
      <c r="E59" s="709"/>
      <c r="F59" s="7">
        <v>0</v>
      </c>
      <c r="G59" s="7">
        <v>0</v>
      </c>
      <c r="H59" s="155" t="s">
        <v>242</v>
      </c>
      <c r="I59" s="156"/>
      <c r="J59" s="155" t="s">
        <v>242</v>
      </c>
      <c r="K59" s="156"/>
      <c r="L59" s="155" t="s">
        <v>242</v>
      </c>
      <c r="M59" s="156"/>
      <c r="N59" s="155" t="s">
        <v>242</v>
      </c>
      <c r="O59" s="156"/>
      <c r="P59" s="155" t="s">
        <v>242</v>
      </c>
      <c r="Q59" s="156"/>
      <c r="R59" s="155" t="s">
        <v>242</v>
      </c>
      <c r="S59" s="156"/>
      <c r="T59" s="155" t="s">
        <v>242</v>
      </c>
      <c r="U59" s="156"/>
      <c r="V59" s="155" t="s">
        <v>242</v>
      </c>
      <c r="W59" s="156"/>
      <c r="X59" s="155" t="s">
        <v>242</v>
      </c>
      <c r="Y59" s="156"/>
      <c r="Z59" s="155" t="s">
        <v>242</v>
      </c>
      <c r="AA59" s="156"/>
      <c r="AB59" s="155" t="s">
        <v>242</v>
      </c>
      <c r="AC59" s="156"/>
      <c r="AD59" s="156"/>
      <c r="AE59" s="155" t="s">
        <v>242</v>
      </c>
      <c r="AF59" s="156"/>
    </row>
    <row r="60" spans="1:32">
      <c r="A60" s="722"/>
      <c r="B60" s="26" t="s">
        <v>67</v>
      </c>
      <c r="C60" s="7">
        <v>0</v>
      </c>
      <c r="D60" s="708">
        <v>0</v>
      </c>
      <c r="E60" s="709"/>
      <c r="F60" s="7">
        <v>0</v>
      </c>
      <c r="G60" s="7">
        <v>0</v>
      </c>
      <c r="H60" s="155" t="s">
        <v>242</v>
      </c>
      <c r="I60" s="156"/>
      <c r="J60" s="155" t="s">
        <v>242</v>
      </c>
      <c r="K60" s="156"/>
      <c r="L60" s="155" t="s">
        <v>242</v>
      </c>
      <c r="M60" s="156"/>
      <c r="N60" s="155" t="s">
        <v>242</v>
      </c>
      <c r="O60" s="156"/>
      <c r="P60" s="155" t="s">
        <v>242</v>
      </c>
      <c r="Q60" s="156"/>
      <c r="R60" s="155" t="s">
        <v>242</v>
      </c>
      <c r="S60" s="156"/>
      <c r="T60" s="155" t="s">
        <v>242</v>
      </c>
      <c r="U60" s="156"/>
      <c r="V60" s="155" t="s">
        <v>242</v>
      </c>
      <c r="W60" s="156"/>
      <c r="X60" s="155" t="s">
        <v>242</v>
      </c>
      <c r="Y60" s="156"/>
      <c r="Z60" s="155" t="s">
        <v>242</v>
      </c>
      <c r="AA60" s="156"/>
      <c r="AB60" s="155" t="s">
        <v>242</v>
      </c>
      <c r="AC60" s="156"/>
      <c r="AD60" s="156"/>
      <c r="AE60" s="155" t="s">
        <v>242</v>
      </c>
      <c r="AF60" s="156"/>
    </row>
    <row r="61" spans="1:32">
      <c r="A61" s="722"/>
      <c r="B61" s="26" t="s">
        <v>68</v>
      </c>
      <c r="C61" s="7">
        <v>0</v>
      </c>
      <c r="D61" s="708">
        <v>0</v>
      </c>
      <c r="E61" s="709"/>
      <c r="F61" s="7">
        <v>0</v>
      </c>
      <c r="G61" s="7">
        <v>0</v>
      </c>
      <c r="H61" s="155" t="s">
        <v>242</v>
      </c>
      <c r="I61" s="156"/>
      <c r="J61" s="155" t="s">
        <v>242</v>
      </c>
      <c r="K61" s="156"/>
      <c r="L61" s="155" t="s">
        <v>242</v>
      </c>
      <c r="M61" s="156"/>
      <c r="N61" s="155" t="s">
        <v>242</v>
      </c>
      <c r="O61" s="156"/>
      <c r="P61" s="155" t="s">
        <v>242</v>
      </c>
      <c r="Q61" s="156"/>
      <c r="R61" s="155" t="s">
        <v>242</v>
      </c>
      <c r="S61" s="156"/>
      <c r="T61" s="155" t="s">
        <v>242</v>
      </c>
      <c r="U61" s="156"/>
      <c r="V61" s="155" t="s">
        <v>242</v>
      </c>
      <c r="W61" s="156"/>
      <c r="X61" s="155" t="s">
        <v>242</v>
      </c>
      <c r="Y61" s="156"/>
      <c r="Z61" s="155" t="s">
        <v>242</v>
      </c>
      <c r="AA61" s="156"/>
      <c r="AB61" s="155" t="s">
        <v>242</v>
      </c>
      <c r="AC61" s="156"/>
      <c r="AD61" s="156"/>
      <c r="AE61" s="155" t="s">
        <v>242</v>
      </c>
      <c r="AF61" s="156"/>
    </row>
    <row r="62" spans="1:32">
      <c r="A62" s="723"/>
      <c r="B62" s="26" t="s">
        <v>69</v>
      </c>
      <c r="C62" s="7">
        <v>0</v>
      </c>
      <c r="D62" s="708">
        <v>0</v>
      </c>
      <c r="E62" s="709"/>
      <c r="F62" s="7">
        <v>0</v>
      </c>
      <c r="G62" s="7">
        <v>0</v>
      </c>
      <c r="H62" s="155" t="s">
        <v>242</v>
      </c>
      <c r="I62" s="156"/>
      <c r="J62" s="155" t="s">
        <v>242</v>
      </c>
      <c r="K62" s="156"/>
      <c r="L62" s="155" t="s">
        <v>242</v>
      </c>
      <c r="M62" s="156"/>
      <c r="N62" s="155" t="s">
        <v>242</v>
      </c>
      <c r="O62" s="156"/>
      <c r="P62" s="155" t="s">
        <v>242</v>
      </c>
      <c r="Q62" s="156"/>
      <c r="R62" s="155" t="s">
        <v>242</v>
      </c>
      <c r="S62" s="156"/>
      <c r="T62" s="155" t="s">
        <v>242</v>
      </c>
      <c r="U62" s="156"/>
      <c r="V62" s="155" t="s">
        <v>242</v>
      </c>
      <c r="W62" s="156"/>
      <c r="X62" s="155" t="s">
        <v>242</v>
      </c>
      <c r="Y62" s="156"/>
      <c r="Z62" s="155" t="s">
        <v>242</v>
      </c>
      <c r="AA62" s="156"/>
      <c r="AB62" s="155" t="s">
        <v>242</v>
      </c>
      <c r="AC62" s="156"/>
      <c r="AD62" s="156"/>
      <c r="AE62" s="155" t="s">
        <v>242</v>
      </c>
      <c r="AF62" s="156"/>
    </row>
    <row r="63" spans="1:32" ht="4.95" customHeight="1">
      <c r="A63" s="18"/>
      <c r="B63" s="18"/>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row>
    <row r="64" spans="1:32">
      <c r="A64" s="721" t="s">
        <v>71</v>
      </c>
      <c r="B64" s="26" t="s">
        <v>65</v>
      </c>
      <c r="C64" s="7">
        <v>0</v>
      </c>
      <c r="D64" s="708">
        <v>0</v>
      </c>
      <c r="E64" s="709"/>
      <c r="F64" s="7">
        <v>0</v>
      </c>
      <c r="G64" s="7">
        <v>0</v>
      </c>
      <c r="H64" s="155" t="s">
        <v>242</v>
      </c>
      <c r="I64" s="156"/>
      <c r="J64" s="155" t="s">
        <v>242</v>
      </c>
      <c r="K64" s="156"/>
      <c r="L64" s="155" t="s">
        <v>242</v>
      </c>
      <c r="M64" s="156"/>
      <c r="N64" s="155" t="s">
        <v>242</v>
      </c>
      <c r="O64" s="156"/>
      <c r="P64" s="155" t="s">
        <v>242</v>
      </c>
      <c r="Q64" s="156"/>
      <c r="R64" s="155" t="s">
        <v>242</v>
      </c>
      <c r="S64" s="156"/>
      <c r="T64" s="155" t="s">
        <v>242</v>
      </c>
      <c r="U64" s="156"/>
      <c r="V64" s="155" t="s">
        <v>242</v>
      </c>
      <c r="W64" s="156"/>
      <c r="X64" s="155" t="s">
        <v>242</v>
      </c>
      <c r="Y64" s="156"/>
      <c r="Z64" s="155" t="s">
        <v>242</v>
      </c>
      <c r="AA64" s="156"/>
      <c r="AB64" s="155" t="s">
        <v>242</v>
      </c>
      <c r="AC64" s="156"/>
      <c r="AD64" s="156"/>
      <c r="AE64" s="155" t="s">
        <v>242</v>
      </c>
      <c r="AF64" s="156"/>
    </row>
    <row r="65" spans="1:32">
      <c r="A65" s="722"/>
      <c r="B65" s="26" t="s">
        <v>66</v>
      </c>
      <c r="C65" s="7">
        <v>0</v>
      </c>
      <c r="D65" s="708">
        <v>0</v>
      </c>
      <c r="E65" s="709"/>
      <c r="F65" s="7">
        <v>0</v>
      </c>
      <c r="G65" s="7">
        <v>0</v>
      </c>
      <c r="H65" s="155" t="s">
        <v>242</v>
      </c>
      <c r="I65" s="156"/>
      <c r="J65" s="155" t="s">
        <v>242</v>
      </c>
      <c r="K65" s="156"/>
      <c r="L65" s="155" t="s">
        <v>242</v>
      </c>
      <c r="M65" s="156"/>
      <c r="N65" s="155" t="s">
        <v>242</v>
      </c>
      <c r="O65" s="156"/>
      <c r="P65" s="155" t="s">
        <v>242</v>
      </c>
      <c r="Q65" s="156"/>
      <c r="R65" s="155" t="s">
        <v>242</v>
      </c>
      <c r="S65" s="156"/>
      <c r="T65" s="155" t="s">
        <v>242</v>
      </c>
      <c r="U65" s="156"/>
      <c r="V65" s="155" t="s">
        <v>242</v>
      </c>
      <c r="W65" s="156"/>
      <c r="X65" s="155" t="s">
        <v>242</v>
      </c>
      <c r="Y65" s="156"/>
      <c r="Z65" s="155" t="s">
        <v>242</v>
      </c>
      <c r="AA65" s="156"/>
      <c r="AB65" s="155" t="s">
        <v>242</v>
      </c>
      <c r="AC65" s="156"/>
      <c r="AD65" s="156"/>
      <c r="AE65" s="155" t="s">
        <v>242</v>
      </c>
      <c r="AF65" s="156"/>
    </row>
    <row r="66" spans="1:32">
      <c r="A66" s="722"/>
      <c r="B66" s="26" t="s">
        <v>67</v>
      </c>
      <c r="C66" s="7">
        <v>0</v>
      </c>
      <c r="D66" s="708">
        <v>0</v>
      </c>
      <c r="E66" s="709"/>
      <c r="F66" s="7">
        <v>0</v>
      </c>
      <c r="G66" s="7">
        <v>0</v>
      </c>
      <c r="H66" s="155" t="s">
        <v>242</v>
      </c>
      <c r="I66" s="156"/>
      <c r="J66" s="155" t="s">
        <v>242</v>
      </c>
      <c r="K66" s="156"/>
      <c r="L66" s="155" t="s">
        <v>242</v>
      </c>
      <c r="M66" s="156"/>
      <c r="N66" s="155" t="s">
        <v>242</v>
      </c>
      <c r="O66" s="156"/>
      <c r="P66" s="155" t="s">
        <v>242</v>
      </c>
      <c r="Q66" s="156"/>
      <c r="R66" s="155" t="s">
        <v>242</v>
      </c>
      <c r="S66" s="156"/>
      <c r="T66" s="155" t="s">
        <v>242</v>
      </c>
      <c r="U66" s="156"/>
      <c r="V66" s="155" t="s">
        <v>242</v>
      </c>
      <c r="W66" s="156"/>
      <c r="X66" s="155" t="s">
        <v>242</v>
      </c>
      <c r="Y66" s="156"/>
      <c r="Z66" s="155" t="s">
        <v>242</v>
      </c>
      <c r="AA66" s="156"/>
      <c r="AB66" s="155" t="s">
        <v>242</v>
      </c>
      <c r="AC66" s="156"/>
      <c r="AD66" s="156"/>
      <c r="AE66" s="155" t="s">
        <v>242</v>
      </c>
      <c r="AF66" s="156"/>
    </row>
    <row r="67" spans="1:32">
      <c r="A67" s="722"/>
      <c r="B67" s="26" t="s">
        <v>68</v>
      </c>
      <c r="C67" s="7">
        <v>0</v>
      </c>
      <c r="D67" s="708">
        <v>0</v>
      </c>
      <c r="E67" s="709"/>
      <c r="F67" s="7">
        <v>0</v>
      </c>
      <c r="G67" s="7">
        <v>0</v>
      </c>
      <c r="H67" s="155" t="s">
        <v>242</v>
      </c>
      <c r="I67" s="156"/>
      <c r="J67" s="155" t="s">
        <v>242</v>
      </c>
      <c r="K67" s="156"/>
      <c r="L67" s="155" t="s">
        <v>242</v>
      </c>
      <c r="M67" s="156"/>
      <c r="N67" s="155" t="s">
        <v>242</v>
      </c>
      <c r="O67" s="156"/>
      <c r="P67" s="155" t="s">
        <v>242</v>
      </c>
      <c r="Q67" s="156"/>
      <c r="R67" s="155" t="s">
        <v>242</v>
      </c>
      <c r="S67" s="156"/>
      <c r="T67" s="155" t="s">
        <v>242</v>
      </c>
      <c r="U67" s="156"/>
      <c r="V67" s="155" t="s">
        <v>242</v>
      </c>
      <c r="W67" s="156"/>
      <c r="X67" s="155" t="s">
        <v>242</v>
      </c>
      <c r="Y67" s="156"/>
      <c r="Z67" s="155" t="s">
        <v>242</v>
      </c>
      <c r="AA67" s="156"/>
      <c r="AB67" s="155" t="s">
        <v>242</v>
      </c>
      <c r="AC67" s="156"/>
      <c r="AD67" s="156"/>
      <c r="AE67" s="155" t="s">
        <v>242</v>
      </c>
      <c r="AF67" s="156"/>
    </row>
    <row r="68" spans="1:32">
      <c r="A68" s="723"/>
      <c r="B68" s="26" t="s">
        <v>69</v>
      </c>
      <c r="C68" s="7">
        <v>0</v>
      </c>
      <c r="D68" s="708">
        <v>0</v>
      </c>
      <c r="E68" s="709"/>
      <c r="F68" s="7">
        <v>0</v>
      </c>
      <c r="G68" s="7">
        <v>0</v>
      </c>
      <c r="H68" s="155" t="s">
        <v>242</v>
      </c>
      <c r="I68" s="156"/>
      <c r="J68" s="155" t="s">
        <v>242</v>
      </c>
      <c r="K68" s="156"/>
      <c r="L68" s="155" t="s">
        <v>242</v>
      </c>
      <c r="M68" s="156"/>
      <c r="N68" s="155" t="s">
        <v>242</v>
      </c>
      <c r="O68" s="156"/>
      <c r="P68" s="155" t="s">
        <v>242</v>
      </c>
      <c r="Q68" s="156"/>
      <c r="R68" s="155" t="s">
        <v>242</v>
      </c>
      <c r="S68" s="156"/>
      <c r="T68" s="155" t="s">
        <v>242</v>
      </c>
      <c r="U68" s="156"/>
      <c r="V68" s="155" t="s">
        <v>242</v>
      </c>
      <c r="W68" s="156"/>
      <c r="X68" s="155" t="s">
        <v>242</v>
      </c>
      <c r="Y68" s="156"/>
      <c r="Z68" s="155" t="s">
        <v>242</v>
      </c>
      <c r="AA68" s="156"/>
      <c r="AB68" s="155" t="s">
        <v>242</v>
      </c>
      <c r="AC68" s="156"/>
      <c r="AD68" s="156"/>
      <c r="AE68" s="155" t="s">
        <v>242</v>
      </c>
      <c r="AF68" s="156"/>
    </row>
    <row r="69" spans="1:32" ht="18">
      <c r="A69" s="212" t="s">
        <v>349</v>
      </c>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row>
    <row r="70" spans="1:32">
      <c r="A70" s="213" t="s">
        <v>64</v>
      </c>
      <c r="B70" s="1" t="s">
        <v>350</v>
      </c>
      <c r="C70" s="7">
        <v>314</v>
      </c>
      <c r="D70" s="708">
        <v>0</v>
      </c>
      <c r="E70" s="709"/>
      <c r="F70" s="7">
        <v>0</v>
      </c>
      <c r="G70" s="7">
        <v>0</v>
      </c>
      <c r="H70" s="708">
        <v>314</v>
      </c>
      <c r="I70" s="709"/>
      <c r="J70" s="708">
        <v>314</v>
      </c>
      <c r="K70" s="709"/>
      <c r="L70" s="7">
        <v>314</v>
      </c>
      <c r="M70" s="7">
        <v>314</v>
      </c>
      <c r="N70" s="708">
        <v>314</v>
      </c>
      <c r="O70" s="709"/>
      <c r="P70" s="708">
        <v>314</v>
      </c>
      <c r="Q70" s="709"/>
      <c r="R70" s="7">
        <v>314</v>
      </c>
      <c r="S70" s="7">
        <v>314</v>
      </c>
      <c r="T70" s="708">
        <v>314</v>
      </c>
      <c r="U70" s="709"/>
      <c r="V70" s="708">
        <v>314</v>
      </c>
      <c r="W70" s="709"/>
      <c r="X70" s="7">
        <v>314</v>
      </c>
      <c r="Y70" s="708">
        <v>314</v>
      </c>
      <c r="Z70" s="709"/>
      <c r="AA70" s="708">
        <v>314</v>
      </c>
      <c r="AB70" s="709"/>
      <c r="AC70" s="7">
        <v>314</v>
      </c>
      <c r="AD70" s="708">
        <v>314</v>
      </c>
      <c r="AE70" s="709"/>
      <c r="AF70" s="7">
        <v>314</v>
      </c>
    </row>
    <row r="71" spans="1:32">
      <c r="A71" s="213" t="s">
        <v>64</v>
      </c>
      <c r="B71" s="1" t="s">
        <v>72</v>
      </c>
      <c r="C71" s="7">
        <v>72</v>
      </c>
      <c r="D71" s="708">
        <v>0</v>
      </c>
      <c r="E71" s="709"/>
      <c r="F71" s="7">
        <v>0</v>
      </c>
      <c r="G71" s="7">
        <v>0</v>
      </c>
      <c r="H71" s="708">
        <v>288</v>
      </c>
      <c r="I71" s="709"/>
      <c r="J71" s="708">
        <v>72</v>
      </c>
      <c r="K71" s="709"/>
      <c r="L71" s="214">
        <v>288</v>
      </c>
      <c r="M71" s="7">
        <v>288</v>
      </c>
      <c r="N71" s="708">
        <v>288</v>
      </c>
      <c r="O71" s="709"/>
      <c r="P71" s="708">
        <v>288</v>
      </c>
      <c r="Q71" s="709"/>
      <c r="R71" s="7">
        <v>288</v>
      </c>
      <c r="S71" s="7">
        <v>288</v>
      </c>
      <c r="T71" s="708">
        <v>288</v>
      </c>
      <c r="U71" s="709"/>
      <c r="V71" s="708">
        <v>288</v>
      </c>
      <c r="W71" s="709"/>
      <c r="X71" s="7">
        <v>288</v>
      </c>
      <c r="Y71" s="708">
        <v>288</v>
      </c>
      <c r="Z71" s="709"/>
      <c r="AA71" s="708">
        <v>288</v>
      </c>
      <c r="AB71" s="709"/>
      <c r="AC71" s="7">
        <v>288</v>
      </c>
      <c r="AD71" s="708">
        <v>288</v>
      </c>
      <c r="AE71" s="709"/>
      <c r="AF71" s="7">
        <v>288</v>
      </c>
    </row>
    <row r="72" spans="1:32" ht="4.95" customHeight="1">
      <c r="A72" s="18"/>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row>
    <row r="73" spans="1:32">
      <c r="A73" s="712" t="s">
        <v>70</v>
      </c>
      <c r="B73" s="27" t="s">
        <v>73</v>
      </c>
      <c r="C73" s="7">
        <v>393</v>
      </c>
      <c r="D73" s="708">
        <v>0</v>
      </c>
      <c r="E73" s="709"/>
      <c r="F73" s="7">
        <v>0</v>
      </c>
      <c r="G73" s="7">
        <v>0</v>
      </c>
      <c r="H73" s="708">
        <v>393</v>
      </c>
      <c r="I73" s="709"/>
      <c r="J73" s="708">
        <v>393</v>
      </c>
      <c r="K73" s="709"/>
      <c r="L73" s="7">
        <v>393</v>
      </c>
      <c r="M73" s="7">
        <v>393</v>
      </c>
      <c r="N73" s="708">
        <v>393</v>
      </c>
      <c r="O73" s="709"/>
      <c r="P73" s="708">
        <v>393</v>
      </c>
      <c r="Q73" s="709"/>
      <c r="R73" s="7">
        <v>393</v>
      </c>
      <c r="S73" s="7">
        <v>393</v>
      </c>
      <c r="T73" s="708">
        <v>393</v>
      </c>
      <c r="U73" s="709"/>
      <c r="V73" s="708">
        <v>393</v>
      </c>
      <c r="W73" s="709"/>
      <c r="X73" s="7">
        <v>393</v>
      </c>
      <c r="Y73" s="708">
        <v>393</v>
      </c>
      <c r="Z73" s="709"/>
      <c r="AA73" s="708">
        <v>393</v>
      </c>
      <c r="AB73" s="709"/>
      <c r="AC73" s="7">
        <v>393</v>
      </c>
      <c r="AD73" s="708">
        <v>393</v>
      </c>
      <c r="AE73" s="709"/>
      <c r="AF73" s="7">
        <v>393</v>
      </c>
    </row>
    <row r="74" spans="1:32">
      <c r="A74" s="713"/>
      <c r="B74" s="27" t="s">
        <v>74</v>
      </c>
      <c r="C74" s="7">
        <v>0</v>
      </c>
      <c r="D74" s="708">
        <v>0</v>
      </c>
      <c r="E74" s="709"/>
      <c r="F74" s="7">
        <v>0</v>
      </c>
      <c r="G74" s="7">
        <v>0</v>
      </c>
      <c r="H74" s="706" t="s">
        <v>242</v>
      </c>
      <c r="I74" s="707"/>
      <c r="J74" s="7">
        <v>0</v>
      </c>
      <c r="K74" s="7">
        <v>0</v>
      </c>
      <c r="L74" s="104" t="s">
        <v>242</v>
      </c>
      <c r="M74" s="7">
        <v>0</v>
      </c>
      <c r="N74" s="706" t="s">
        <v>242</v>
      </c>
      <c r="O74" s="707"/>
      <c r="P74" s="706" t="s">
        <v>242</v>
      </c>
      <c r="Q74" s="707"/>
      <c r="R74" s="104" t="s">
        <v>242</v>
      </c>
      <c r="S74" s="104" t="s">
        <v>242</v>
      </c>
      <c r="T74" s="706" t="s">
        <v>242</v>
      </c>
      <c r="U74" s="707"/>
      <c r="V74" s="706" t="s">
        <v>242</v>
      </c>
      <c r="W74" s="707"/>
      <c r="X74" s="104" t="s">
        <v>242</v>
      </c>
      <c r="Y74" s="706" t="s">
        <v>242</v>
      </c>
      <c r="Z74" s="707"/>
      <c r="AA74" s="706" t="s">
        <v>242</v>
      </c>
      <c r="AB74" s="707"/>
      <c r="AC74" s="104" t="s">
        <v>242</v>
      </c>
      <c r="AD74" s="706" t="s">
        <v>242</v>
      </c>
      <c r="AE74" s="707"/>
      <c r="AF74" s="104" t="s">
        <v>242</v>
      </c>
    </row>
    <row r="75" spans="1:32">
      <c r="A75" s="714"/>
      <c r="B75" s="27" t="s">
        <v>72</v>
      </c>
      <c r="C75" s="7">
        <v>90</v>
      </c>
      <c r="D75" s="708">
        <v>0</v>
      </c>
      <c r="E75" s="709"/>
      <c r="F75" s="7">
        <v>0</v>
      </c>
      <c r="G75" s="7">
        <v>0</v>
      </c>
      <c r="H75" s="708">
        <v>360</v>
      </c>
      <c r="I75" s="709"/>
      <c r="J75" s="708">
        <v>90</v>
      </c>
      <c r="K75" s="709"/>
      <c r="L75" s="7">
        <v>360</v>
      </c>
      <c r="M75" s="7">
        <v>360</v>
      </c>
      <c r="N75" s="708">
        <v>360</v>
      </c>
      <c r="O75" s="709"/>
      <c r="P75" s="708">
        <v>360</v>
      </c>
      <c r="Q75" s="709"/>
      <c r="R75" s="7">
        <v>360</v>
      </c>
      <c r="S75" s="7">
        <v>360</v>
      </c>
      <c r="T75" s="708">
        <v>360</v>
      </c>
      <c r="U75" s="709"/>
      <c r="V75" s="708">
        <v>360</v>
      </c>
      <c r="W75" s="709"/>
      <c r="X75" s="7">
        <v>360</v>
      </c>
      <c r="Y75" s="708">
        <v>360</v>
      </c>
      <c r="Z75" s="709"/>
      <c r="AA75" s="708">
        <v>360</v>
      </c>
      <c r="AB75" s="709"/>
      <c r="AC75" s="7">
        <v>360</v>
      </c>
      <c r="AD75" s="708">
        <v>360</v>
      </c>
      <c r="AE75" s="709"/>
      <c r="AF75" s="7">
        <v>360</v>
      </c>
    </row>
    <row r="76" spans="1:32" ht="4.95" customHeight="1">
      <c r="A76" s="18"/>
      <c r="B76" s="18"/>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row>
    <row r="77" spans="1:32">
      <c r="A77" s="712" t="s">
        <v>71</v>
      </c>
      <c r="B77" s="27" t="s">
        <v>73</v>
      </c>
      <c r="C77" s="7">
        <v>393</v>
      </c>
      <c r="D77" s="708">
        <v>0</v>
      </c>
      <c r="E77" s="709"/>
      <c r="F77" s="7">
        <v>0</v>
      </c>
      <c r="G77" s="7">
        <v>0</v>
      </c>
      <c r="H77" s="708">
        <v>393</v>
      </c>
      <c r="I77" s="709"/>
      <c r="J77" s="708">
        <v>393</v>
      </c>
      <c r="K77" s="709"/>
      <c r="L77" s="7">
        <v>393</v>
      </c>
      <c r="M77" s="7">
        <v>393</v>
      </c>
      <c r="N77" s="708">
        <v>393</v>
      </c>
      <c r="O77" s="709"/>
      <c r="P77" s="708">
        <v>393</v>
      </c>
      <c r="Q77" s="709"/>
      <c r="R77" s="7">
        <v>393</v>
      </c>
      <c r="S77" s="7">
        <v>393</v>
      </c>
      <c r="T77" s="708">
        <v>393</v>
      </c>
      <c r="U77" s="709"/>
      <c r="V77" s="708">
        <v>393</v>
      </c>
      <c r="W77" s="709"/>
      <c r="X77" s="7">
        <v>393</v>
      </c>
      <c r="Y77" s="708">
        <v>393</v>
      </c>
      <c r="Z77" s="709"/>
      <c r="AA77" s="708">
        <v>393</v>
      </c>
      <c r="AB77" s="709"/>
      <c r="AC77" s="7">
        <v>393</v>
      </c>
      <c r="AD77" s="708">
        <v>393</v>
      </c>
      <c r="AE77" s="709"/>
      <c r="AF77" s="7">
        <v>393</v>
      </c>
    </row>
    <row r="78" spans="1:32">
      <c r="A78" s="713"/>
      <c r="B78" s="27" t="s">
        <v>74</v>
      </c>
      <c r="C78" s="7">
        <v>0</v>
      </c>
      <c r="D78" s="708">
        <v>0</v>
      </c>
      <c r="E78" s="709"/>
      <c r="F78" s="7">
        <v>0</v>
      </c>
      <c r="G78" s="7">
        <v>0</v>
      </c>
      <c r="H78" s="706" t="s">
        <v>242</v>
      </c>
      <c r="I78" s="707"/>
      <c r="J78" s="7">
        <v>0</v>
      </c>
      <c r="K78" s="7">
        <v>0</v>
      </c>
      <c r="L78" s="104" t="s">
        <v>242</v>
      </c>
      <c r="M78" s="7">
        <v>0</v>
      </c>
      <c r="N78" s="706" t="s">
        <v>242</v>
      </c>
      <c r="O78" s="707"/>
      <c r="P78" s="706" t="s">
        <v>242</v>
      </c>
      <c r="Q78" s="707"/>
      <c r="R78" s="104" t="s">
        <v>242</v>
      </c>
      <c r="S78" s="104" t="s">
        <v>242</v>
      </c>
      <c r="T78" s="706" t="s">
        <v>242</v>
      </c>
      <c r="U78" s="707"/>
      <c r="V78" s="706" t="s">
        <v>242</v>
      </c>
      <c r="W78" s="707"/>
      <c r="X78" s="104" t="s">
        <v>242</v>
      </c>
      <c r="Y78" s="706" t="s">
        <v>242</v>
      </c>
      <c r="Z78" s="707"/>
      <c r="AA78" s="706" t="s">
        <v>242</v>
      </c>
      <c r="AB78" s="707"/>
      <c r="AC78" s="104" t="s">
        <v>242</v>
      </c>
      <c r="AD78" s="706" t="s">
        <v>242</v>
      </c>
      <c r="AE78" s="707"/>
      <c r="AF78" s="104" t="s">
        <v>242</v>
      </c>
    </row>
    <row r="79" spans="1:32">
      <c r="A79" s="714"/>
      <c r="B79" s="27" t="s">
        <v>72</v>
      </c>
      <c r="C79" s="7">
        <v>90</v>
      </c>
      <c r="D79" s="708">
        <v>0</v>
      </c>
      <c r="E79" s="709"/>
      <c r="F79" s="7">
        <v>0</v>
      </c>
      <c r="G79" s="7">
        <v>0</v>
      </c>
      <c r="H79" s="708">
        <v>360</v>
      </c>
      <c r="I79" s="709"/>
      <c r="J79" s="708">
        <v>90</v>
      </c>
      <c r="K79" s="709"/>
      <c r="L79" s="7">
        <v>360</v>
      </c>
      <c r="M79" s="7">
        <v>360</v>
      </c>
      <c r="N79" s="708">
        <v>360</v>
      </c>
      <c r="O79" s="709"/>
      <c r="P79" s="708">
        <v>360</v>
      </c>
      <c r="Q79" s="709"/>
      <c r="R79" s="7">
        <v>360</v>
      </c>
      <c r="S79" s="7">
        <v>360</v>
      </c>
      <c r="T79" s="708">
        <v>360</v>
      </c>
      <c r="U79" s="709"/>
      <c r="V79" s="708">
        <v>360</v>
      </c>
      <c r="W79" s="709"/>
      <c r="X79" s="7">
        <v>360</v>
      </c>
      <c r="Y79" s="708">
        <v>360</v>
      </c>
      <c r="Z79" s="709"/>
      <c r="AA79" s="708">
        <v>360</v>
      </c>
      <c r="AB79" s="709"/>
      <c r="AC79" s="7">
        <v>360</v>
      </c>
      <c r="AD79" s="708">
        <v>360</v>
      </c>
      <c r="AE79" s="709"/>
      <c r="AF79" s="7">
        <v>360</v>
      </c>
    </row>
    <row r="80" spans="1:32" ht="18">
      <c r="A80" s="715" t="s">
        <v>75</v>
      </c>
      <c r="B80" s="716"/>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row>
    <row r="81" spans="1:32" s="198" customFormat="1" ht="28.5" customHeight="1">
      <c r="A81" s="658" t="s">
        <v>2077</v>
      </c>
      <c r="B81" s="659"/>
      <c r="C81" s="31">
        <v>0</v>
      </c>
      <c r="D81" s="710">
        <v>0</v>
      </c>
      <c r="E81" s="711"/>
      <c r="F81" s="31">
        <v>0</v>
      </c>
      <c r="G81" s="31">
        <v>0</v>
      </c>
      <c r="H81" s="710">
        <v>0</v>
      </c>
      <c r="I81" s="711"/>
      <c r="J81" s="710">
        <v>0</v>
      </c>
      <c r="K81" s="711"/>
      <c r="L81" s="31">
        <v>0</v>
      </c>
      <c r="M81" s="31">
        <v>0</v>
      </c>
      <c r="N81" s="710">
        <v>0</v>
      </c>
      <c r="O81" s="711"/>
      <c r="P81" s="710">
        <v>0</v>
      </c>
      <c r="Q81" s="711"/>
      <c r="R81" s="31">
        <v>0</v>
      </c>
      <c r="S81" s="31">
        <v>0</v>
      </c>
      <c r="T81" s="710">
        <v>0</v>
      </c>
      <c r="U81" s="711"/>
      <c r="V81" s="710">
        <v>0</v>
      </c>
      <c r="W81" s="711"/>
      <c r="X81" s="31">
        <v>0</v>
      </c>
      <c r="Y81" s="710">
        <v>0</v>
      </c>
      <c r="Z81" s="711"/>
      <c r="AA81" s="710">
        <v>0</v>
      </c>
      <c r="AB81" s="711"/>
      <c r="AC81" s="31">
        <v>0</v>
      </c>
      <c r="AD81" s="710">
        <v>0</v>
      </c>
      <c r="AE81" s="711"/>
      <c r="AF81" s="31">
        <v>0</v>
      </c>
    </row>
    <row r="82" spans="1:32" ht="18">
      <c r="A82" s="212" t="s">
        <v>76</v>
      </c>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row>
    <row r="83" spans="1:32">
      <c r="A83" s="719" t="s">
        <v>77</v>
      </c>
      <c r="B83" s="720"/>
      <c r="C83" s="7">
        <v>600</v>
      </c>
      <c r="D83" s="708">
        <v>600</v>
      </c>
      <c r="E83" s="709"/>
      <c r="F83" s="7">
        <v>600</v>
      </c>
      <c r="G83" s="7">
        <v>600</v>
      </c>
      <c r="H83" s="708">
        <v>600</v>
      </c>
      <c r="I83" s="709"/>
      <c r="J83" s="708">
        <v>600</v>
      </c>
      <c r="K83" s="709"/>
      <c r="L83" s="7">
        <v>600</v>
      </c>
      <c r="M83" s="7">
        <v>600</v>
      </c>
      <c r="N83" s="708">
        <v>600</v>
      </c>
      <c r="O83" s="709"/>
      <c r="P83" s="708">
        <v>600</v>
      </c>
      <c r="Q83" s="709"/>
      <c r="R83" s="7">
        <v>600</v>
      </c>
      <c r="S83" s="7">
        <v>600</v>
      </c>
      <c r="T83" s="708">
        <v>600</v>
      </c>
      <c r="U83" s="709"/>
      <c r="V83" s="708">
        <v>600</v>
      </c>
      <c r="W83" s="709"/>
      <c r="X83" s="7">
        <v>600</v>
      </c>
      <c r="Y83" s="708">
        <v>600</v>
      </c>
      <c r="Z83" s="709"/>
      <c r="AA83" s="708">
        <v>600</v>
      </c>
      <c r="AB83" s="709"/>
      <c r="AC83" s="7">
        <v>600</v>
      </c>
      <c r="AD83" s="708">
        <v>600</v>
      </c>
      <c r="AE83" s="709"/>
      <c r="AF83" s="7">
        <v>600</v>
      </c>
    </row>
    <row r="84" spans="1:32" s="198" customFormat="1" ht="28.95" customHeight="1">
      <c r="A84" s="717" t="s">
        <v>78</v>
      </c>
      <c r="B84" s="718"/>
      <c r="C84" s="417" t="s">
        <v>240</v>
      </c>
      <c r="D84" s="710" t="s">
        <v>240</v>
      </c>
      <c r="E84" s="711"/>
      <c r="F84" s="417" t="s">
        <v>240</v>
      </c>
      <c r="G84" s="417" t="s">
        <v>240</v>
      </c>
      <c r="H84" s="710" t="s">
        <v>240</v>
      </c>
      <c r="I84" s="711"/>
      <c r="J84" s="710" t="s">
        <v>240</v>
      </c>
      <c r="K84" s="711"/>
      <c r="L84" s="417" t="s">
        <v>240</v>
      </c>
      <c r="M84" s="417" t="s">
        <v>240</v>
      </c>
      <c r="N84" s="710" t="s">
        <v>240</v>
      </c>
      <c r="O84" s="711"/>
      <c r="P84" s="710" t="s">
        <v>240</v>
      </c>
      <c r="Q84" s="711"/>
      <c r="R84" s="417" t="s">
        <v>240</v>
      </c>
      <c r="S84" s="417" t="s">
        <v>240</v>
      </c>
      <c r="T84" s="710" t="s">
        <v>240</v>
      </c>
      <c r="U84" s="711"/>
      <c r="V84" s="710" t="s">
        <v>240</v>
      </c>
      <c r="W84" s="711"/>
      <c r="X84" s="417" t="s">
        <v>240</v>
      </c>
      <c r="Y84" s="710" t="s">
        <v>240</v>
      </c>
      <c r="Z84" s="711"/>
      <c r="AA84" s="710" t="s">
        <v>240</v>
      </c>
      <c r="AB84" s="711"/>
      <c r="AC84" s="417" t="s">
        <v>240</v>
      </c>
      <c r="AD84" s="710" t="s">
        <v>240</v>
      </c>
      <c r="AE84" s="711"/>
      <c r="AF84" s="417" t="s">
        <v>240</v>
      </c>
    </row>
    <row r="85" spans="1:32" ht="18">
      <c r="A85" s="715" t="s">
        <v>79</v>
      </c>
      <c r="B85" s="716"/>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row>
    <row r="86" spans="1:32" s="198" customFormat="1" ht="30.6" customHeight="1">
      <c r="A86" s="712" t="s">
        <v>80</v>
      </c>
      <c r="B86" s="30" t="s">
        <v>73</v>
      </c>
      <c r="C86" s="411" t="s">
        <v>241</v>
      </c>
      <c r="D86" s="710" t="s">
        <v>241</v>
      </c>
      <c r="E86" s="711"/>
      <c r="F86" s="411" t="s">
        <v>241</v>
      </c>
      <c r="G86" s="411" t="s">
        <v>241</v>
      </c>
      <c r="H86" s="710" t="s">
        <v>241</v>
      </c>
      <c r="I86" s="711"/>
      <c r="J86" s="710" t="s">
        <v>241</v>
      </c>
      <c r="K86" s="711"/>
      <c r="L86" s="710" t="s">
        <v>241</v>
      </c>
      <c r="M86" s="711"/>
      <c r="N86" s="710" t="s">
        <v>241</v>
      </c>
      <c r="O86" s="711"/>
      <c r="P86" s="710" t="s">
        <v>241</v>
      </c>
      <c r="Q86" s="711"/>
      <c r="R86" s="411" t="s">
        <v>241</v>
      </c>
      <c r="S86" s="411" t="s">
        <v>241</v>
      </c>
      <c r="T86" s="710" t="s">
        <v>241</v>
      </c>
      <c r="U86" s="711"/>
      <c r="V86" s="710" t="s">
        <v>241</v>
      </c>
      <c r="W86" s="711"/>
      <c r="X86" s="411" t="s">
        <v>241</v>
      </c>
      <c r="Y86" s="710" t="s">
        <v>241</v>
      </c>
      <c r="Z86" s="711"/>
      <c r="AA86" s="710" t="s">
        <v>241</v>
      </c>
      <c r="AB86" s="711"/>
      <c r="AC86" s="411" t="s">
        <v>241</v>
      </c>
      <c r="AD86" s="710" t="s">
        <v>241</v>
      </c>
      <c r="AE86" s="711"/>
      <c r="AF86" s="411" t="s">
        <v>241</v>
      </c>
    </row>
    <row r="87" spans="1:32" s="198" customFormat="1" ht="32.700000000000003" customHeight="1">
      <c r="A87" s="713"/>
      <c r="B87" s="30" t="s">
        <v>74</v>
      </c>
      <c r="C87" s="411" t="s">
        <v>241</v>
      </c>
      <c r="D87" s="710" t="s">
        <v>241</v>
      </c>
      <c r="E87" s="711"/>
      <c r="F87" s="411" t="s">
        <v>241</v>
      </c>
      <c r="G87" s="411" t="s">
        <v>241</v>
      </c>
      <c r="H87" s="710" t="s">
        <v>241</v>
      </c>
      <c r="I87" s="711"/>
      <c r="J87" s="710" t="s">
        <v>241</v>
      </c>
      <c r="K87" s="711"/>
      <c r="L87" s="710" t="s">
        <v>241</v>
      </c>
      <c r="M87" s="711"/>
      <c r="N87" s="710" t="s">
        <v>241</v>
      </c>
      <c r="O87" s="711"/>
      <c r="P87" s="710" t="s">
        <v>241</v>
      </c>
      <c r="Q87" s="711"/>
      <c r="R87" s="411" t="s">
        <v>241</v>
      </c>
      <c r="S87" s="411" t="s">
        <v>241</v>
      </c>
      <c r="T87" s="710" t="s">
        <v>241</v>
      </c>
      <c r="U87" s="711"/>
      <c r="V87" s="710" t="s">
        <v>241</v>
      </c>
      <c r="W87" s="711"/>
      <c r="X87" s="411" t="s">
        <v>241</v>
      </c>
      <c r="Y87" s="710" t="s">
        <v>241</v>
      </c>
      <c r="Z87" s="711"/>
      <c r="AA87" s="710" t="s">
        <v>241</v>
      </c>
      <c r="AB87" s="711"/>
      <c r="AC87" s="411" t="s">
        <v>241</v>
      </c>
      <c r="AD87" s="710" t="s">
        <v>241</v>
      </c>
      <c r="AE87" s="711"/>
      <c r="AF87" s="411" t="s">
        <v>241</v>
      </c>
    </row>
    <row r="88" spans="1:32" s="198" customFormat="1" ht="31.2" customHeight="1">
      <c r="A88" s="714"/>
      <c r="B88" s="30" t="s">
        <v>72</v>
      </c>
      <c r="C88" s="411" t="s">
        <v>241</v>
      </c>
      <c r="D88" s="710" t="s">
        <v>241</v>
      </c>
      <c r="E88" s="711"/>
      <c r="F88" s="411" t="s">
        <v>241</v>
      </c>
      <c r="G88" s="411" t="s">
        <v>241</v>
      </c>
      <c r="H88" s="710" t="s">
        <v>241</v>
      </c>
      <c r="I88" s="711"/>
      <c r="J88" s="710" t="s">
        <v>241</v>
      </c>
      <c r="K88" s="711"/>
      <c r="L88" s="710" t="s">
        <v>241</v>
      </c>
      <c r="M88" s="711"/>
      <c r="N88" s="710" t="s">
        <v>241</v>
      </c>
      <c r="O88" s="711"/>
      <c r="P88" s="710" t="s">
        <v>241</v>
      </c>
      <c r="Q88" s="711"/>
      <c r="R88" s="411" t="s">
        <v>241</v>
      </c>
      <c r="S88" s="411" t="s">
        <v>241</v>
      </c>
      <c r="T88" s="710" t="s">
        <v>241</v>
      </c>
      <c r="U88" s="711"/>
      <c r="V88" s="710" t="s">
        <v>241</v>
      </c>
      <c r="W88" s="711"/>
      <c r="X88" s="411" t="s">
        <v>241</v>
      </c>
      <c r="Y88" s="710" t="s">
        <v>241</v>
      </c>
      <c r="Z88" s="711"/>
      <c r="AA88" s="710" t="s">
        <v>241</v>
      </c>
      <c r="AB88" s="711"/>
      <c r="AC88" s="411" t="s">
        <v>241</v>
      </c>
      <c r="AD88" s="710" t="s">
        <v>241</v>
      </c>
      <c r="AE88" s="711"/>
      <c r="AF88" s="411" t="s">
        <v>241</v>
      </c>
    </row>
    <row r="89" spans="1:32" ht="4.95" customHeight="1">
      <c r="A89" s="18"/>
      <c r="B89" s="18"/>
      <c r="C89" s="192"/>
      <c r="D89" s="19"/>
      <c r="E89" s="19"/>
      <c r="F89" s="192"/>
      <c r="G89" s="192"/>
      <c r="H89" s="19"/>
      <c r="I89" s="19"/>
      <c r="J89" s="19"/>
      <c r="K89" s="19"/>
      <c r="L89" s="19"/>
      <c r="M89" s="19"/>
      <c r="N89" s="19"/>
      <c r="O89" s="19"/>
      <c r="P89" s="19"/>
      <c r="Q89" s="19"/>
      <c r="R89" s="192"/>
      <c r="S89" s="192"/>
      <c r="T89" s="19"/>
      <c r="U89" s="19"/>
      <c r="V89" s="19"/>
      <c r="W89" s="19"/>
      <c r="X89" s="192"/>
      <c r="Y89" s="19"/>
      <c r="Z89" s="19"/>
      <c r="AA89" s="19"/>
      <c r="AB89" s="19"/>
      <c r="AC89" s="192"/>
      <c r="AD89" s="19"/>
      <c r="AE89" s="19"/>
      <c r="AF89" s="192"/>
    </row>
    <row r="90" spans="1:32" s="198" customFormat="1" ht="33" customHeight="1">
      <c r="A90" s="712" t="s">
        <v>81</v>
      </c>
      <c r="B90" s="30" t="s">
        <v>73</v>
      </c>
      <c r="C90" s="411" t="s">
        <v>241</v>
      </c>
      <c r="D90" s="710" t="s">
        <v>241</v>
      </c>
      <c r="E90" s="711"/>
      <c r="F90" s="411" t="s">
        <v>241</v>
      </c>
      <c r="G90" s="411" t="s">
        <v>241</v>
      </c>
      <c r="H90" s="710" t="s">
        <v>241</v>
      </c>
      <c r="I90" s="711"/>
      <c r="J90" s="710" t="s">
        <v>241</v>
      </c>
      <c r="K90" s="711"/>
      <c r="L90" s="710" t="s">
        <v>241</v>
      </c>
      <c r="M90" s="711"/>
      <c r="N90" s="710" t="s">
        <v>241</v>
      </c>
      <c r="O90" s="711"/>
      <c r="P90" s="710" t="s">
        <v>241</v>
      </c>
      <c r="Q90" s="711"/>
      <c r="R90" s="411" t="s">
        <v>241</v>
      </c>
      <c r="S90" s="411" t="s">
        <v>241</v>
      </c>
      <c r="T90" s="710" t="s">
        <v>241</v>
      </c>
      <c r="U90" s="711"/>
      <c r="V90" s="710" t="s">
        <v>241</v>
      </c>
      <c r="W90" s="711"/>
      <c r="X90" s="411" t="s">
        <v>241</v>
      </c>
      <c r="Y90" s="710" t="s">
        <v>241</v>
      </c>
      <c r="Z90" s="711"/>
      <c r="AA90" s="710" t="s">
        <v>241</v>
      </c>
      <c r="AB90" s="711"/>
      <c r="AC90" s="411" t="s">
        <v>241</v>
      </c>
      <c r="AD90" s="710" t="s">
        <v>241</v>
      </c>
      <c r="AE90" s="711"/>
      <c r="AF90" s="411" t="s">
        <v>241</v>
      </c>
    </row>
    <row r="91" spans="1:32" s="198" customFormat="1" ht="36" customHeight="1">
      <c r="A91" s="713"/>
      <c r="B91" s="30" t="s">
        <v>74</v>
      </c>
      <c r="C91" s="411" t="s">
        <v>241</v>
      </c>
      <c r="D91" s="710" t="s">
        <v>241</v>
      </c>
      <c r="E91" s="711"/>
      <c r="F91" s="411" t="s">
        <v>241</v>
      </c>
      <c r="G91" s="411" t="s">
        <v>241</v>
      </c>
      <c r="H91" s="710" t="s">
        <v>241</v>
      </c>
      <c r="I91" s="711"/>
      <c r="J91" s="710" t="s">
        <v>241</v>
      </c>
      <c r="K91" s="711"/>
      <c r="L91" s="710" t="s">
        <v>241</v>
      </c>
      <c r="M91" s="711"/>
      <c r="N91" s="710" t="s">
        <v>241</v>
      </c>
      <c r="O91" s="711"/>
      <c r="P91" s="710" t="s">
        <v>241</v>
      </c>
      <c r="Q91" s="711"/>
      <c r="R91" s="411" t="s">
        <v>241</v>
      </c>
      <c r="S91" s="411" t="s">
        <v>241</v>
      </c>
      <c r="T91" s="710" t="s">
        <v>241</v>
      </c>
      <c r="U91" s="711"/>
      <c r="V91" s="710" t="s">
        <v>241</v>
      </c>
      <c r="W91" s="711"/>
      <c r="X91" s="411" t="s">
        <v>241</v>
      </c>
      <c r="Y91" s="710" t="s">
        <v>241</v>
      </c>
      <c r="Z91" s="711"/>
      <c r="AA91" s="710" t="s">
        <v>241</v>
      </c>
      <c r="AB91" s="711"/>
      <c r="AC91" s="411" t="s">
        <v>241</v>
      </c>
      <c r="AD91" s="710" t="s">
        <v>241</v>
      </c>
      <c r="AE91" s="711"/>
      <c r="AF91" s="411" t="s">
        <v>241</v>
      </c>
    </row>
    <row r="92" spans="1:32" s="198" customFormat="1" ht="31.95" customHeight="1">
      <c r="A92" s="714"/>
      <c r="B92" s="30" t="s">
        <v>72</v>
      </c>
      <c r="C92" s="411" t="s">
        <v>241</v>
      </c>
      <c r="D92" s="710" t="s">
        <v>241</v>
      </c>
      <c r="E92" s="711"/>
      <c r="F92" s="411" t="s">
        <v>241</v>
      </c>
      <c r="G92" s="411" t="s">
        <v>241</v>
      </c>
      <c r="H92" s="710" t="s">
        <v>241</v>
      </c>
      <c r="I92" s="711"/>
      <c r="J92" s="710" t="s">
        <v>241</v>
      </c>
      <c r="K92" s="711"/>
      <c r="L92" s="710" t="s">
        <v>241</v>
      </c>
      <c r="M92" s="711"/>
      <c r="N92" s="710" t="s">
        <v>241</v>
      </c>
      <c r="O92" s="711"/>
      <c r="P92" s="710" t="s">
        <v>241</v>
      </c>
      <c r="Q92" s="711"/>
      <c r="R92" s="411" t="s">
        <v>241</v>
      </c>
      <c r="S92" s="411" t="s">
        <v>241</v>
      </c>
      <c r="T92" s="710" t="s">
        <v>241</v>
      </c>
      <c r="U92" s="711"/>
      <c r="V92" s="710" t="s">
        <v>241</v>
      </c>
      <c r="W92" s="711"/>
      <c r="X92" s="411" t="s">
        <v>241</v>
      </c>
      <c r="Y92" s="710" t="s">
        <v>241</v>
      </c>
      <c r="Z92" s="711"/>
      <c r="AA92" s="710" t="s">
        <v>241</v>
      </c>
      <c r="AB92" s="711"/>
      <c r="AC92" s="411" t="s">
        <v>241</v>
      </c>
      <c r="AD92" s="710" t="s">
        <v>241</v>
      </c>
      <c r="AE92" s="711"/>
      <c r="AF92" s="411" t="s">
        <v>241</v>
      </c>
    </row>
    <row r="93" spans="1:32" ht="10.199999999999999" customHeight="1">
      <c r="A93" s="23"/>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row>
    <row r="94" spans="1:32" s="198" customFormat="1" ht="28.8">
      <c r="A94" s="29" t="s">
        <v>82</v>
      </c>
      <c r="B94" s="30" t="s">
        <v>73</v>
      </c>
      <c r="C94" s="31">
        <v>0</v>
      </c>
      <c r="D94" s="710">
        <v>0</v>
      </c>
      <c r="E94" s="711"/>
      <c r="F94" s="31">
        <v>0</v>
      </c>
      <c r="G94" s="31">
        <v>0</v>
      </c>
      <c r="H94" s="710">
        <v>300</v>
      </c>
      <c r="I94" s="711"/>
      <c r="J94" s="710">
        <v>0</v>
      </c>
      <c r="K94" s="711"/>
      <c r="L94" s="31">
        <v>300</v>
      </c>
      <c r="M94" s="31">
        <v>0</v>
      </c>
      <c r="N94" s="710">
        <v>300</v>
      </c>
      <c r="O94" s="711"/>
      <c r="P94" s="710">
        <v>300</v>
      </c>
      <c r="Q94" s="711"/>
      <c r="R94" s="31">
        <v>300</v>
      </c>
      <c r="S94" s="31">
        <v>300</v>
      </c>
      <c r="T94" s="710">
        <v>300</v>
      </c>
      <c r="U94" s="711"/>
      <c r="V94" s="710">
        <v>300</v>
      </c>
      <c r="W94" s="711"/>
      <c r="X94" s="31">
        <v>300</v>
      </c>
      <c r="Y94" s="31">
        <v>300</v>
      </c>
      <c r="Z94" s="31">
        <v>300</v>
      </c>
      <c r="AA94" s="31">
        <v>300</v>
      </c>
      <c r="AB94" s="31">
        <v>300</v>
      </c>
      <c r="AC94" s="31">
        <v>300</v>
      </c>
      <c r="AD94" s="31">
        <v>300</v>
      </c>
      <c r="AE94" s="31">
        <v>300</v>
      </c>
      <c r="AF94" s="31">
        <v>300</v>
      </c>
    </row>
    <row r="95" spans="1:32" ht="10.199999999999999" customHeight="1">
      <c r="A95" s="23"/>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row>
  </sheetData>
  <mergeCells count="381">
    <mergeCell ref="B2:AE2"/>
    <mergeCell ref="A3:AE3"/>
    <mergeCell ref="A4:AE4"/>
    <mergeCell ref="A5:AE5"/>
    <mergeCell ref="A6:AE6"/>
    <mergeCell ref="A7:B9"/>
    <mergeCell ref="D7:E7"/>
    <mergeCell ref="H7:I7"/>
    <mergeCell ref="J7:K7"/>
    <mergeCell ref="N7:O7"/>
    <mergeCell ref="V8:W8"/>
    <mergeCell ref="Y8:Z8"/>
    <mergeCell ref="AA8:AB8"/>
    <mergeCell ref="AD8:AE8"/>
    <mergeCell ref="T8:U8"/>
    <mergeCell ref="D8:E8"/>
    <mergeCell ref="H8:I8"/>
    <mergeCell ref="J8:K8"/>
    <mergeCell ref="N8:O8"/>
    <mergeCell ref="P8:Q8"/>
    <mergeCell ref="P7:Q7"/>
    <mergeCell ref="T7:U7"/>
    <mergeCell ref="T11:U11"/>
    <mergeCell ref="V11:W11"/>
    <mergeCell ref="V7:W7"/>
    <mergeCell ref="Y7:Z7"/>
    <mergeCell ref="Y11:Z11"/>
    <mergeCell ref="AA11:AB11"/>
    <mergeCell ref="AD11:AE11"/>
    <mergeCell ref="T10:U10"/>
    <mergeCell ref="V10:W10"/>
    <mergeCell ref="Y10:Z10"/>
    <mergeCell ref="AA10:AB10"/>
    <mergeCell ref="AD10:AE10"/>
    <mergeCell ref="AA7:AB7"/>
    <mergeCell ref="AD7:AE7"/>
    <mergeCell ref="A10:B10"/>
    <mergeCell ref="D10:E10"/>
    <mergeCell ref="H10:I10"/>
    <mergeCell ref="J10:K10"/>
    <mergeCell ref="N10:O10"/>
    <mergeCell ref="P10:Q10"/>
    <mergeCell ref="A13:A18"/>
    <mergeCell ref="A20:A23"/>
    <mergeCell ref="H20:I20"/>
    <mergeCell ref="N20:O20"/>
    <mergeCell ref="P20:Q20"/>
    <mergeCell ref="H23:I23"/>
    <mergeCell ref="N23:O23"/>
    <mergeCell ref="P23:Q23"/>
    <mergeCell ref="A12:B12"/>
    <mergeCell ref="A11:B11"/>
    <mergeCell ref="D11:E11"/>
    <mergeCell ref="H11:I11"/>
    <mergeCell ref="J11:K11"/>
    <mergeCell ref="N11:O11"/>
    <mergeCell ref="P11:Q11"/>
    <mergeCell ref="T20:U20"/>
    <mergeCell ref="V20:W20"/>
    <mergeCell ref="Y20:Z20"/>
    <mergeCell ref="AA20:AB20"/>
    <mergeCell ref="H21:I21"/>
    <mergeCell ref="N21:O21"/>
    <mergeCell ref="P21:Q21"/>
    <mergeCell ref="T21:U21"/>
    <mergeCell ref="V21:W21"/>
    <mergeCell ref="Y21:Z21"/>
    <mergeCell ref="A25:A32"/>
    <mergeCell ref="N25:O25"/>
    <mergeCell ref="P25:Q25"/>
    <mergeCell ref="T25:U25"/>
    <mergeCell ref="V25:W25"/>
    <mergeCell ref="Y25:Z25"/>
    <mergeCell ref="AA21:AB21"/>
    <mergeCell ref="H22:I22"/>
    <mergeCell ref="N22:O22"/>
    <mergeCell ref="P22:Q22"/>
    <mergeCell ref="T22:U22"/>
    <mergeCell ref="V22:W22"/>
    <mergeCell ref="Y22:Z22"/>
    <mergeCell ref="AA22:AB22"/>
    <mergeCell ref="AA25:AB25"/>
    <mergeCell ref="H26:I26"/>
    <mergeCell ref="N26:O26"/>
    <mergeCell ref="P26:Q26"/>
    <mergeCell ref="T26:U26"/>
    <mergeCell ref="V26:W26"/>
    <mergeCell ref="Y26:Z26"/>
    <mergeCell ref="AA26:AB26"/>
    <mergeCell ref="T23:U23"/>
    <mergeCell ref="V23:W23"/>
    <mergeCell ref="Y23:Z23"/>
    <mergeCell ref="AA23:AB23"/>
    <mergeCell ref="N29:O29"/>
    <mergeCell ref="P29:Q29"/>
    <mergeCell ref="T29:U29"/>
    <mergeCell ref="V29:W29"/>
    <mergeCell ref="Y29:Z29"/>
    <mergeCell ref="AA29:AB29"/>
    <mergeCell ref="AA27:AB27"/>
    <mergeCell ref="H28:I28"/>
    <mergeCell ref="N28:O28"/>
    <mergeCell ref="P28:Q28"/>
    <mergeCell ref="T28:U28"/>
    <mergeCell ref="V28:W28"/>
    <mergeCell ref="Y28:Z28"/>
    <mergeCell ref="AA28:AB28"/>
    <mergeCell ref="H27:I27"/>
    <mergeCell ref="N27:O27"/>
    <mergeCell ref="P27:Q27"/>
    <mergeCell ref="T27:U27"/>
    <mergeCell ref="V27:W27"/>
    <mergeCell ref="Y27:Z27"/>
    <mergeCell ref="A34:A41"/>
    <mergeCell ref="H34:I34"/>
    <mergeCell ref="N34:O34"/>
    <mergeCell ref="P34:Q34"/>
    <mergeCell ref="T34:U34"/>
    <mergeCell ref="V34:W34"/>
    <mergeCell ref="H38:I38"/>
    <mergeCell ref="N38:O38"/>
    <mergeCell ref="P38:Q38"/>
    <mergeCell ref="T38:U38"/>
    <mergeCell ref="V38:W38"/>
    <mergeCell ref="Y34:Z34"/>
    <mergeCell ref="AA34:AB34"/>
    <mergeCell ref="H35:I35"/>
    <mergeCell ref="N35:O35"/>
    <mergeCell ref="P35:Q35"/>
    <mergeCell ref="T35:U35"/>
    <mergeCell ref="V35:W35"/>
    <mergeCell ref="Y35:Z35"/>
    <mergeCell ref="AA35:AB35"/>
    <mergeCell ref="Y38:Z38"/>
    <mergeCell ref="AA38:AB38"/>
    <mergeCell ref="H43:I43"/>
    <mergeCell ref="N43:O43"/>
    <mergeCell ref="P43:Q43"/>
    <mergeCell ref="T43:U43"/>
    <mergeCell ref="V43:W43"/>
    <mergeCell ref="Y43:Z43"/>
    <mergeCell ref="AA47:AB47"/>
    <mergeCell ref="T47:U47"/>
    <mergeCell ref="V47:W47"/>
    <mergeCell ref="Y47:Z47"/>
    <mergeCell ref="AA43:AB43"/>
    <mergeCell ref="T44:U44"/>
    <mergeCell ref="V44:W44"/>
    <mergeCell ref="Y44:Z44"/>
    <mergeCell ref="AA44:AB44"/>
    <mergeCell ref="A51:B51"/>
    <mergeCell ref="A52:A56"/>
    <mergeCell ref="D52:E52"/>
    <mergeCell ref="D53:E53"/>
    <mergeCell ref="D54:E54"/>
    <mergeCell ref="D55:E55"/>
    <mergeCell ref="H47:I47"/>
    <mergeCell ref="N47:O47"/>
    <mergeCell ref="P47:Q47"/>
    <mergeCell ref="A43:A50"/>
    <mergeCell ref="D56:E56"/>
    <mergeCell ref="H44:I44"/>
    <mergeCell ref="N44:O44"/>
    <mergeCell ref="P44:Q44"/>
    <mergeCell ref="AA70:AB70"/>
    <mergeCell ref="A64:A68"/>
    <mergeCell ref="D64:E64"/>
    <mergeCell ref="D65:E65"/>
    <mergeCell ref="D66:E66"/>
    <mergeCell ref="D67:E67"/>
    <mergeCell ref="D68:E68"/>
    <mergeCell ref="AD70:AE70"/>
    <mergeCell ref="A58:A62"/>
    <mergeCell ref="D58:E58"/>
    <mergeCell ref="D59:E59"/>
    <mergeCell ref="D60:E60"/>
    <mergeCell ref="D61:E61"/>
    <mergeCell ref="D62:E62"/>
    <mergeCell ref="AA73:AB73"/>
    <mergeCell ref="AD73:AE73"/>
    <mergeCell ref="T71:U71"/>
    <mergeCell ref="V71:W71"/>
    <mergeCell ref="Y71:Z71"/>
    <mergeCell ref="AA71:AB71"/>
    <mergeCell ref="AD71:AE71"/>
    <mergeCell ref="D70:E70"/>
    <mergeCell ref="H70:I70"/>
    <mergeCell ref="J70:K70"/>
    <mergeCell ref="N70:O70"/>
    <mergeCell ref="P70:Q70"/>
    <mergeCell ref="T70:U70"/>
    <mergeCell ref="V70:W70"/>
    <mergeCell ref="D71:E71"/>
    <mergeCell ref="H71:I71"/>
    <mergeCell ref="J71:K71"/>
    <mergeCell ref="N71:O71"/>
    <mergeCell ref="P71:Q71"/>
    <mergeCell ref="P73:Q73"/>
    <mergeCell ref="T73:U73"/>
    <mergeCell ref="V73:W73"/>
    <mergeCell ref="Y73:Z73"/>
    <mergeCell ref="Y70:Z70"/>
    <mergeCell ref="Y78:Z78"/>
    <mergeCell ref="AA78:AB78"/>
    <mergeCell ref="P77:Q77"/>
    <mergeCell ref="T77:U77"/>
    <mergeCell ref="V77:W77"/>
    <mergeCell ref="Y74:Z74"/>
    <mergeCell ref="AA74:AB74"/>
    <mergeCell ref="D75:E75"/>
    <mergeCell ref="H75:I75"/>
    <mergeCell ref="J75:K75"/>
    <mergeCell ref="N75:O75"/>
    <mergeCell ref="P75:Q75"/>
    <mergeCell ref="T75:U75"/>
    <mergeCell ref="V75:W75"/>
    <mergeCell ref="Y75:Z75"/>
    <mergeCell ref="D74:E74"/>
    <mergeCell ref="H74:I74"/>
    <mergeCell ref="N74:O74"/>
    <mergeCell ref="P74:Q74"/>
    <mergeCell ref="T74:U74"/>
    <mergeCell ref="V74:W74"/>
    <mergeCell ref="AA75:AB75"/>
    <mergeCell ref="A73:A75"/>
    <mergeCell ref="D73:E73"/>
    <mergeCell ref="H73:I73"/>
    <mergeCell ref="J73:K73"/>
    <mergeCell ref="N73:O73"/>
    <mergeCell ref="D79:E79"/>
    <mergeCell ref="H79:I79"/>
    <mergeCell ref="J79:K79"/>
    <mergeCell ref="N79:O79"/>
    <mergeCell ref="A77:A79"/>
    <mergeCell ref="D77:E77"/>
    <mergeCell ref="H77:I77"/>
    <mergeCell ref="J77:K77"/>
    <mergeCell ref="N77:O77"/>
    <mergeCell ref="D78:E78"/>
    <mergeCell ref="H78:I78"/>
    <mergeCell ref="N78:O78"/>
    <mergeCell ref="P79:Q79"/>
    <mergeCell ref="T79:U79"/>
    <mergeCell ref="V79:W79"/>
    <mergeCell ref="Y77:Z77"/>
    <mergeCell ref="AA77:AB77"/>
    <mergeCell ref="AD79:AE79"/>
    <mergeCell ref="A80:B80"/>
    <mergeCell ref="A81:B81"/>
    <mergeCell ref="D81:E81"/>
    <mergeCell ref="H81:I81"/>
    <mergeCell ref="J81:K81"/>
    <mergeCell ref="N81:O81"/>
    <mergeCell ref="P81:Q81"/>
    <mergeCell ref="T81:U81"/>
    <mergeCell ref="V81:W81"/>
    <mergeCell ref="Y81:Z81"/>
    <mergeCell ref="AA81:AB81"/>
    <mergeCell ref="AD81:AE81"/>
    <mergeCell ref="Y79:Z79"/>
    <mergeCell ref="AA79:AB79"/>
    <mergeCell ref="AD77:AE77"/>
    <mergeCell ref="P78:Q78"/>
    <mergeCell ref="T78:U78"/>
    <mergeCell ref="V78:W78"/>
    <mergeCell ref="P83:Q83"/>
    <mergeCell ref="T83:U83"/>
    <mergeCell ref="V83:W83"/>
    <mergeCell ref="Y83:Z83"/>
    <mergeCell ref="AA83:AB83"/>
    <mergeCell ref="AD83:AE83"/>
    <mergeCell ref="A83:B83"/>
    <mergeCell ref="D83:E83"/>
    <mergeCell ref="H83:I83"/>
    <mergeCell ref="J83:K83"/>
    <mergeCell ref="N83:O83"/>
    <mergeCell ref="A84:B84"/>
    <mergeCell ref="D84:E84"/>
    <mergeCell ref="H84:I84"/>
    <mergeCell ref="J84:K84"/>
    <mergeCell ref="N84:O84"/>
    <mergeCell ref="T84:U84"/>
    <mergeCell ref="V84:W84"/>
    <mergeCell ref="Y84:Z84"/>
    <mergeCell ref="AA84:AB84"/>
    <mergeCell ref="AD84:AE84"/>
    <mergeCell ref="P84:Q84"/>
    <mergeCell ref="A85:B85"/>
    <mergeCell ref="AA87:AB87"/>
    <mergeCell ref="AA88:AB88"/>
    <mergeCell ref="P86:Q86"/>
    <mergeCell ref="T86:U86"/>
    <mergeCell ref="V86:W86"/>
    <mergeCell ref="Y86:Z86"/>
    <mergeCell ref="AA86:AB86"/>
    <mergeCell ref="AD86:AE86"/>
    <mergeCell ref="A86:A88"/>
    <mergeCell ref="D86:E86"/>
    <mergeCell ref="H86:I86"/>
    <mergeCell ref="J86:K86"/>
    <mergeCell ref="L86:M86"/>
    <mergeCell ref="N86:O86"/>
    <mergeCell ref="D87:E87"/>
    <mergeCell ref="H87:I87"/>
    <mergeCell ref="J87:K87"/>
    <mergeCell ref="L87:M87"/>
    <mergeCell ref="AD87:AE87"/>
    <mergeCell ref="D88:E88"/>
    <mergeCell ref="H88:I88"/>
    <mergeCell ref="J88:K88"/>
    <mergeCell ref="L88:M88"/>
    <mergeCell ref="N88:O88"/>
    <mergeCell ref="N91:O91"/>
    <mergeCell ref="P91:Q91"/>
    <mergeCell ref="V88:W88"/>
    <mergeCell ref="Y88:Z88"/>
    <mergeCell ref="N87:O87"/>
    <mergeCell ref="P87:Q87"/>
    <mergeCell ref="T87:U87"/>
    <mergeCell ref="V87:W87"/>
    <mergeCell ref="Y87:Z87"/>
    <mergeCell ref="P88:Q88"/>
    <mergeCell ref="T88:U88"/>
    <mergeCell ref="T91:U91"/>
    <mergeCell ref="V91:W91"/>
    <mergeCell ref="Y91:Z91"/>
    <mergeCell ref="AA91:AB91"/>
    <mergeCell ref="AD91:AE91"/>
    <mergeCell ref="AD88:AE88"/>
    <mergeCell ref="A90:A92"/>
    <mergeCell ref="D90:E90"/>
    <mergeCell ref="H90:I90"/>
    <mergeCell ref="J90:K90"/>
    <mergeCell ref="L90:M90"/>
    <mergeCell ref="N90:O90"/>
    <mergeCell ref="P90:Q90"/>
    <mergeCell ref="T90:U90"/>
    <mergeCell ref="D92:E92"/>
    <mergeCell ref="H92:I92"/>
    <mergeCell ref="J92:K92"/>
    <mergeCell ref="L92:M92"/>
    <mergeCell ref="N92:O92"/>
    <mergeCell ref="V90:W90"/>
    <mergeCell ref="Y90:Z90"/>
    <mergeCell ref="AA90:AB90"/>
    <mergeCell ref="AD90:AE90"/>
    <mergeCell ref="D91:E91"/>
    <mergeCell ref="H91:I91"/>
    <mergeCell ref="J91:K91"/>
    <mergeCell ref="L91:M91"/>
    <mergeCell ref="P92:Q92"/>
    <mergeCell ref="T92:U92"/>
    <mergeCell ref="V92:W92"/>
    <mergeCell ref="Y92:Z92"/>
    <mergeCell ref="AA92:AB92"/>
    <mergeCell ref="AD92:AE92"/>
    <mergeCell ref="V94:W94"/>
    <mergeCell ref="D94:E94"/>
    <mergeCell ref="H94:I94"/>
    <mergeCell ref="J94:K94"/>
    <mergeCell ref="N94:O94"/>
    <mergeCell ref="P94:Q94"/>
    <mergeCell ref="T94:U94"/>
    <mergeCell ref="AD34:AE34"/>
    <mergeCell ref="AD35:AE35"/>
    <mergeCell ref="AD38:AE38"/>
    <mergeCell ref="AD43:AE43"/>
    <mergeCell ref="AD44:AE44"/>
    <mergeCell ref="AD47:AE47"/>
    <mergeCell ref="AD74:AE74"/>
    <mergeCell ref="AD78:AE78"/>
    <mergeCell ref="AD75:AE75"/>
    <mergeCell ref="AD20:AE20"/>
    <mergeCell ref="AD21:AE21"/>
    <mergeCell ref="AD22:AE22"/>
    <mergeCell ref="AD23:AE23"/>
    <mergeCell ref="AD25:AE25"/>
    <mergeCell ref="AD26:AE26"/>
    <mergeCell ref="AD27:AE27"/>
    <mergeCell ref="AD28:AE28"/>
    <mergeCell ref="AD29:AE29"/>
  </mergeCells>
  <hyperlinks>
    <hyperlink ref="A1" location="'Table of Contents'!A1" display="Return to Table of Contents" xr:uid="{00000000-0004-0000-05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86"/>
  <sheetViews>
    <sheetView showGridLines="0" zoomScale="90" zoomScaleNormal="90" workbookViewId="0">
      <selection activeCell="J268" sqref="J268"/>
    </sheetView>
  </sheetViews>
  <sheetFormatPr defaultRowHeight="14.4"/>
  <cols>
    <col min="1" max="1" width="23.77734375" style="218" customWidth="1"/>
    <col min="2" max="2" width="9.21875" style="65"/>
    <col min="3" max="3" width="14.21875" style="65" customWidth="1"/>
    <col min="4" max="4" width="34.21875" customWidth="1"/>
    <col min="5" max="5" width="31" customWidth="1"/>
    <col min="6" max="6" width="14.44140625" customWidth="1"/>
    <col min="7" max="7" width="10.44140625" customWidth="1"/>
    <col min="8" max="8" width="16.77734375" style="232" customWidth="1"/>
    <col min="10" max="10" width="20.44140625" customWidth="1"/>
    <col min="11" max="11" width="17" customWidth="1"/>
    <col min="12" max="12" width="15.21875" customWidth="1"/>
    <col min="13" max="13" width="14.21875" customWidth="1"/>
    <col min="14" max="14" width="17.21875" customWidth="1"/>
  </cols>
  <sheetData>
    <row r="1" spans="1:14">
      <c r="A1" s="323" t="s">
        <v>1790</v>
      </c>
    </row>
    <row r="2" spans="1:14" s="101" customFormat="1" ht="23.4">
      <c r="A2" s="216"/>
      <c r="B2" s="216"/>
      <c r="C2" s="605" t="s">
        <v>252</v>
      </c>
      <c r="D2" s="606"/>
      <c r="E2" s="606"/>
      <c r="F2" s="606"/>
      <c r="G2" s="607"/>
      <c r="H2" s="606"/>
      <c r="J2" s="151"/>
    </row>
    <row r="3" spans="1:14" s="101" customFormat="1" ht="18">
      <c r="A3" s="216"/>
      <c r="B3" s="216"/>
      <c r="C3" s="608" t="s">
        <v>253</v>
      </c>
      <c r="D3" s="606"/>
      <c r="E3" s="606"/>
      <c r="F3" s="606"/>
      <c r="G3" s="607"/>
      <c r="H3" s="606"/>
      <c r="J3" s="151"/>
    </row>
    <row r="4" spans="1:14" s="101" customFormat="1" ht="15.6">
      <c r="A4" s="216"/>
      <c r="B4" s="216"/>
      <c r="C4" s="609" t="s">
        <v>272</v>
      </c>
      <c r="D4" s="610"/>
      <c r="E4" s="610"/>
      <c r="F4" s="610"/>
      <c r="G4" s="611"/>
      <c r="H4" s="610"/>
      <c r="J4" s="151"/>
    </row>
    <row r="5" spans="1:14" s="101" customFormat="1" ht="15.75" customHeight="1">
      <c r="A5" s="601" t="s">
        <v>364</v>
      </c>
      <c r="B5" s="601" t="s">
        <v>1159</v>
      </c>
      <c r="C5" s="601" t="s">
        <v>2079</v>
      </c>
      <c r="D5" s="601" t="s">
        <v>257</v>
      </c>
      <c r="E5" s="601" t="s">
        <v>258</v>
      </c>
      <c r="F5" s="601" t="s">
        <v>259</v>
      </c>
      <c r="G5" s="601" t="s">
        <v>260</v>
      </c>
      <c r="H5" s="612" t="s">
        <v>2080</v>
      </c>
      <c r="I5" s="601" t="s">
        <v>263</v>
      </c>
      <c r="J5" s="603" t="s">
        <v>89</v>
      </c>
      <c r="K5" s="765" t="s">
        <v>1657</v>
      </c>
      <c r="L5" s="765"/>
      <c r="M5" s="765"/>
      <c r="N5" s="765"/>
    </row>
    <row r="6" spans="1:14" s="101" customFormat="1" ht="53.7" customHeight="1">
      <c r="A6" s="602"/>
      <c r="B6" s="602"/>
      <c r="C6" s="602"/>
      <c r="D6" s="602"/>
      <c r="E6" s="602"/>
      <c r="F6" s="602"/>
      <c r="G6" s="602"/>
      <c r="H6" s="613"/>
      <c r="I6" s="602"/>
      <c r="J6" s="603"/>
      <c r="K6" s="152" t="s">
        <v>93</v>
      </c>
      <c r="L6" s="152" t="s">
        <v>264</v>
      </c>
      <c r="M6" s="152" t="s">
        <v>95</v>
      </c>
      <c r="N6" s="152" t="s">
        <v>97</v>
      </c>
    </row>
    <row r="7" spans="1:14" s="101" customFormat="1" hidden="1">
      <c r="A7" s="217"/>
      <c r="B7" s="217"/>
      <c r="C7" s="225"/>
      <c r="D7" s="226"/>
      <c r="E7" s="226"/>
      <c r="F7" s="227"/>
      <c r="G7" s="215"/>
      <c r="H7" s="231"/>
      <c r="I7" s="154"/>
    </row>
    <row r="8" spans="1:14" s="101" customFormat="1">
      <c r="A8" s="217" t="s">
        <v>365</v>
      </c>
      <c r="B8" s="228" t="s">
        <v>366</v>
      </c>
      <c r="C8" s="225" t="s">
        <v>367</v>
      </c>
      <c r="D8" s="95"/>
      <c r="E8" s="95" t="s">
        <v>438</v>
      </c>
      <c r="F8" s="186">
        <v>38270</v>
      </c>
      <c r="G8" s="215">
        <v>0.4</v>
      </c>
      <c r="H8" s="588">
        <f t="shared" ref="H8:H105" si="0">F8-(F8*G8)</f>
        <v>22962</v>
      </c>
      <c r="I8" s="154" t="s">
        <v>440</v>
      </c>
      <c r="J8" s="223"/>
      <c r="K8" s="68"/>
      <c r="L8" s="68"/>
      <c r="M8" s="68"/>
      <c r="N8" s="68"/>
    </row>
    <row r="9" spans="1:14" s="101" customFormat="1">
      <c r="A9" s="217"/>
      <c r="B9" s="217"/>
      <c r="C9" s="225"/>
      <c r="D9" s="95" t="s">
        <v>368</v>
      </c>
      <c r="E9" s="95" t="s">
        <v>369</v>
      </c>
      <c r="F9" s="186">
        <v>4995</v>
      </c>
      <c r="G9" s="215">
        <v>0.1</v>
      </c>
      <c r="H9" s="588">
        <f t="shared" si="0"/>
        <v>4495.5</v>
      </c>
      <c r="I9" s="154" t="s">
        <v>440</v>
      </c>
      <c r="J9" s="224">
        <v>24</v>
      </c>
      <c r="K9" s="68" t="s">
        <v>244</v>
      </c>
      <c r="L9" s="68" t="s">
        <v>244</v>
      </c>
      <c r="M9" s="68" t="s">
        <v>244</v>
      </c>
      <c r="N9" s="41">
        <v>4.6259860675186559E-2</v>
      </c>
    </row>
    <row r="10" spans="1:14">
      <c r="A10" s="230"/>
      <c r="B10" s="228"/>
      <c r="C10" s="228"/>
      <c r="D10" s="95" t="s">
        <v>370</v>
      </c>
      <c r="E10" s="95" t="s">
        <v>371</v>
      </c>
      <c r="F10" s="186">
        <v>2995</v>
      </c>
      <c r="G10" s="215">
        <v>0.1</v>
      </c>
      <c r="H10" s="588">
        <f t="shared" si="0"/>
        <v>2695.5</v>
      </c>
      <c r="I10" s="154" t="s">
        <v>440</v>
      </c>
      <c r="J10" s="224">
        <v>36</v>
      </c>
      <c r="K10" s="41">
        <v>2.9172953945737067E-2</v>
      </c>
      <c r="L10" s="41">
        <v>3.173050387976814E-2</v>
      </c>
      <c r="M10" s="41">
        <v>2.9172953945737067E-2</v>
      </c>
      <c r="N10" s="41">
        <v>3.2090249340310774E-2</v>
      </c>
    </row>
    <row r="11" spans="1:14">
      <c r="A11" s="230"/>
      <c r="B11" s="228"/>
      <c r="C11" s="228"/>
      <c r="D11" s="95" t="s">
        <v>372</v>
      </c>
      <c r="E11" s="95" t="s">
        <v>373</v>
      </c>
      <c r="F11" s="186">
        <v>400</v>
      </c>
      <c r="G11" s="215">
        <v>0.1</v>
      </c>
      <c r="H11" s="588">
        <f t="shared" si="0"/>
        <v>360</v>
      </c>
      <c r="I11" s="154" t="s">
        <v>440</v>
      </c>
      <c r="J11" s="224">
        <v>48</v>
      </c>
      <c r="K11" s="41">
        <v>2.2747435976189303E-2</v>
      </c>
      <c r="L11" s="41">
        <v>2.4598178933570122E-2</v>
      </c>
      <c r="M11" s="41">
        <v>2.2747435976189303E-2</v>
      </c>
      <c r="N11" s="41" t="s">
        <v>244</v>
      </c>
    </row>
    <row r="12" spans="1:14">
      <c r="A12" s="230"/>
      <c r="B12" s="228"/>
      <c r="C12" s="228"/>
      <c r="D12" s="95" t="s">
        <v>374</v>
      </c>
      <c r="E12" s="95" t="s">
        <v>375</v>
      </c>
      <c r="F12" s="186">
        <v>13800</v>
      </c>
      <c r="G12" s="215">
        <v>0.1</v>
      </c>
      <c r="H12" s="588">
        <f t="shared" si="0"/>
        <v>12420</v>
      </c>
      <c r="I12" s="154" t="s">
        <v>440</v>
      </c>
      <c r="J12" s="224">
        <v>60</v>
      </c>
      <c r="K12" s="41">
        <v>1.8904256546730558E-2</v>
      </c>
      <c r="L12" s="41">
        <v>2.0332249766870914E-2</v>
      </c>
      <c r="M12" s="41">
        <v>1.8904256546730558E-2</v>
      </c>
      <c r="N12" s="41" t="s">
        <v>244</v>
      </c>
    </row>
    <row r="13" spans="1:14">
      <c r="A13" s="230"/>
      <c r="B13" s="228"/>
      <c r="C13" s="228"/>
      <c r="D13" s="95" t="s">
        <v>376</v>
      </c>
      <c r="E13" s="95" t="s">
        <v>377</v>
      </c>
      <c r="F13" s="186">
        <v>14000</v>
      </c>
      <c r="G13" s="215">
        <v>0.1</v>
      </c>
      <c r="H13" s="588">
        <f t="shared" si="0"/>
        <v>12600</v>
      </c>
      <c r="I13" s="154" t="s">
        <v>440</v>
      </c>
      <c r="J13" s="224">
        <v>72</v>
      </c>
      <c r="K13" s="41">
        <v>1.2875000000000001E-2</v>
      </c>
      <c r="L13" s="41">
        <v>1.4291250000000002E-2</v>
      </c>
      <c r="M13" s="41">
        <v>1.2875000000000001E-2</v>
      </c>
      <c r="N13" s="41" t="s">
        <v>244</v>
      </c>
    </row>
    <row r="14" spans="1:14">
      <c r="A14" s="230"/>
      <c r="B14" s="228"/>
      <c r="C14" s="228"/>
      <c r="D14" s="95" t="s">
        <v>378</v>
      </c>
      <c r="E14" s="95" t="s">
        <v>379</v>
      </c>
      <c r="F14" s="186">
        <v>8550</v>
      </c>
      <c r="G14" s="215">
        <v>0.1</v>
      </c>
      <c r="H14" s="588">
        <f t="shared" si="0"/>
        <v>7695</v>
      </c>
      <c r="I14" s="263" t="s">
        <v>440</v>
      </c>
      <c r="J14" s="40">
        <v>84</v>
      </c>
      <c r="K14" s="41" t="s">
        <v>226</v>
      </c>
      <c r="L14" s="41">
        <v>1.2249642857142858E-2</v>
      </c>
      <c r="M14" s="41" t="s">
        <v>227</v>
      </c>
      <c r="N14" s="41" t="s">
        <v>244</v>
      </c>
    </row>
    <row r="15" spans="1:14">
      <c r="A15" s="230"/>
      <c r="B15" s="228"/>
      <c r="C15" s="228"/>
      <c r="D15" s="95" t="s">
        <v>380</v>
      </c>
      <c r="E15" s="95" t="s">
        <v>381</v>
      </c>
      <c r="F15" s="186">
        <v>2099</v>
      </c>
      <c r="G15" s="215">
        <v>0.1</v>
      </c>
      <c r="H15" s="588">
        <f t="shared" si="0"/>
        <v>1889.1</v>
      </c>
      <c r="I15" s="154" t="s">
        <v>440</v>
      </c>
      <c r="J15" s="45"/>
      <c r="K15" s="233"/>
      <c r="L15" s="233"/>
      <c r="M15" s="233"/>
      <c r="N15" s="233"/>
    </row>
    <row r="16" spans="1:14">
      <c r="A16" s="230"/>
      <c r="B16" s="228"/>
      <c r="C16" s="228"/>
      <c r="D16" s="95" t="s">
        <v>382</v>
      </c>
      <c r="E16" s="95" t="s">
        <v>383</v>
      </c>
      <c r="F16" s="186">
        <v>1600</v>
      </c>
      <c r="G16" s="215">
        <v>0.1</v>
      </c>
      <c r="H16" s="588">
        <f t="shared" si="0"/>
        <v>1440</v>
      </c>
      <c r="I16" s="154" t="s">
        <v>440</v>
      </c>
      <c r="J16" s="45"/>
      <c r="K16" s="233"/>
      <c r="L16" s="233"/>
      <c r="M16" s="233"/>
      <c r="N16" s="233"/>
    </row>
    <row r="17" spans="1:9">
      <c r="A17" s="230"/>
      <c r="B17" s="228"/>
      <c r="C17" s="228"/>
      <c r="D17" s="95" t="s">
        <v>384</v>
      </c>
      <c r="E17" s="95" t="s">
        <v>385</v>
      </c>
      <c r="F17" s="186">
        <v>5700</v>
      </c>
      <c r="G17" s="215">
        <v>0.1</v>
      </c>
      <c r="H17" s="588">
        <f t="shared" si="0"/>
        <v>5130</v>
      </c>
      <c r="I17" s="154" t="s">
        <v>440</v>
      </c>
    </row>
    <row r="18" spans="1:9">
      <c r="A18" s="230"/>
      <c r="B18" s="228"/>
      <c r="C18" s="228"/>
      <c r="D18" s="95" t="s">
        <v>386</v>
      </c>
      <c r="E18" s="95" t="s">
        <v>387</v>
      </c>
      <c r="F18" s="186">
        <v>99</v>
      </c>
      <c r="G18" s="215">
        <v>0.1</v>
      </c>
      <c r="H18" s="588">
        <f t="shared" si="0"/>
        <v>89.1</v>
      </c>
      <c r="I18" s="154" t="s">
        <v>440</v>
      </c>
    </row>
    <row r="19" spans="1:9">
      <c r="A19" s="230"/>
      <c r="B19" s="228"/>
      <c r="C19" s="228"/>
      <c r="D19" s="95" t="s">
        <v>388</v>
      </c>
      <c r="E19" s="95" t="s">
        <v>389</v>
      </c>
      <c r="F19" s="186">
        <v>299</v>
      </c>
      <c r="G19" s="215">
        <v>0.1</v>
      </c>
      <c r="H19" s="588">
        <f t="shared" si="0"/>
        <v>269.10000000000002</v>
      </c>
      <c r="I19" s="154" t="s">
        <v>440</v>
      </c>
    </row>
    <row r="20" spans="1:9">
      <c r="A20" s="230"/>
      <c r="B20" s="228"/>
      <c r="C20" s="228"/>
      <c r="D20" s="95" t="s">
        <v>390</v>
      </c>
      <c r="E20" s="95" t="s">
        <v>391</v>
      </c>
      <c r="F20" s="186">
        <v>999</v>
      </c>
      <c r="G20" s="215">
        <v>0.1</v>
      </c>
      <c r="H20" s="588">
        <f t="shared" si="0"/>
        <v>899.1</v>
      </c>
      <c r="I20" s="154" t="s">
        <v>440</v>
      </c>
    </row>
    <row r="21" spans="1:9">
      <c r="A21" s="230"/>
      <c r="B21" s="228"/>
      <c r="C21" s="228"/>
      <c r="D21" s="95" t="s">
        <v>392</v>
      </c>
      <c r="E21" s="95" t="s">
        <v>393</v>
      </c>
      <c r="F21" s="186">
        <v>990</v>
      </c>
      <c r="G21" s="215">
        <v>0.1</v>
      </c>
      <c r="H21" s="588">
        <f t="shared" si="0"/>
        <v>891</v>
      </c>
      <c r="I21" s="154" t="s">
        <v>440</v>
      </c>
    </row>
    <row r="22" spans="1:9">
      <c r="A22" s="230"/>
      <c r="B22" s="228"/>
      <c r="C22" s="228"/>
      <c r="D22" s="95" t="s">
        <v>394</v>
      </c>
      <c r="E22" s="95" t="s">
        <v>395</v>
      </c>
      <c r="F22" s="186">
        <v>895</v>
      </c>
      <c r="G22" s="215">
        <v>0.1</v>
      </c>
      <c r="H22" s="588">
        <f t="shared" si="0"/>
        <v>805.5</v>
      </c>
      <c r="I22" s="154" t="s">
        <v>440</v>
      </c>
    </row>
    <row r="23" spans="1:9">
      <c r="A23" s="230"/>
      <c r="B23" s="228"/>
      <c r="C23" s="228"/>
      <c r="D23" s="95" t="s">
        <v>396</v>
      </c>
      <c r="E23" s="95" t="s">
        <v>397</v>
      </c>
      <c r="F23" s="186">
        <v>150</v>
      </c>
      <c r="G23" s="215">
        <v>0.1</v>
      </c>
      <c r="H23" s="588">
        <f t="shared" si="0"/>
        <v>135</v>
      </c>
      <c r="I23" s="154" t="s">
        <v>440</v>
      </c>
    </row>
    <row r="24" spans="1:9">
      <c r="A24" s="230"/>
      <c r="B24" s="228"/>
      <c r="C24" s="228"/>
      <c r="D24" s="95" t="s">
        <v>398</v>
      </c>
      <c r="E24" s="95" t="s">
        <v>399</v>
      </c>
      <c r="F24" s="186">
        <v>13900</v>
      </c>
      <c r="G24" s="215">
        <v>0.1</v>
      </c>
      <c r="H24" s="588">
        <f t="shared" si="0"/>
        <v>12510</v>
      </c>
      <c r="I24" s="154" t="s">
        <v>440</v>
      </c>
    </row>
    <row r="25" spans="1:9">
      <c r="A25" s="230"/>
      <c r="B25" s="228"/>
      <c r="C25" s="228"/>
      <c r="D25" s="95" t="s">
        <v>400</v>
      </c>
      <c r="E25" s="95" t="s">
        <v>401</v>
      </c>
      <c r="F25" s="186">
        <v>2000</v>
      </c>
      <c r="G25" s="215">
        <v>0.1</v>
      </c>
      <c r="H25" s="588">
        <f t="shared" si="0"/>
        <v>1800</v>
      </c>
      <c r="I25" s="154" t="s">
        <v>440</v>
      </c>
    </row>
    <row r="26" spans="1:9">
      <c r="A26" s="230"/>
      <c r="B26" s="228"/>
      <c r="C26" s="228"/>
      <c r="D26" s="95" t="s">
        <v>402</v>
      </c>
      <c r="E26" s="95" t="s">
        <v>403</v>
      </c>
      <c r="F26" s="186">
        <v>5995</v>
      </c>
      <c r="G26" s="215">
        <v>0.1</v>
      </c>
      <c r="H26" s="588">
        <f t="shared" si="0"/>
        <v>5395.5</v>
      </c>
      <c r="I26" s="154" t="s">
        <v>440</v>
      </c>
    </row>
    <row r="27" spans="1:9">
      <c r="A27" s="230"/>
      <c r="B27" s="228"/>
      <c r="C27" s="228"/>
      <c r="D27" s="95" t="s">
        <v>404</v>
      </c>
      <c r="E27" s="95" t="s">
        <v>405</v>
      </c>
      <c r="F27" s="186">
        <v>549</v>
      </c>
      <c r="G27" s="215">
        <v>0.1</v>
      </c>
      <c r="H27" s="588">
        <f t="shared" si="0"/>
        <v>494.1</v>
      </c>
      <c r="I27" s="154" t="s">
        <v>440</v>
      </c>
    </row>
    <row r="28" spans="1:9">
      <c r="A28" s="230"/>
      <c r="B28" s="228"/>
      <c r="C28" s="228"/>
      <c r="D28" s="95" t="s">
        <v>406</v>
      </c>
      <c r="E28" s="95" t="s">
        <v>407</v>
      </c>
      <c r="F28" s="186">
        <v>279</v>
      </c>
      <c r="G28" s="215">
        <v>0.1</v>
      </c>
      <c r="H28" s="588">
        <f t="shared" si="0"/>
        <v>251.1</v>
      </c>
      <c r="I28" s="154" t="s">
        <v>440</v>
      </c>
    </row>
    <row r="29" spans="1:9">
      <c r="A29" s="230"/>
      <c r="B29" s="228"/>
      <c r="C29" s="228"/>
      <c r="D29" s="95" t="s">
        <v>408</v>
      </c>
      <c r="E29" s="95" t="s">
        <v>409</v>
      </c>
      <c r="F29" s="186">
        <v>1399</v>
      </c>
      <c r="G29" s="215">
        <v>0.1</v>
      </c>
      <c r="H29" s="588">
        <f t="shared" si="0"/>
        <v>1259.0999999999999</v>
      </c>
      <c r="I29" s="154" t="s">
        <v>440</v>
      </c>
    </row>
    <row r="30" spans="1:9">
      <c r="A30" s="230"/>
      <c r="B30" s="228"/>
      <c r="C30" s="228"/>
      <c r="D30" s="95" t="s">
        <v>410</v>
      </c>
      <c r="E30" s="95" t="s">
        <v>411</v>
      </c>
      <c r="F30" s="186">
        <v>3495</v>
      </c>
      <c r="G30" s="215">
        <v>0.1</v>
      </c>
      <c r="H30" s="588">
        <f t="shared" si="0"/>
        <v>3145.5</v>
      </c>
      <c r="I30" s="154" t="s">
        <v>440</v>
      </c>
    </row>
    <row r="31" spans="1:9">
      <c r="A31" s="230"/>
      <c r="B31" s="228"/>
      <c r="C31" s="228"/>
      <c r="D31" s="95" t="s">
        <v>412</v>
      </c>
      <c r="E31" s="95" t="s">
        <v>413</v>
      </c>
      <c r="F31" s="186">
        <v>8995</v>
      </c>
      <c r="G31" s="215">
        <v>0.1</v>
      </c>
      <c r="H31" s="588">
        <f t="shared" si="0"/>
        <v>8095.5</v>
      </c>
      <c r="I31" s="154" t="s">
        <v>440</v>
      </c>
    </row>
    <row r="32" spans="1:9">
      <c r="A32" s="230"/>
      <c r="B32" s="228"/>
      <c r="C32" s="228"/>
      <c r="D32" s="95" t="s">
        <v>414</v>
      </c>
      <c r="E32" s="95" t="s">
        <v>415</v>
      </c>
      <c r="F32" s="186">
        <v>595</v>
      </c>
      <c r="G32" s="215">
        <v>0.1</v>
      </c>
      <c r="H32" s="588">
        <f t="shared" si="0"/>
        <v>535.5</v>
      </c>
      <c r="I32" s="154" t="s">
        <v>440</v>
      </c>
    </row>
    <row r="33" spans="1:9">
      <c r="A33" s="230"/>
      <c r="B33" s="228"/>
      <c r="C33" s="228"/>
      <c r="D33" s="95" t="s">
        <v>416</v>
      </c>
      <c r="E33" s="95" t="s">
        <v>417</v>
      </c>
      <c r="F33" s="186">
        <v>299</v>
      </c>
      <c r="G33" s="215">
        <v>0.1</v>
      </c>
      <c r="H33" s="588">
        <f t="shared" si="0"/>
        <v>269.10000000000002</v>
      </c>
      <c r="I33" s="154" t="s">
        <v>440</v>
      </c>
    </row>
    <row r="34" spans="1:9">
      <c r="A34" s="230"/>
      <c r="B34" s="228"/>
      <c r="C34" s="228"/>
      <c r="D34" s="95" t="s">
        <v>418</v>
      </c>
      <c r="E34" s="95" t="s">
        <v>419</v>
      </c>
      <c r="F34" s="186">
        <v>15000</v>
      </c>
      <c r="G34" s="215">
        <v>0.1</v>
      </c>
      <c r="H34" s="588">
        <f t="shared" si="0"/>
        <v>13500</v>
      </c>
      <c r="I34" s="154" t="s">
        <v>440</v>
      </c>
    </row>
    <row r="35" spans="1:9">
      <c r="A35" s="230"/>
      <c r="B35" s="228"/>
      <c r="C35" s="228"/>
      <c r="D35" s="95" t="s">
        <v>420</v>
      </c>
      <c r="E35" s="95" t="s">
        <v>421</v>
      </c>
      <c r="F35" s="186">
        <v>15000</v>
      </c>
      <c r="G35" s="215">
        <v>0.1</v>
      </c>
      <c r="H35" s="588">
        <f t="shared" si="0"/>
        <v>13500</v>
      </c>
      <c r="I35" s="154" t="s">
        <v>440</v>
      </c>
    </row>
    <row r="36" spans="1:9">
      <c r="A36" s="230"/>
      <c r="B36" s="228"/>
      <c r="C36" s="228"/>
      <c r="D36" s="95" t="s">
        <v>422</v>
      </c>
      <c r="E36" s="95" t="s">
        <v>423</v>
      </c>
      <c r="F36" s="186">
        <v>30000</v>
      </c>
      <c r="G36" s="215">
        <v>0.1</v>
      </c>
      <c r="H36" s="588">
        <f t="shared" si="0"/>
        <v>27000</v>
      </c>
      <c r="I36" s="154" t="s">
        <v>440</v>
      </c>
    </row>
    <row r="37" spans="1:9">
      <c r="A37" s="230"/>
      <c r="B37" s="228"/>
      <c r="C37" s="228"/>
      <c r="D37" s="95" t="s">
        <v>424</v>
      </c>
      <c r="E37" s="95" t="s">
        <v>425</v>
      </c>
      <c r="F37" s="186">
        <v>150</v>
      </c>
      <c r="G37" s="215">
        <v>0.1</v>
      </c>
      <c r="H37" s="588">
        <f t="shared" si="0"/>
        <v>135</v>
      </c>
      <c r="I37" s="154" t="s">
        <v>440</v>
      </c>
    </row>
    <row r="38" spans="1:9">
      <c r="A38" s="230"/>
      <c r="B38" s="228"/>
      <c r="C38" s="228"/>
      <c r="D38" s="95" t="s">
        <v>426</v>
      </c>
      <c r="E38" s="95" t="s">
        <v>427</v>
      </c>
      <c r="F38" s="186">
        <v>5700</v>
      </c>
      <c r="G38" s="215">
        <v>0.1</v>
      </c>
      <c r="H38" s="588">
        <f t="shared" si="0"/>
        <v>5130</v>
      </c>
      <c r="I38" s="154" t="s">
        <v>440</v>
      </c>
    </row>
    <row r="39" spans="1:9">
      <c r="A39" s="230"/>
      <c r="B39" s="228"/>
      <c r="C39" s="228"/>
      <c r="D39" s="95" t="s">
        <v>428</v>
      </c>
      <c r="E39" s="95" t="s">
        <v>429</v>
      </c>
      <c r="F39" s="186">
        <v>5000</v>
      </c>
      <c r="G39" s="215">
        <v>0.1</v>
      </c>
      <c r="H39" s="588">
        <f t="shared" si="0"/>
        <v>4500</v>
      </c>
      <c r="I39" s="154" t="s">
        <v>440</v>
      </c>
    </row>
    <row r="40" spans="1:9">
      <c r="A40" s="230"/>
      <c r="B40" s="228"/>
      <c r="C40" s="228"/>
      <c r="D40" s="95" t="s">
        <v>430</v>
      </c>
      <c r="E40" s="95" t="s">
        <v>431</v>
      </c>
      <c r="F40" s="186">
        <v>2000</v>
      </c>
      <c r="G40" s="215">
        <v>0.1</v>
      </c>
      <c r="H40" s="588">
        <f t="shared" si="0"/>
        <v>1800</v>
      </c>
      <c r="I40" s="154" t="s">
        <v>440</v>
      </c>
    </row>
    <row r="41" spans="1:9">
      <c r="A41" s="230"/>
      <c r="B41" s="228"/>
      <c r="C41" s="228"/>
      <c r="D41" s="95" t="s">
        <v>432</v>
      </c>
      <c r="E41" s="95" t="s">
        <v>433</v>
      </c>
      <c r="F41" s="186">
        <v>11000</v>
      </c>
      <c r="G41" s="215">
        <v>0.1</v>
      </c>
      <c r="H41" s="588">
        <f t="shared" si="0"/>
        <v>9900</v>
      </c>
      <c r="I41" s="154" t="s">
        <v>440</v>
      </c>
    </row>
    <row r="42" spans="1:9">
      <c r="A42" s="230"/>
      <c r="B42" s="228"/>
      <c r="C42" s="228"/>
      <c r="D42" s="95" t="s">
        <v>434</v>
      </c>
      <c r="E42" s="95" t="s">
        <v>435</v>
      </c>
      <c r="F42" s="186">
        <v>17000</v>
      </c>
      <c r="G42" s="215">
        <v>0.1</v>
      </c>
      <c r="H42" s="588">
        <f t="shared" si="0"/>
        <v>15300</v>
      </c>
      <c r="I42" s="154" t="s">
        <v>440</v>
      </c>
    </row>
    <row r="43" spans="1:9">
      <c r="A43" s="230"/>
      <c r="B43" s="228"/>
      <c r="C43" s="228"/>
      <c r="D43" s="95" t="s">
        <v>436</v>
      </c>
      <c r="E43" s="95" t="s">
        <v>437</v>
      </c>
      <c r="F43" s="186">
        <v>600</v>
      </c>
      <c r="G43" s="215">
        <v>0.1</v>
      </c>
      <c r="H43" s="588">
        <f t="shared" si="0"/>
        <v>540</v>
      </c>
      <c r="I43" s="154" t="s">
        <v>440</v>
      </c>
    </row>
    <row r="44" spans="1:9">
      <c r="A44" s="230"/>
      <c r="B44" s="228"/>
      <c r="C44" s="228"/>
      <c r="D44" s="95"/>
      <c r="E44" s="95"/>
      <c r="F44" s="186"/>
      <c r="G44" s="95"/>
      <c r="H44" s="588">
        <f t="shared" si="0"/>
        <v>0</v>
      </c>
      <c r="I44" s="154" t="s">
        <v>440</v>
      </c>
    </row>
    <row r="45" spans="1:9" s="101" customFormat="1">
      <c r="A45" s="217" t="s">
        <v>365</v>
      </c>
      <c r="B45" s="471" t="s">
        <v>366</v>
      </c>
      <c r="C45" s="472" t="s">
        <v>2134</v>
      </c>
      <c r="E45" s="491" t="s">
        <v>2135</v>
      </c>
      <c r="F45" s="579">
        <v>37995</v>
      </c>
      <c r="G45" s="215">
        <v>0.4</v>
      </c>
      <c r="H45" s="588">
        <f t="shared" ref="H45:H78" si="1">F45-(F45*G45)</f>
        <v>22797</v>
      </c>
      <c r="I45" s="154" t="s">
        <v>440</v>
      </c>
    </row>
    <row r="46" spans="1:9" s="101" customFormat="1">
      <c r="A46" s="470"/>
      <c r="B46" s="471"/>
      <c r="C46" s="471"/>
      <c r="D46" s="491" t="s">
        <v>2136</v>
      </c>
      <c r="E46" s="491" t="s">
        <v>2137</v>
      </c>
      <c r="F46" s="579">
        <v>5790</v>
      </c>
      <c r="G46" s="215">
        <v>0.1</v>
      </c>
      <c r="H46" s="588">
        <f t="shared" si="1"/>
        <v>5211</v>
      </c>
      <c r="I46" s="154" t="s">
        <v>440</v>
      </c>
    </row>
    <row r="47" spans="1:9" s="101" customFormat="1">
      <c r="A47" s="470"/>
      <c r="B47" s="471"/>
      <c r="C47" s="471"/>
      <c r="D47" s="491" t="s">
        <v>2138</v>
      </c>
      <c r="E47" s="491" t="s">
        <v>2139</v>
      </c>
      <c r="F47" s="579">
        <v>3790</v>
      </c>
      <c r="G47" s="215">
        <v>0.1</v>
      </c>
      <c r="H47" s="588">
        <f t="shared" si="1"/>
        <v>3411</v>
      </c>
      <c r="I47" s="154" t="s">
        <v>440</v>
      </c>
    </row>
    <row r="48" spans="1:9" s="101" customFormat="1">
      <c r="A48" s="470"/>
      <c r="B48" s="471"/>
      <c r="C48" s="471"/>
      <c r="D48" s="491" t="s">
        <v>2140</v>
      </c>
      <c r="E48" s="491" t="s">
        <v>443</v>
      </c>
      <c r="F48" s="579">
        <v>695</v>
      </c>
      <c r="G48" s="215">
        <v>0.1</v>
      </c>
      <c r="H48" s="588">
        <f t="shared" si="1"/>
        <v>625.5</v>
      </c>
      <c r="I48" s="154" t="s">
        <v>440</v>
      </c>
    </row>
    <row r="49" spans="1:9" s="101" customFormat="1">
      <c r="A49" s="470"/>
      <c r="B49" s="471"/>
      <c r="C49" s="471"/>
      <c r="D49" s="491" t="s">
        <v>374</v>
      </c>
      <c r="E49" s="491" t="s">
        <v>375</v>
      </c>
      <c r="F49" s="579">
        <v>13800</v>
      </c>
      <c r="G49" s="215">
        <v>0.1</v>
      </c>
      <c r="H49" s="588">
        <f t="shared" si="1"/>
        <v>12420</v>
      </c>
      <c r="I49" s="154" t="s">
        <v>440</v>
      </c>
    </row>
    <row r="50" spans="1:9" s="101" customFormat="1">
      <c r="A50" s="470"/>
      <c r="B50" s="471"/>
      <c r="C50" s="471"/>
      <c r="D50" s="491" t="s">
        <v>378</v>
      </c>
      <c r="E50" s="491" t="s">
        <v>379</v>
      </c>
      <c r="F50" s="579">
        <v>8550</v>
      </c>
      <c r="G50" s="215">
        <v>0.1</v>
      </c>
      <c r="H50" s="588">
        <f t="shared" si="1"/>
        <v>7695</v>
      </c>
      <c r="I50" s="154" t="s">
        <v>440</v>
      </c>
    </row>
    <row r="51" spans="1:9" s="101" customFormat="1">
      <c r="A51" s="470"/>
      <c r="B51" s="471"/>
      <c r="C51" s="471"/>
      <c r="D51" s="491" t="s">
        <v>380</v>
      </c>
      <c r="E51" s="491" t="s">
        <v>381</v>
      </c>
      <c r="F51" s="579">
        <v>2099</v>
      </c>
      <c r="G51" s="215">
        <v>0.1</v>
      </c>
      <c r="H51" s="588">
        <f t="shared" si="1"/>
        <v>1889.1</v>
      </c>
      <c r="I51" s="154" t="s">
        <v>440</v>
      </c>
    </row>
    <row r="52" spans="1:9" s="101" customFormat="1">
      <c r="A52" s="470"/>
      <c r="B52" s="471"/>
      <c r="C52" s="471"/>
      <c r="D52" s="491" t="s">
        <v>2141</v>
      </c>
      <c r="E52" s="491" t="s">
        <v>385</v>
      </c>
      <c r="F52" s="579">
        <v>5700</v>
      </c>
      <c r="G52" s="215">
        <v>0.1</v>
      </c>
      <c r="H52" s="588">
        <f t="shared" si="1"/>
        <v>5130</v>
      </c>
      <c r="I52" s="154" t="s">
        <v>440</v>
      </c>
    </row>
    <row r="53" spans="1:9" s="101" customFormat="1">
      <c r="A53" s="470"/>
      <c r="B53" s="471"/>
      <c r="C53" s="471"/>
      <c r="D53" s="491" t="s">
        <v>386</v>
      </c>
      <c r="E53" s="491" t="s">
        <v>387</v>
      </c>
      <c r="F53" s="579">
        <v>99</v>
      </c>
      <c r="G53" s="215">
        <v>0.1</v>
      </c>
      <c r="H53" s="588">
        <f t="shared" si="1"/>
        <v>89.1</v>
      </c>
      <c r="I53" s="154" t="s">
        <v>440</v>
      </c>
    </row>
    <row r="54" spans="1:9" s="101" customFormat="1">
      <c r="A54" s="470"/>
      <c r="B54" s="471"/>
      <c r="C54" s="471"/>
      <c r="D54" s="491" t="s">
        <v>388</v>
      </c>
      <c r="E54" s="491" t="s">
        <v>389</v>
      </c>
      <c r="F54" s="579">
        <v>299</v>
      </c>
      <c r="G54" s="215">
        <v>0.1</v>
      </c>
      <c r="H54" s="588">
        <f t="shared" si="1"/>
        <v>269.10000000000002</v>
      </c>
      <c r="I54" s="154" t="s">
        <v>440</v>
      </c>
    </row>
    <row r="55" spans="1:9" s="101" customFormat="1">
      <c r="A55" s="470"/>
      <c r="B55" s="471"/>
      <c r="C55" s="471"/>
      <c r="D55" s="491" t="s">
        <v>486</v>
      </c>
      <c r="E55" s="491" t="s">
        <v>423</v>
      </c>
      <c r="F55" s="579">
        <v>30000</v>
      </c>
      <c r="G55" s="215">
        <v>0.1</v>
      </c>
      <c r="H55" s="588">
        <f t="shared" si="1"/>
        <v>27000</v>
      </c>
      <c r="I55" s="154" t="s">
        <v>440</v>
      </c>
    </row>
    <row r="56" spans="1:9" s="101" customFormat="1">
      <c r="A56" s="470"/>
      <c r="B56" s="471"/>
      <c r="C56" s="471"/>
      <c r="D56" s="491" t="s">
        <v>2142</v>
      </c>
      <c r="E56" s="491" t="s">
        <v>2143</v>
      </c>
      <c r="F56" s="579">
        <v>895</v>
      </c>
      <c r="G56" s="215">
        <v>0.1</v>
      </c>
      <c r="H56" s="588">
        <f t="shared" si="1"/>
        <v>805.5</v>
      </c>
      <c r="I56" s="154" t="s">
        <v>440</v>
      </c>
    </row>
    <row r="57" spans="1:9" s="101" customFormat="1">
      <c r="A57" s="470"/>
      <c r="B57" s="471"/>
      <c r="C57" s="471"/>
      <c r="D57" s="491" t="s">
        <v>2144</v>
      </c>
      <c r="E57" s="491" t="s">
        <v>2145</v>
      </c>
      <c r="F57" s="579">
        <v>999</v>
      </c>
      <c r="G57" s="215">
        <v>0.1</v>
      </c>
      <c r="H57" s="588">
        <f t="shared" si="1"/>
        <v>899.1</v>
      </c>
      <c r="I57" s="154" t="s">
        <v>440</v>
      </c>
    </row>
    <row r="58" spans="1:9" s="101" customFormat="1">
      <c r="A58" s="470"/>
      <c r="B58" s="471"/>
      <c r="C58" s="471"/>
      <c r="D58" s="491" t="s">
        <v>396</v>
      </c>
      <c r="E58" s="491" t="s">
        <v>397</v>
      </c>
      <c r="F58" s="579">
        <v>150</v>
      </c>
      <c r="G58" s="215">
        <v>0.1</v>
      </c>
      <c r="H58" s="588">
        <f t="shared" si="1"/>
        <v>135</v>
      </c>
      <c r="I58" s="154" t="s">
        <v>440</v>
      </c>
    </row>
    <row r="59" spans="1:9" s="101" customFormat="1">
      <c r="A59" s="470"/>
      <c r="B59" s="471"/>
      <c r="C59" s="471"/>
      <c r="D59" s="491" t="s">
        <v>398</v>
      </c>
      <c r="E59" s="491" t="s">
        <v>399</v>
      </c>
      <c r="F59" s="579">
        <v>13900</v>
      </c>
      <c r="G59" s="215">
        <v>0.1</v>
      </c>
      <c r="H59" s="588">
        <f t="shared" si="1"/>
        <v>12510</v>
      </c>
      <c r="I59" s="154" t="s">
        <v>440</v>
      </c>
    </row>
    <row r="60" spans="1:9" s="101" customFormat="1">
      <c r="A60" s="470"/>
      <c r="B60" s="471"/>
      <c r="C60" s="471"/>
      <c r="D60" s="491" t="s">
        <v>400</v>
      </c>
      <c r="E60" s="491" t="s">
        <v>401</v>
      </c>
      <c r="F60" s="579">
        <v>2000</v>
      </c>
      <c r="G60" s="215">
        <v>0.1</v>
      </c>
      <c r="H60" s="588">
        <f t="shared" si="1"/>
        <v>1800</v>
      </c>
      <c r="I60" s="154" t="s">
        <v>440</v>
      </c>
    </row>
    <row r="61" spans="1:9" s="101" customFormat="1">
      <c r="A61" s="470"/>
      <c r="B61" s="471"/>
      <c r="C61" s="471"/>
      <c r="D61" s="491" t="s">
        <v>2146</v>
      </c>
      <c r="E61" s="491" t="s">
        <v>2147</v>
      </c>
      <c r="F61" s="579">
        <v>499</v>
      </c>
      <c r="G61" s="215">
        <v>0.1</v>
      </c>
      <c r="H61" s="588">
        <f t="shared" si="1"/>
        <v>449.1</v>
      </c>
      <c r="I61" s="154" t="s">
        <v>440</v>
      </c>
    </row>
    <row r="62" spans="1:9" s="101" customFormat="1">
      <c r="A62" s="470"/>
      <c r="B62" s="471"/>
      <c r="C62" s="471"/>
      <c r="D62" s="491" t="s">
        <v>408</v>
      </c>
      <c r="E62" s="491" t="s">
        <v>409</v>
      </c>
      <c r="F62" s="579">
        <v>1399</v>
      </c>
      <c r="G62" s="215">
        <v>0.1</v>
      </c>
      <c r="H62" s="588">
        <f t="shared" si="1"/>
        <v>1259.0999999999999</v>
      </c>
      <c r="I62" s="154" t="s">
        <v>440</v>
      </c>
    </row>
    <row r="63" spans="1:9" s="101" customFormat="1">
      <c r="A63" s="470"/>
      <c r="B63" s="471"/>
      <c r="C63" s="471"/>
      <c r="D63" s="491" t="s">
        <v>410</v>
      </c>
      <c r="E63" s="491" t="s">
        <v>411</v>
      </c>
      <c r="F63" s="579">
        <v>3495</v>
      </c>
      <c r="G63" s="215">
        <v>0.1</v>
      </c>
      <c r="H63" s="588">
        <f t="shared" si="1"/>
        <v>3145.5</v>
      </c>
      <c r="I63" s="154" t="s">
        <v>440</v>
      </c>
    </row>
    <row r="64" spans="1:9" s="101" customFormat="1">
      <c r="A64" s="470"/>
      <c r="B64" s="471"/>
      <c r="C64" s="471"/>
      <c r="D64" s="491" t="s">
        <v>2148</v>
      </c>
      <c r="E64" s="491" t="s">
        <v>2149</v>
      </c>
      <c r="F64" s="579">
        <v>5995</v>
      </c>
      <c r="G64" s="215">
        <v>0.1</v>
      </c>
      <c r="H64" s="588">
        <f t="shared" si="1"/>
        <v>5395.5</v>
      </c>
      <c r="I64" s="154" t="s">
        <v>440</v>
      </c>
    </row>
    <row r="65" spans="1:9" s="101" customFormat="1">
      <c r="A65" s="470"/>
      <c r="B65" s="471"/>
      <c r="C65" s="471"/>
      <c r="D65" s="491" t="s">
        <v>2150</v>
      </c>
      <c r="E65" s="491" t="s">
        <v>2151</v>
      </c>
      <c r="F65" s="579">
        <v>8995</v>
      </c>
      <c r="G65" s="215">
        <v>0.1</v>
      </c>
      <c r="H65" s="588">
        <f t="shared" si="1"/>
        <v>8095.5</v>
      </c>
      <c r="I65" s="154" t="s">
        <v>440</v>
      </c>
    </row>
    <row r="66" spans="1:9" s="101" customFormat="1">
      <c r="A66" s="470"/>
      <c r="B66" s="471"/>
      <c r="C66" s="471"/>
      <c r="D66" s="491" t="s">
        <v>2152</v>
      </c>
      <c r="E66" s="491" t="s">
        <v>2153</v>
      </c>
      <c r="F66" s="579">
        <v>299</v>
      </c>
      <c r="G66" s="215">
        <v>0.1</v>
      </c>
      <c r="H66" s="588">
        <f t="shared" si="1"/>
        <v>269.10000000000002</v>
      </c>
      <c r="I66" s="154" t="s">
        <v>440</v>
      </c>
    </row>
    <row r="67" spans="1:9" s="101" customFormat="1">
      <c r="A67" s="470"/>
      <c r="B67" s="471"/>
      <c r="C67" s="471"/>
      <c r="D67" s="491" t="s">
        <v>2154</v>
      </c>
      <c r="E67" s="491" t="s">
        <v>2155</v>
      </c>
      <c r="F67" s="579">
        <v>695</v>
      </c>
      <c r="G67" s="215">
        <v>0.1</v>
      </c>
      <c r="H67" s="588">
        <f t="shared" si="1"/>
        <v>625.5</v>
      </c>
      <c r="I67" s="154" t="s">
        <v>440</v>
      </c>
    </row>
    <row r="68" spans="1:9" s="101" customFormat="1">
      <c r="A68" s="470"/>
      <c r="B68" s="471"/>
      <c r="C68" s="471"/>
      <c r="D68" s="491" t="s">
        <v>416</v>
      </c>
      <c r="E68" s="491" t="s">
        <v>417</v>
      </c>
      <c r="F68" s="579">
        <v>299</v>
      </c>
      <c r="G68" s="215">
        <v>0.1</v>
      </c>
      <c r="H68" s="588">
        <f t="shared" si="1"/>
        <v>269.10000000000002</v>
      </c>
      <c r="I68" s="154" t="s">
        <v>440</v>
      </c>
    </row>
    <row r="69" spans="1:9" s="101" customFormat="1">
      <c r="A69" s="470"/>
      <c r="B69" s="471"/>
      <c r="C69" s="471"/>
      <c r="D69" s="491" t="s">
        <v>418</v>
      </c>
      <c r="E69" s="491" t="s">
        <v>419</v>
      </c>
      <c r="F69" s="579">
        <v>15000</v>
      </c>
      <c r="G69" s="215">
        <v>0.1</v>
      </c>
      <c r="H69" s="588">
        <f t="shared" si="1"/>
        <v>13500</v>
      </c>
      <c r="I69" s="154" t="s">
        <v>440</v>
      </c>
    </row>
    <row r="70" spans="1:9" s="101" customFormat="1">
      <c r="A70" s="470"/>
      <c r="B70" s="471"/>
      <c r="C70" s="471"/>
      <c r="D70" s="491" t="s">
        <v>518</v>
      </c>
      <c r="E70" s="491" t="s">
        <v>519</v>
      </c>
      <c r="F70" s="579">
        <v>399</v>
      </c>
      <c r="G70" s="215">
        <v>0.1</v>
      </c>
      <c r="H70" s="588">
        <f t="shared" si="1"/>
        <v>359.1</v>
      </c>
      <c r="I70" s="154" t="s">
        <v>440</v>
      </c>
    </row>
    <row r="71" spans="1:9" s="101" customFormat="1">
      <c r="A71" s="470"/>
      <c r="B71" s="471"/>
      <c r="C71" s="471"/>
      <c r="D71" s="491" t="s">
        <v>2156</v>
      </c>
      <c r="E71" s="491" t="s">
        <v>425</v>
      </c>
      <c r="F71" s="579">
        <v>150</v>
      </c>
      <c r="G71" s="215">
        <v>0.1</v>
      </c>
      <c r="H71" s="588">
        <f t="shared" si="1"/>
        <v>135</v>
      </c>
      <c r="I71" s="154" t="s">
        <v>440</v>
      </c>
    </row>
    <row r="72" spans="1:9" s="101" customFormat="1">
      <c r="A72" s="470"/>
      <c r="B72" s="471"/>
      <c r="C72" s="471"/>
      <c r="D72" s="491" t="s">
        <v>574</v>
      </c>
      <c r="E72" s="491" t="s">
        <v>575</v>
      </c>
      <c r="F72" s="579">
        <v>0</v>
      </c>
      <c r="G72" s="215">
        <v>0.1</v>
      </c>
      <c r="H72" s="588">
        <f t="shared" si="1"/>
        <v>0</v>
      </c>
      <c r="I72" s="154" t="s">
        <v>440</v>
      </c>
    </row>
    <row r="73" spans="1:9" s="101" customFormat="1">
      <c r="A73" s="470"/>
      <c r="B73" s="471"/>
      <c r="C73" s="471"/>
      <c r="D73" s="491" t="s">
        <v>576</v>
      </c>
      <c r="E73" s="491" t="s">
        <v>577</v>
      </c>
      <c r="F73" s="579">
        <v>0</v>
      </c>
      <c r="G73" s="215">
        <v>0.1</v>
      </c>
      <c r="H73" s="588">
        <f t="shared" si="1"/>
        <v>0</v>
      </c>
      <c r="I73" s="154" t="s">
        <v>440</v>
      </c>
    </row>
    <row r="74" spans="1:9" s="101" customFormat="1">
      <c r="A74" s="470"/>
      <c r="B74" s="471"/>
      <c r="C74" s="471"/>
      <c r="D74" s="491" t="s">
        <v>426</v>
      </c>
      <c r="E74" s="491" t="s">
        <v>427</v>
      </c>
      <c r="F74" s="579">
        <v>5700</v>
      </c>
      <c r="G74" s="215">
        <v>0.1</v>
      </c>
      <c r="H74" s="588">
        <f t="shared" si="1"/>
        <v>5130</v>
      </c>
      <c r="I74" s="154" t="s">
        <v>440</v>
      </c>
    </row>
    <row r="75" spans="1:9" s="101" customFormat="1">
      <c r="A75" s="470"/>
      <c r="B75" s="471"/>
      <c r="C75" s="471"/>
      <c r="D75" s="491" t="s">
        <v>428</v>
      </c>
      <c r="E75" s="491" t="s">
        <v>429</v>
      </c>
      <c r="F75" s="579">
        <v>5000</v>
      </c>
      <c r="G75" s="215">
        <v>0.1</v>
      </c>
      <c r="H75" s="588">
        <f t="shared" si="1"/>
        <v>4500</v>
      </c>
      <c r="I75" s="154" t="s">
        <v>440</v>
      </c>
    </row>
    <row r="76" spans="1:9" s="101" customFormat="1">
      <c r="A76" s="470"/>
      <c r="B76" s="471"/>
      <c r="C76" s="471"/>
      <c r="D76" s="491" t="s">
        <v>430</v>
      </c>
      <c r="E76" s="491" t="s">
        <v>431</v>
      </c>
      <c r="F76" s="579">
        <v>2000</v>
      </c>
      <c r="G76" s="215">
        <v>0.1</v>
      </c>
      <c r="H76" s="588">
        <f t="shared" si="1"/>
        <v>1800</v>
      </c>
      <c r="I76" s="154" t="s">
        <v>440</v>
      </c>
    </row>
    <row r="77" spans="1:9" s="101" customFormat="1">
      <c r="A77" s="470"/>
      <c r="B77" s="471"/>
      <c r="C77" s="471"/>
      <c r="D77" s="491" t="s">
        <v>436</v>
      </c>
      <c r="E77" s="491" t="s">
        <v>437</v>
      </c>
      <c r="F77" s="579">
        <v>600</v>
      </c>
      <c r="G77" s="215">
        <v>0.1</v>
      </c>
      <c r="H77" s="588">
        <f t="shared" si="1"/>
        <v>540</v>
      </c>
      <c r="I77" s="154" t="s">
        <v>440</v>
      </c>
    </row>
    <row r="78" spans="1:9" s="101" customFormat="1">
      <c r="A78" s="470"/>
      <c r="B78" s="471"/>
      <c r="C78" s="471"/>
      <c r="D78" s="491" t="s">
        <v>1197</v>
      </c>
      <c r="E78" s="491" t="s">
        <v>1198</v>
      </c>
      <c r="F78" s="579">
        <v>56</v>
      </c>
      <c r="G78" s="215">
        <v>0.1</v>
      </c>
      <c r="H78" s="588">
        <f t="shared" si="1"/>
        <v>50.4</v>
      </c>
      <c r="I78" s="154" t="s">
        <v>440</v>
      </c>
    </row>
    <row r="79" spans="1:9">
      <c r="A79" s="230"/>
      <c r="B79" s="228"/>
      <c r="C79" s="228"/>
      <c r="D79" s="95"/>
      <c r="E79" s="95"/>
      <c r="F79" s="186"/>
      <c r="G79" s="95"/>
      <c r="H79" s="588"/>
      <c r="I79" s="154"/>
    </row>
    <row r="80" spans="1:9">
      <c r="A80" s="217" t="s">
        <v>365</v>
      </c>
      <c r="B80" s="228" t="s">
        <v>366</v>
      </c>
      <c r="C80" s="228" t="s">
        <v>183</v>
      </c>
      <c r="D80" s="95"/>
      <c r="E80" s="95" t="s">
        <v>439</v>
      </c>
      <c r="F80" s="186">
        <v>43250</v>
      </c>
      <c r="G80" s="215">
        <v>0.4</v>
      </c>
      <c r="H80" s="588">
        <f t="shared" si="0"/>
        <v>25950</v>
      </c>
      <c r="I80" s="154" t="s">
        <v>440</v>
      </c>
    </row>
    <row r="81" spans="1:9" hidden="1">
      <c r="A81" s="230"/>
      <c r="B81" s="228"/>
      <c r="C81" s="228"/>
      <c r="D81" s="95"/>
      <c r="E81" s="95"/>
      <c r="F81" s="186"/>
      <c r="G81" s="95"/>
      <c r="H81" s="588">
        <f t="shared" si="0"/>
        <v>0</v>
      </c>
      <c r="I81" s="154" t="s">
        <v>440</v>
      </c>
    </row>
    <row r="82" spans="1:9">
      <c r="A82" s="230"/>
      <c r="B82" s="228"/>
      <c r="C82" s="228"/>
      <c r="D82" s="95" t="s">
        <v>368</v>
      </c>
      <c r="E82" s="95" t="s">
        <v>369</v>
      </c>
      <c r="F82" s="186">
        <v>4995</v>
      </c>
      <c r="G82" s="215">
        <v>0.1</v>
      </c>
      <c r="H82" s="588">
        <f t="shared" si="0"/>
        <v>4495.5</v>
      </c>
      <c r="I82" s="154" t="s">
        <v>440</v>
      </c>
    </row>
    <row r="83" spans="1:9">
      <c r="A83" s="230"/>
      <c r="B83" s="228"/>
      <c r="C83" s="228"/>
      <c r="D83" s="95" t="s">
        <v>370</v>
      </c>
      <c r="E83" s="95" t="s">
        <v>371</v>
      </c>
      <c r="F83" s="186">
        <v>2995</v>
      </c>
      <c r="G83" s="215">
        <v>0.1</v>
      </c>
      <c r="H83" s="588">
        <f t="shared" si="0"/>
        <v>2695.5</v>
      </c>
      <c r="I83" s="154" t="s">
        <v>440</v>
      </c>
    </row>
    <row r="84" spans="1:9">
      <c r="A84" s="230"/>
      <c r="B84" s="228"/>
      <c r="C84" s="228"/>
      <c r="D84" s="95" t="s">
        <v>372</v>
      </c>
      <c r="E84" s="95" t="s">
        <v>373</v>
      </c>
      <c r="F84" s="186">
        <v>400</v>
      </c>
      <c r="G84" s="215">
        <v>0.1</v>
      </c>
      <c r="H84" s="588">
        <f t="shared" si="0"/>
        <v>360</v>
      </c>
      <c r="I84" s="154" t="s">
        <v>440</v>
      </c>
    </row>
    <row r="85" spans="1:9">
      <c r="A85" s="230"/>
      <c r="B85" s="228"/>
      <c r="C85" s="228"/>
      <c r="D85" s="95" t="s">
        <v>374</v>
      </c>
      <c r="E85" s="95" t="s">
        <v>375</v>
      </c>
      <c r="F85" s="186">
        <v>13800</v>
      </c>
      <c r="G85" s="215">
        <v>0.1</v>
      </c>
      <c r="H85" s="588">
        <f t="shared" si="0"/>
        <v>12420</v>
      </c>
      <c r="I85" s="154" t="s">
        <v>440</v>
      </c>
    </row>
    <row r="86" spans="1:9">
      <c r="A86" s="230"/>
      <c r="B86" s="228"/>
      <c r="C86" s="228"/>
      <c r="D86" s="95" t="s">
        <v>376</v>
      </c>
      <c r="E86" s="95" t="s">
        <v>377</v>
      </c>
      <c r="F86" s="186">
        <v>14000</v>
      </c>
      <c r="G86" s="215">
        <v>0.1</v>
      </c>
      <c r="H86" s="588">
        <f t="shared" si="0"/>
        <v>12600</v>
      </c>
      <c r="I86" s="154" t="s">
        <v>440</v>
      </c>
    </row>
    <row r="87" spans="1:9">
      <c r="A87" s="230"/>
      <c r="B87" s="228"/>
      <c r="C87" s="228"/>
      <c r="D87" s="95" t="s">
        <v>378</v>
      </c>
      <c r="E87" s="95" t="s">
        <v>379</v>
      </c>
      <c r="F87" s="186">
        <v>8550</v>
      </c>
      <c r="G87" s="215">
        <v>0.1</v>
      </c>
      <c r="H87" s="588">
        <f t="shared" si="0"/>
        <v>7695</v>
      </c>
      <c r="I87" s="154" t="s">
        <v>440</v>
      </c>
    </row>
    <row r="88" spans="1:9">
      <c r="A88" s="230"/>
      <c r="B88" s="228"/>
      <c r="C88" s="228"/>
      <c r="D88" s="95" t="s">
        <v>380</v>
      </c>
      <c r="E88" s="95" t="s">
        <v>381</v>
      </c>
      <c r="F88" s="186">
        <v>2099</v>
      </c>
      <c r="G88" s="215">
        <v>0.1</v>
      </c>
      <c r="H88" s="588">
        <f t="shared" si="0"/>
        <v>1889.1</v>
      </c>
      <c r="I88" s="154" t="s">
        <v>440</v>
      </c>
    </row>
    <row r="89" spans="1:9">
      <c r="A89" s="230"/>
      <c r="B89" s="228"/>
      <c r="C89" s="228"/>
      <c r="D89" s="95" t="s">
        <v>382</v>
      </c>
      <c r="E89" s="95" t="s">
        <v>383</v>
      </c>
      <c r="F89" s="186">
        <v>1600</v>
      </c>
      <c r="G89" s="215">
        <v>0.1</v>
      </c>
      <c r="H89" s="588">
        <f t="shared" si="0"/>
        <v>1440</v>
      </c>
      <c r="I89" s="154" t="s">
        <v>440</v>
      </c>
    </row>
    <row r="90" spans="1:9">
      <c r="A90" s="230"/>
      <c r="B90" s="228"/>
      <c r="C90" s="228"/>
      <c r="D90" s="95" t="s">
        <v>384</v>
      </c>
      <c r="E90" s="95" t="s">
        <v>385</v>
      </c>
      <c r="F90" s="186">
        <v>5700</v>
      </c>
      <c r="G90" s="215">
        <v>0.1</v>
      </c>
      <c r="H90" s="588">
        <f t="shared" si="0"/>
        <v>5130</v>
      </c>
      <c r="I90" s="154" t="s">
        <v>440</v>
      </c>
    </row>
    <row r="91" spans="1:9">
      <c r="A91" s="230"/>
      <c r="B91" s="228"/>
      <c r="C91" s="228"/>
      <c r="D91" s="95" t="s">
        <v>386</v>
      </c>
      <c r="E91" s="95" t="s">
        <v>387</v>
      </c>
      <c r="F91" s="186">
        <v>99</v>
      </c>
      <c r="G91" s="215">
        <v>0.1</v>
      </c>
      <c r="H91" s="588">
        <f t="shared" si="0"/>
        <v>89.1</v>
      </c>
      <c r="I91" s="154" t="s">
        <v>440</v>
      </c>
    </row>
    <row r="92" spans="1:9">
      <c r="A92" s="230"/>
      <c r="B92" s="228"/>
      <c r="C92" s="228"/>
      <c r="D92" s="95" t="s">
        <v>388</v>
      </c>
      <c r="E92" s="95" t="s">
        <v>389</v>
      </c>
      <c r="F92" s="186">
        <v>299</v>
      </c>
      <c r="G92" s="215">
        <v>0.1</v>
      </c>
      <c r="H92" s="588">
        <f t="shared" si="0"/>
        <v>269.10000000000002</v>
      </c>
      <c r="I92" s="154" t="s">
        <v>440</v>
      </c>
    </row>
    <row r="93" spans="1:9">
      <c r="A93" s="230"/>
      <c r="B93" s="228"/>
      <c r="C93" s="228"/>
      <c r="D93" s="95" t="s">
        <v>390</v>
      </c>
      <c r="E93" s="95" t="s">
        <v>391</v>
      </c>
      <c r="F93" s="186">
        <v>999</v>
      </c>
      <c r="G93" s="215">
        <v>0.1</v>
      </c>
      <c r="H93" s="588">
        <f t="shared" si="0"/>
        <v>899.1</v>
      </c>
      <c r="I93" s="154" t="s">
        <v>440</v>
      </c>
    </row>
    <row r="94" spans="1:9">
      <c r="A94" s="230"/>
      <c r="B94" s="228"/>
      <c r="C94" s="228"/>
      <c r="D94" s="95" t="s">
        <v>392</v>
      </c>
      <c r="E94" s="95" t="s">
        <v>393</v>
      </c>
      <c r="F94" s="186">
        <v>990</v>
      </c>
      <c r="G94" s="215">
        <v>0.1</v>
      </c>
      <c r="H94" s="588">
        <f t="shared" si="0"/>
        <v>891</v>
      </c>
      <c r="I94" s="154" t="s">
        <v>440</v>
      </c>
    </row>
    <row r="95" spans="1:9">
      <c r="A95" s="230"/>
      <c r="B95" s="228"/>
      <c r="C95" s="228"/>
      <c r="D95" s="95" t="s">
        <v>394</v>
      </c>
      <c r="E95" s="95" t="s">
        <v>395</v>
      </c>
      <c r="F95" s="186">
        <v>895</v>
      </c>
      <c r="G95" s="215">
        <v>0.1</v>
      </c>
      <c r="H95" s="588">
        <f t="shared" si="0"/>
        <v>805.5</v>
      </c>
      <c r="I95" s="154" t="s">
        <v>440</v>
      </c>
    </row>
    <row r="96" spans="1:9">
      <c r="A96" s="230"/>
      <c r="B96" s="228"/>
      <c r="C96" s="228"/>
      <c r="D96" s="95" t="s">
        <v>396</v>
      </c>
      <c r="E96" s="95" t="s">
        <v>397</v>
      </c>
      <c r="F96" s="186">
        <v>150</v>
      </c>
      <c r="G96" s="215">
        <v>0.1</v>
      </c>
      <c r="H96" s="588">
        <f t="shared" si="0"/>
        <v>135</v>
      </c>
      <c r="I96" s="154" t="s">
        <v>440</v>
      </c>
    </row>
    <row r="97" spans="1:9">
      <c r="A97" s="230"/>
      <c r="B97" s="228"/>
      <c r="C97" s="228"/>
      <c r="D97" s="95" t="s">
        <v>398</v>
      </c>
      <c r="E97" s="95" t="s">
        <v>399</v>
      </c>
      <c r="F97" s="186">
        <v>13900</v>
      </c>
      <c r="G97" s="215">
        <v>0.1</v>
      </c>
      <c r="H97" s="588">
        <f t="shared" si="0"/>
        <v>12510</v>
      </c>
      <c r="I97" s="154" t="s">
        <v>440</v>
      </c>
    </row>
    <row r="98" spans="1:9">
      <c r="A98" s="230"/>
      <c r="B98" s="228"/>
      <c r="C98" s="228"/>
      <c r="D98" s="95" t="s">
        <v>400</v>
      </c>
      <c r="E98" s="95" t="s">
        <v>401</v>
      </c>
      <c r="F98" s="186">
        <v>2000</v>
      </c>
      <c r="G98" s="215">
        <v>0.1</v>
      </c>
      <c r="H98" s="588">
        <f t="shared" si="0"/>
        <v>1800</v>
      </c>
      <c r="I98" s="154" t="s">
        <v>440</v>
      </c>
    </row>
    <row r="99" spans="1:9">
      <c r="A99" s="230"/>
      <c r="B99" s="228"/>
      <c r="C99" s="228"/>
      <c r="D99" s="95" t="s">
        <v>402</v>
      </c>
      <c r="E99" s="95" t="s">
        <v>403</v>
      </c>
      <c r="F99" s="186">
        <v>5995</v>
      </c>
      <c r="G99" s="215">
        <v>0.1</v>
      </c>
      <c r="H99" s="588">
        <f t="shared" si="0"/>
        <v>5395.5</v>
      </c>
      <c r="I99" s="154" t="s">
        <v>440</v>
      </c>
    </row>
    <row r="100" spans="1:9">
      <c r="A100" s="230"/>
      <c r="B100" s="228"/>
      <c r="C100" s="228"/>
      <c r="D100" s="95" t="s">
        <v>404</v>
      </c>
      <c r="E100" s="95" t="s">
        <v>405</v>
      </c>
      <c r="F100" s="186">
        <v>549</v>
      </c>
      <c r="G100" s="215">
        <v>0.1</v>
      </c>
      <c r="H100" s="588">
        <f t="shared" si="0"/>
        <v>494.1</v>
      </c>
      <c r="I100" s="154" t="s">
        <v>440</v>
      </c>
    </row>
    <row r="101" spans="1:9">
      <c r="A101" s="230"/>
      <c r="B101" s="228"/>
      <c r="C101" s="228"/>
      <c r="D101" s="95" t="s">
        <v>406</v>
      </c>
      <c r="E101" s="95" t="s">
        <v>407</v>
      </c>
      <c r="F101" s="186">
        <v>279</v>
      </c>
      <c r="G101" s="215">
        <v>0.1</v>
      </c>
      <c r="H101" s="588">
        <f t="shared" si="0"/>
        <v>251.1</v>
      </c>
      <c r="I101" s="154" t="s">
        <v>440</v>
      </c>
    </row>
    <row r="102" spans="1:9">
      <c r="A102" s="230"/>
      <c r="B102" s="228"/>
      <c r="C102" s="228"/>
      <c r="D102" s="95" t="s">
        <v>408</v>
      </c>
      <c r="E102" s="95" t="s">
        <v>409</v>
      </c>
      <c r="F102" s="186">
        <v>1399</v>
      </c>
      <c r="G102" s="215">
        <v>0.1</v>
      </c>
      <c r="H102" s="588">
        <f t="shared" si="0"/>
        <v>1259.0999999999999</v>
      </c>
      <c r="I102" s="154" t="s">
        <v>440</v>
      </c>
    </row>
    <row r="103" spans="1:9">
      <c r="A103" s="230"/>
      <c r="B103" s="228"/>
      <c r="C103" s="228"/>
      <c r="D103" s="95" t="s">
        <v>410</v>
      </c>
      <c r="E103" s="95" t="s">
        <v>411</v>
      </c>
      <c r="F103" s="186">
        <v>3495</v>
      </c>
      <c r="G103" s="215">
        <v>0.1</v>
      </c>
      <c r="H103" s="588">
        <f t="shared" si="0"/>
        <v>3145.5</v>
      </c>
      <c r="I103" s="154" t="s">
        <v>440</v>
      </c>
    </row>
    <row r="104" spans="1:9">
      <c r="A104" s="230"/>
      <c r="B104" s="228"/>
      <c r="C104" s="228"/>
      <c r="D104" s="95" t="s">
        <v>412</v>
      </c>
      <c r="E104" s="95" t="s">
        <v>413</v>
      </c>
      <c r="F104" s="186">
        <v>8995</v>
      </c>
      <c r="G104" s="215">
        <v>0.1</v>
      </c>
      <c r="H104" s="588">
        <f t="shared" si="0"/>
        <v>8095.5</v>
      </c>
      <c r="I104" s="154" t="s">
        <v>440</v>
      </c>
    </row>
    <row r="105" spans="1:9">
      <c r="A105" s="230"/>
      <c r="B105" s="228"/>
      <c r="C105" s="228"/>
      <c r="D105" s="95" t="s">
        <v>414</v>
      </c>
      <c r="E105" s="95" t="s">
        <v>415</v>
      </c>
      <c r="F105" s="186">
        <v>595</v>
      </c>
      <c r="G105" s="215">
        <v>0.1</v>
      </c>
      <c r="H105" s="588">
        <f t="shared" si="0"/>
        <v>535.5</v>
      </c>
      <c r="I105" s="154" t="s">
        <v>440</v>
      </c>
    </row>
    <row r="106" spans="1:9">
      <c r="A106" s="230"/>
      <c r="B106" s="228"/>
      <c r="C106" s="228"/>
      <c r="D106" s="95" t="s">
        <v>416</v>
      </c>
      <c r="E106" s="95" t="s">
        <v>417</v>
      </c>
      <c r="F106" s="186">
        <v>299</v>
      </c>
      <c r="G106" s="215">
        <v>0.1</v>
      </c>
      <c r="H106" s="588">
        <f t="shared" ref="H106:H205" si="2">F106-(F106*G106)</f>
        <v>269.10000000000002</v>
      </c>
      <c r="I106" s="154" t="s">
        <v>440</v>
      </c>
    </row>
    <row r="107" spans="1:9">
      <c r="A107" s="230"/>
      <c r="B107" s="228"/>
      <c r="C107" s="228"/>
      <c r="D107" s="95" t="s">
        <v>418</v>
      </c>
      <c r="E107" s="95" t="s">
        <v>419</v>
      </c>
      <c r="F107" s="186">
        <v>15000</v>
      </c>
      <c r="G107" s="215">
        <v>0.1</v>
      </c>
      <c r="H107" s="588">
        <f t="shared" si="2"/>
        <v>13500</v>
      </c>
      <c r="I107" s="154" t="s">
        <v>440</v>
      </c>
    </row>
    <row r="108" spans="1:9">
      <c r="A108" s="230"/>
      <c r="B108" s="228"/>
      <c r="C108" s="228"/>
      <c r="D108" s="95" t="s">
        <v>420</v>
      </c>
      <c r="E108" s="95" t="s">
        <v>421</v>
      </c>
      <c r="F108" s="186">
        <v>15000</v>
      </c>
      <c r="G108" s="215">
        <v>0.1</v>
      </c>
      <c r="H108" s="588">
        <f t="shared" si="2"/>
        <v>13500</v>
      </c>
      <c r="I108" s="154" t="s">
        <v>440</v>
      </c>
    </row>
    <row r="109" spans="1:9">
      <c r="A109" s="230"/>
      <c r="B109" s="228"/>
      <c r="C109" s="228"/>
      <c r="D109" s="95" t="s">
        <v>422</v>
      </c>
      <c r="E109" s="95" t="s">
        <v>423</v>
      </c>
      <c r="F109" s="186">
        <v>30000</v>
      </c>
      <c r="G109" s="215">
        <v>0.1</v>
      </c>
      <c r="H109" s="588">
        <f t="shared" si="2"/>
        <v>27000</v>
      </c>
      <c r="I109" s="154" t="s">
        <v>440</v>
      </c>
    </row>
    <row r="110" spans="1:9">
      <c r="A110" s="230"/>
      <c r="B110" s="228"/>
      <c r="C110" s="228"/>
      <c r="D110" s="95" t="s">
        <v>424</v>
      </c>
      <c r="E110" s="95" t="s">
        <v>425</v>
      </c>
      <c r="F110" s="186">
        <v>150</v>
      </c>
      <c r="G110" s="215">
        <v>0.1</v>
      </c>
      <c r="H110" s="588">
        <f t="shared" si="2"/>
        <v>135</v>
      </c>
      <c r="I110" s="154" t="s">
        <v>440</v>
      </c>
    </row>
    <row r="111" spans="1:9">
      <c r="A111" s="230"/>
      <c r="B111" s="228"/>
      <c r="C111" s="228"/>
      <c r="D111" s="95" t="s">
        <v>426</v>
      </c>
      <c r="E111" s="95" t="s">
        <v>427</v>
      </c>
      <c r="F111" s="186">
        <v>5700</v>
      </c>
      <c r="G111" s="215">
        <v>0.1</v>
      </c>
      <c r="H111" s="588">
        <f t="shared" si="2"/>
        <v>5130</v>
      </c>
      <c r="I111" s="154" t="s">
        <v>440</v>
      </c>
    </row>
    <row r="112" spans="1:9">
      <c r="A112" s="230"/>
      <c r="B112" s="228"/>
      <c r="C112" s="228"/>
      <c r="D112" s="95" t="s">
        <v>428</v>
      </c>
      <c r="E112" s="95" t="s">
        <v>429</v>
      </c>
      <c r="F112" s="186">
        <v>5000</v>
      </c>
      <c r="G112" s="215">
        <v>0.1</v>
      </c>
      <c r="H112" s="588">
        <f t="shared" si="2"/>
        <v>4500</v>
      </c>
      <c r="I112" s="154" t="s">
        <v>440</v>
      </c>
    </row>
    <row r="113" spans="1:9">
      <c r="A113" s="230"/>
      <c r="B113" s="228"/>
      <c r="C113" s="228"/>
      <c r="D113" s="95" t="s">
        <v>430</v>
      </c>
      <c r="E113" s="95" t="s">
        <v>431</v>
      </c>
      <c r="F113" s="186">
        <v>2000</v>
      </c>
      <c r="G113" s="215">
        <v>0.1</v>
      </c>
      <c r="H113" s="588">
        <f t="shared" si="2"/>
        <v>1800</v>
      </c>
      <c r="I113" s="154" t="s">
        <v>440</v>
      </c>
    </row>
    <row r="114" spans="1:9">
      <c r="A114" s="230"/>
      <c r="B114" s="228"/>
      <c r="C114" s="228"/>
      <c r="D114" s="95" t="s">
        <v>432</v>
      </c>
      <c r="E114" s="95" t="s">
        <v>433</v>
      </c>
      <c r="F114" s="186">
        <v>11000</v>
      </c>
      <c r="G114" s="215">
        <v>0.1</v>
      </c>
      <c r="H114" s="588">
        <f t="shared" si="2"/>
        <v>9900</v>
      </c>
      <c r="I114" s="154" t="s">
        <v>440</v>
      </c>
    </row>
    <row r="115" spans="1:9">
      <c r="A115" s="230"/>
      <c r="B115" s="228"/>
      <c r="C115" s="228"/>
      <c r="D115" s="95" t="s">
        <v>434</v>
      </c>
      <c r="E115" s="95" t="s">
        <v>435</v>
      </c>
      <c r="F115" s="186">
        <v>17000</v>
      </c>
      <c r="G115" s="215">
        <v>0.1</v>
      </c>
      <c r="H115" s="588">
        <f t="shared" si="2"/>
        <v>15300</v>
      </c>
      <c r="I115" s="154" t="s">
        <v>440</v>
      </c>
    </row>
    <row r="116" spans="1:9">
      <c r="A116" s="230"/>
      <c r="B116" s="228"/>
      <c r="C116" s="228"/>
      <c r="D116" s="95" t="s">
        <v>436</v>
      </c>
      <c r="E116" s="95" t="s">
        <v>437</v>
      </c>
      <c r="F116" s="186">
        <v>600</v>
      </c>
      <c r="G116" s="215">
        <v>0.1</v>
      </c>
      <c r="H116" s="588">
        <f t="shared" si="2"/>
        <v>540</v>
      </c>
      <c r="I116" s="154" t="s">
        <v>440</v>
      </c>
    </row>
    <row r="117" spans="1:9">
      <c r="A117" s="230"/>
      <c r="B117" s="228"/>
      <c r="C117" s="228"/>
      <c r="D117" s="95"/>
      <c r="E117" s="95"/>
      <c r="F117" s="186"/>
      <c r="G117" s="215"/>
      <c r="H117" s="588"/>
      <c r="I117" s="154"/>
    </row>
    <row r="118" spans="1:9" s="101" customFormat="1">
      <c r="A118" s="217" t="s">
        <v>365</v>
      </c>
      <c r="B118" s="471" t="s">
        <v>366</v>
      </c>
      <c r="C118" s="472" t="s">
        <v>2157</v>
      </c>
      <c r="E118" s="491" t="s">
        <v>2158</v>
      </c>
      <c r="F118" s="579">
        <v>45995</v>
      </c>
      <c r="G118" s="215">
        <v>0.4</v>
      </c>
      <c r="H118" s="588">
        <f t="shared" ref="H118:H151" si="3">F118-(F118*G118)</f>
        <v>27597</v>
      </c>
      <c r="I118" s="154" t="s">
        <v>440</v>
      </c>
    </row>
    <row r="119" spans="1:9" s="101" customFormat="1">
      <c r="A119" s="470"/>
      <c r="B119" s="471"/>
      <c r="C119" s="471"/>
      <c r="D119" s="491" t="s">
        <v>2136</v>
      </c>
      <c r="E119" s="491" t="s">
        <v>2137</v>
      </c>
      <c r="F119" s="579">
        <v>5790</v>
      </c>
      <c r="G119" s="215">
        <v>0.1</v>
      </c>
      <c r="H119" s="588">
        <f t="shared" si="3"/>
        <v>5211</v>
      </c>
      <c r="I119" s="154" t="s">
        <v>440</v>
      </c>
    </row>
    <row r="120" spans="1:9" s="101" customFormat="1">
      <c r="A120" s="470"/>
      <c r="B120" s="471"/>
      <c r="C120" s="471"/>
      <c r="D120" s="491" t="s">
        <v>2138</v>
      </c>
      <c r="E120" s="491" t="s">
        <v>2139</v>
      </c>
      <c r="F120" s="579">
        <v>3790</v>
      </c>
      <c r="G120" s="215">
        <v>0.1</v>
      </c>
      <c r="H120" s="588">
        <f t="shared" si="3"/>
        <v>3411</v>
      </c>
      <c r="I120" s="154" t="s">
        <v>440</v>
      </c>
    </row>
    <row r="121" spans="1:9" s="101" customFormat="1">
      <c r="A121" s="470"/>
      <c r="B121" s="471"/>
      <c r="C121" s="471"/>
      <c r="D121" s="491" t="s">
        <v>2140</v>
      </c>
      <c r="E121" s="491" t="s">
        <v>443</v>
      </c>
      <c r="F121" s="579">
        <v>695</v>
      </c>
      <c r="G121" s="215">
        <v>0.1</v>
      </c>
      <c r="H121" s="588">
        <f t="shared" si="3"/>
        <v>625.5</v>
      </c>
      <c r="I121" s="154" t="s">
        <v>440</v>
      </c>
    </row>
    <row r="122" spans="1:9" s="101" customFormat="1">
      <c r="A122" s="470"/>
      <c r="B122" s="471"/>
      <c r="C122" s="471"/>
      <c r="D122" s="491" t="s">
        <v>374</v>
      </c>
      <c r="E122" s="491" t="s">
        <v>375</v>
      </c>
      <c r="F122" s="579">
        <v>13800</v>
      </c>
      <c r="G122" s="215">
        <v>0.1</v>
      </c>
      <c r="H122" s="588">
        <f t="shared" si="3"/>
        <v>12420</v>
      </c>
      <c r="I122" s="154" t="s">
        <v>440</v>
      </c>
    </row>
    <row r="123" spans="1:9" s="101" customFormat="1">
      <c r="A123" s="470"/>
      <c r="B123" s="471"/>
      <c r="C123" s="471"/>
      <c r="D123" s="491" t="s">
        <v>378</v>
      </c>
      <c r="E123" s="491" t="s">
        <v>379</v>
      </c>
      <c r="F123" s="579">
        <v>8550</v>
      </c>
      <c r="G123" s="215">
        <v>0.1</v>
      </c>
      <c r="H123" s="588">
        <f t="shared" si="3"/>
        <v>7695</v>
      </c>
      <c r="I123" s="154" t="s">
        <v>440</v>
      </c>
    </row>
    <row r="124" spans="1:9" s="101" customFormat="1">
      <c r="A124" s="470"/>
      <c r="B124" s="471"/>
      <c r="C124" s="471"/>
      <c r="D124" s="491" t="s">
        <v>380</v>
      </c>
      <c r="E124" s="491" t="s">
        <v>381</v>
      </c>
      <c r="F124" s="579">
        <v>2099</v>
      </c>
      <c r="G124" s="215">
        <v>0.1</v>
      </c>
      <c r="H124" s="588">
        <f t="shared" si="3"/>
        <v>1889.1</v>
      </c>
      <c r="I124" s="154" t="s">
        <v>440</v>
      </c>
    </row>
    <row r="125" spans="1:9" s="101" customFormat="1">
      <c r="A125" s="470"/>
      <c r="B125" s="471"/>
      <c r="C125" s="471"/>
      <c r="D125" s="491" t="s">
        <v>2141</v>
      </c>
      <c r="E125" s="491" t="s">
        <v>385</v>
      </c>
      <c r="F125" s="579">
        <v>5700</v>
      </c>
      <c r="G125" s="215">
        <v>0.1</v>
      </c>
      <c r="H125" s="588">
        <f t="shared" si="3"/>
        <v>5130</v>
      </c>
      <c r="I125" s="154" t="s">
        <v>440</v>
      </c>
    </row>
    <row r="126" spans="1:9" s="101" customFormat="1">
      <c r="A126" s="470"/>
      <c r="B126" s="471"/>
      <c r="C126" s="471"/>
      <c r="D126" s="491" t="s">
        <v>386</v>
      </c>
      <c r="E126" s="491" t="s">
        <v>387</v>
      </c>
      <c r="F126" s="579">
        <v>99</v>
      </c>
      <c r="G126" s="215">
        <v>0.1</v>
      </c>
      <c r="H126" s="588">
        <f t="shared" si="3"/>
        <v>89.1</v>
      </c>
      <c r="I126" s="154" t="s">
        <v>440</v>
      </c>
    </row>
    <row r="127" spans="1:9" s="101" customFormat="1">
      <c r="A127" s="470"/>
      <c r="B127" s="471"/>
      <c r="C127" s="471"/>
      <c r="D127" s="491" t="s">
        <v>388</v>
      </c>
      <c r="E127" s="491" t="s">
        <v>389</v>
      </c>
      <c r="F127" s="579">
        <v>299</v>
      </c>
      <c r="G127" s="215">
        <v>0.1</v>
      </c>
      <c r="H127" s="588">
        <f t="shared" si="3"/>
        <v>269.10000000000002</v>
      </c>
      <c r="I127" s="154" t="s">
        <v>440</v>
      </c>
    </row>
    <row r="128" spans="1:9" s="101" customFormat="1">
      <c r="A128" s="470"/>
      <c r="B128" s="471"/>
      <c r="C128" s="471"/>
      <c r="D128" s="491" t="s">
        <v>486</v>
      </c>
      <c r="E128" s="491" t="s">
        <v>423</v>
      </c>
      <c r="F128" s="579">
        <v>30000</v>
      </c>
      <c r="G128" s="215">
        <v>0.1</v>
      </c>
      <c r="H128" s="588">
        <f t="shared" si="3"/>
        <v>27000</v>
      </c>
      <c r="I128" s="154" t="s">
        <v>440</v>
      </c>
    </row>
    <row r="129" spans="1:9" s="101" customFormat="1">
      <c r="A129" s="470"/>
      <c r="B129" s="471"/>
      <c r="C129" s="471"/>
      <c r="D129" s="491" t="s">
        <v>2142</v>
      </c>
      <c r="E129" s="491" t="s">
        <v>2143</v>
      </c>
      <c r="F129" s="579">
        <v>895</v>
      </c>
      <c r="G129" s="215">
        <v>0.1</v>
      </c>
      <c r="H129" s="588">
        <f t="shared" si="3"/>
        <v>805.5</v>
      </c>
      <c r="I129" s="154" t="s">
        <v>440</v>
      </c>
    </row>
    <row r="130" spans="1:9" s="101" customFormat="1">
      <c r="A130" s="470"/>
      <c r="B130" s="471"/>
      <c r="C130" s="471"/>
      <c r="D130" s="491" t="s">
        <v>2144</v>
      </c>
      <c r="E130" s="491" t="s">
        <v>2145</v>
      </c>
      <c r="F130" s="579">
        <v>999</v>
      </c>
      <c r="G130" s="215">
        <v>0.1</v>
      </c>
      <c r="H130" s="588">
        <f t="shared" si="3"/>
        <v>899.1</v>
      </c>
      <c r="I130" s="154" t="s">
        <v>440</v>
      </c>
    </row>
    <row r="131" spans="1:9" s="101" customFormat="1">
      <c r="A131" s="470"/>
      <c r="B131" s="471"/>
      <c r="C131" s="471"/>
      <c r="D131" s="491" t="s">
        <v>396</v>
      </c>
      <c r="E131" s="491" t="s">
        <v>397</v>
      </c>
      <c r="F131" s="579">
        <v>150</v>
      </c>
      <c r="G131" s="215">
        <v>0.1</v>
      </c>
      <c r="H131" s="588">
        <f t="shared" si="3"/>
        <v>135</v>
      </c>
      <c r="I131" s="154" t="s">
        <v>440</v>
      </c>
    </row>
    <row r="132" spans="1:9" s="101" customFormat="1">
      <c r="A132" s="470"/>
      <c r="B132" s="471"/>
      <c r="C132" s="471"/>
      <c r="D132" s="491" t="s">
        <v>398</v>
      </c>
      <c r="E132" s="491" t="s">
        <v>399</v>
      </c>
      <c r="F132" s="579">
        <v>13900</v>
      </c>
      <c r="G132" s="215">
        <v>0.1</v>
      </c>
      <c r="H132" s="588">
        <f t="shared" si="3"/>
        <v>12510</v>
      </c>
      <c r="I132" s="154" t="s">
        <v>440</v>
      </c>
    </row>
    <row r="133" spans="1:9" s="101" customFormat="1">
      <c r="A133" s="470"/>
      <c r="B133" s="471"/>
      <c r="C133" s="471"/>
      <c r="D133" s="491" t="s">
        <v>400</v>
      </c>
      <c r="E133" s="491" t="s">
        <v>401</v>
      </c>
      <c r="F133" s="579">
        <v>2000</v>
      </c>
      <c r="G133" s="215">
        <v>0.1</v>
      </c>
      <c r="H133" s="588">
        <f t="shared" si="3"/>
        <v>1800</v>
      </c>
      <c r="I133" s="154" t="s">
        <v>440</v>
      </c>
    </row>
    <row r="134" spans="1:9" s="101" customFormat="1">
      <c r="A134" s="470"/>
      <c r="B134" s="471"/>
      <c r="C134" s="471"/>
      <c r="D134" s="491" t="s">
        <v>2146</v>
      </c>
      <c r="E134" s="491" t="s">
        <v>2147</v>
      </c>
      <c r="F134" s="579">
        <v>499</v>
      </c>
      <c r="G134" s="215">
        <v>0.1</v>
      </c>
      <c r="H134" s="588">
        <f t="shared" si="3"/>
        <v>449.1</v>
      </c>
      <c r="I134" s="154" t="s">
        <v>440</v>
      </c>
    </row>
    <row r="135" spans="1:9" s="101" customFormat="1">
      <c r="A135" s="470"/>
      <c r="B135" s="471"/>
      <c r="C135" s="471"/>
      <c r="D135" s="491" t="s">
        <v>408</v>
      </c>
      <c r="E135" s="491" t="s">
        <v>409</v>
      </c>
      <c r="F135" s="579">
        <v>1399</v>
      </c>
      <c r="G135" s="215">
        <v>0.1</v>
      </c>
      <c r="H135" s="588">
        <f t="shared" si="3"/>
        <v>1259.0999999999999</v>
      </c>
      <c r="I135" s="154" t="s">
        <v>440</v>
      </c>
    </row>
    <row r="136" spans="1:9" s="101" customFormat="1">
      <c r="A136" s="470"/>
      <c r="B136" s="471"/>
      <c r="C136" s="471"/>
      <c r="D136" s="491" t="s">
        <v>410</v>
      </c>
      <c r="E136" s="491" t="s">
        <v>411</v>
      </c>
      <c r="F136" s="579">
        <v>3495</v>
      </c>
      <c r="G136" s="215">
        <v>0.1</v>
      </c>
      <c r="H136" s="588">
        <f t="shared" si="3"/>
        <v>3145.5</v>
      </c>
      <c r="I136" s="154" t="s">
        <v>440</v>
      </c>
    </row>
    <row r="137" spans="1:9" s="101" customFormat="1">
      <c r="A137" s="470"/>
      <c r="B137" s="471"/>
      <c r="C137" s="471"/>
      <c r="D137" s="491" t="s">
        <v>2148</v>
      </c>
      <c r="E137" s="491" t="s">
        <v>2149</v>
      </c>
      <c r="F137" s="579">
        <v>5995</v>
      </c>
      <c r="G137" s="215">
        <v>0.1</v>
      </c>
      <c r="H137" s="588">
        <f t="shared" si="3"/>
        <v>5395.5</v>
      </c>
      <c r="I137" s="154" t="s">
        <v>440</v>
      </c>
    </row>
    <row r="138" spans="1:9" s="101" customFormat="1">
      <c r="A138" s="470"/>
      <c r="B138" s="471"/>
      <c r="C138" s="471"/>
      <c r="D138" s="491" t="s">
        <v>2150</v>
      </c>
      <c r="E138" s="491" t="s">
        <v>2151</v>
      </c>
      <c r="F138" s="579">
        <v>8995</v>
      </c>
      <c r="G138" s="215">
        <v>0.1</v>
      </c>
      <c r="H138" s="588">
        <f t="shared" si="3"/>
        <v>8095.5</v>
      </c>
      <c r="I138" s="154" t="s">
        <v>440</v>
      </c>
    </row>
    <row r="139" spans="1:9" s="101" customFormat="1">
      <c r="A139" s="470"/>
      <c r="B139" s="471"/>
      <c r="C139" s="471"/>
      <c r="D139" s="491" t="s">
        <v>2152</v>
      </c>
      <c r="E139" s="491" t="s">
        <v>2153</v>
      </c>
      <c r="F139" s="579">
        <v>299</v>
      </c>
      <c r="G139" s="215">
        <v>0.1</v>
      </c>
      <c r="H139" s="588">
        <f t="shared" si="3"/>
        <v>269.10000000000002</v>
      </c>
      <c r="I139" s="154" t="s">
        <v>440</v>
      </c>
    </row>
    <row r="140" spans="1:9" s="101" customFormat="1">
      <c r="A140" s="470"/>
      <c r="B140" s="471"/>
      <c r="C140" s="471"/>
      <c r="D140" s="491" t="s">
        <v>2154</v>
      </c>
      <c r="E140" s="491" t="s">
        <v>2155</v>
      </c>
      <c r="F140" s="579">
        <v>695</v>
      </c>
      <c r="G140" s="215">
        <v>0.1</v>
      </c>
      <c r="H140" s="588">
        <f t="shared" si="3"/>
        <v>625.5</v>
      </c>
      <c r="I140" s="154" t="s">
        <v>440</v>
      </c>
    </row>
    <row r="141" spans="1:9" s="101" customFormat="1">
      <c r="A141" s="470"/>
      <c r="B141" s="471"/>
      <c r="C141" s="471"/>
      <c r="D141" s="491" t="s">
        <v>416</v>
      </c>
      <c r="E141" s="491" t="s">
        <v>417</v>
      </c>
      <c r="F141" s="579">
        <v>299</v>
      </c>
      <c r="G141" s="215">
        <v>0.1</v>
      </c>
      <c r="H141" s="588">
        <f t="shared" si="3"/>
        <v>269.10000000000002</v>
      </c>
      <c r="I141" s="154" t="s">
        <v>440</v>
      </c>
    </row>
    <row r="142" spans="1:9" s="101" customFormat="1">
      <c r="A142" s="470"/>
      <c r="B142" s="471"/>
      <c r="C142" s="471"/>
      <c r="D142" s="491" t="s">
        <v>418</v>
      </c>
      <c r="E142" s="491" t="s">
        <v>419</v>
      </c>
      <c r="F142" s="579">
        <v>15000</v>
      </c>
      <c r="G142" s="215">
        <v>0.1</v>
      </c>
      <c r="H142" s="588">
        <f t="shared" si="3"/>
        <v>13500</v>
      </c>
      <c r="I142" s="154" t="s">
        <v>440</v>
      </c>
    </row>
    <row r="143" spans="1:9" s="101" customFormat="1">
      <c r="A143" s="470"/>
      <c r="B143" s="471"/>
      <c r="C143" s="471"/>
      <c r="D143" s="491" t="s">
        <v>518</v>
      </c>
      <c r="E143" s="491" t="s">
        <v>519</v>
      </c>
      <c r="F143" s="579">
        <v>399</v>
      </c>
      <c r="G143" s="215">
        <v>0.1</v>
      </c>
      <c r="H143" s="588">
        <f t="shared" si="3"/>
        <v>359.1</v>
      </c>
      <c r="I143" s="154" t="s">
        <v>440</v>
      </c>
    </row>
    <row r="144" spans="1:9" s="101" customFormat="1">
      <c r="A144" s="470"/>
      <c r="B144" s="471"/>
      <c r="C144" s="471"/>
      <c r="D144" s="491" t="s">
        <v>2156</v>
      </c>
      <c r="E144" s="491" t="s">
        <v>425</v>
      </c>
      <c r="F144" s="579">
        <v>150</v>
      </c>
      <c r="G144" s="215">
        <v>0.1</v>
      </c>
      <c r="H144" s="588">
        <f t="shared" si="3"/>
        <v>135</v>
      </c>
      <c r="I144" s="154" t="s">
        <v>440</v>
      </c>
    </row>
    <row r="145" spans="1:9" s="101" customFormat="1">
      <c r="A145" s="470"/>
      <c r="B145" s="471"/>
      <c r="C145" s="471"/>
      <c r="D145" s="491" t="s">
        <v>574</v>
      </c>
      <c r="E145" s="491" t="s">
        <v>575</v>
      </c>
      <c r="F145" s="579">
        <v>0</v>
      </c>
      <c r="G145" s="215">
        <v>0.1</v>
      </c>
      <c r="H145" s="588">
        <f t="shared" si="3"/>
        <v>0</v>
      </c>
      <c r="I145" s="154" t="s">
        <v>440</v>
      </c>
    </row>
    <row r="146" spans="1:9" s="101" customFormat="1">
      <c r="A146" s="470"/>
      <c r="B146" s="471"/>
      <c r="C146" s="471"/>
      <c r="D146" s="491" t="s">
        <v>576</v>
      </c>
      <c r="E146" s="491" t="s">
        <v>577</v>
      </c>
      <c r="F146" s="579">
        <v>0</v>
      </c>
      <c r="G146" s="215">
        <v>0.1</v>
      </c>
      <c r="H146" s="588">
        <f t="shared" si="3"/>
        <v>0</v>
      </c>
      <c r="I146" s="154" t="s">
        <v>440</v>
      </c>
    </row>
    <row r="147" spans="1:9" s="101" customFormat="1">
      <c r="A147" s="470"/>
      <c r="B147" s="471"/>
      <c r="C147" s="471"/>
      <c r="D147" s="491" t="s">
        <v>426</v>
      </c>
      <c r="E147" s="491" t="s">
        <v>427</v>
      </c>
      <c r="F147" s="579">
        <v>5700</v>
      </c>
      <c r="G147" s="215">
        <v>0.1</v>
      </c>
      <c r="H147" s="588">
        <f t="shared" si="3"/>
        <v>5130</v>
      </c>
      <c r="I147" s="154" t="s">
        <v>440</v>
      </c>
    </row>
    <row r="148" spans="1:9" s="101" customFormat="1">
      <c r="A148" s="470"/>
      <c r="B148" s="471"/>
      <c r="C148" s="471"/>
      <c r="D148" s="491" t="s">
        <v>428</v>
      </c>
      <c r="E148" s="491" t="s">
        <v>429</v>
      </c>
      <c r="F148" s="579">
        <v>5000</v>
      </c>
      <c r="G148" s="215">
        <v>0.1</v>
      </c>
      <c r="H148" s="588">
        <f t="shared" si="3"/>
        <v>4500</v>
      </c>
      <c r="I148" s="154" t="s">
        <v>440</v>
      </c>
    </row>
    <row r="149" spans="1:9" s="101" customFormat="1">
      <c r="A149" s="470"/>
      <c r="B149" s="471"/>
      <c r="C149" s="471"/>
      <c r="D149" s="491" t="s">
        <v>430</v>
      </c>
      <c r="E149" s="491" t="s">
        <v>431</v>
      </c>
      <c r="F149" s="579">
        <v>2000</v>
      </c>
      <c r="G149" s="215">
        <v>0.1</v>
      </c>
      <c r="H149" s="588">
        <f t="shared" si="3"/>
        <v>1800</v>
      </c>
      <c r="I149" s="154" t="s">
        <v>440</v>
      </c>
    </row>
    <row r="150" spans="1:9" s="101" customFormat="1">
      <c r="A150" s="470"/>
      <c r="B150" s="471"/>
      <c r="C150" s="471"/>
      <c r="D150" s="491" t="s">
        <v>436</v>
      </c>
      <c r="E150" s="491" t="s">
        <v>437</v>
      </c>
      <c r="F150" s="579">
        <v>600</v>
      </c>
      <c r="G150" s="215">
        <v>0.1</v>
      </c>
      <c r="H150" s="588">
        <f t="shared" si="3"/>
        <v>540</v>
      </c>
      <c r="I150" s="154" t="s">
        <v>440</v>
      </c>
    </row>
    <row r="151" spans="1:9" s="101" customFormat="1">
      <c r="A151" s="470"/>
      <c r="B151" s="471"/>
      <c r="C151" s="471"/>
      <c r="D151" s="491" t="s">
        <v>1197</v>
      </c>
      <c r="E151" s="491" t="s">
        <v>1198</v>
      </c>
      <c r="F151" s="579">
        <v>56</v>
      </c>
      <c r="G151" s="215">
        <v>0.1</v>
      </c>
      <c r="H151" s="588">
        <f t="shared" si="3"/>
        <v>50.4</v>
      </c>
      <c r="I151" s="154" t="s">
        <v>440</v>
      </c>
    </row>
    <row r="152" spans="1:9">
      <c r="A152" s="230"/>
      <c r="B152" s="228"/>
      <c r="C152" s="228"/>
      <c r="D152" s="95"/>
      <c r="E152" s="95"/>
      <c r="F152" s="186"/>
      <c r="G152" s="215"/>
      <c r="H152" s="588"/>
      <c r="I152" s="154"/>
    </row>
    <row r="153" spans="1:9">
      <c r="A153" s="217" t="s">
        <v>365</v>
      </c>
      <c r="B153" s="228" t="s">
        <v>366</v>
      </c>
      <c r="C153" s="228" t="s">
        <v>203</v>
      </c>
      <c r="D153" s="95"/>
      <c r="E153" s="95" t="s">
        <v>441</v>
      </c>
      <c r="F153" s="186">
        <v>32150</v>
      </c>
      <c r="G153" s="215">
        <v>0.4</v>
      </c>
      <c r="H153" s="588">
        <f t="shared" si="2"/>
        <v>19290</v>
      </c>
      <c r="I153" s="154" t="s">
        <v>440</v>
      </c>
    </row>
    <row r="154" spans="1:9" hidden="1">
      <c r="A154" s="230"/>
      <c r="B154" s="228"/>
      <c r="C154" s="228"/>
      <c r="D154" s="95"/>
      <c r="E154" s="95"/>
      <c r="F154" s="186"/>
      <c r="G154" s="95"/>
      <c r="H154" s="588">
        <f t="shared" si="2"/>
        <v>0</v>
      </c>
      <c r="I154" s="154" t="s">
        <v>440</v>
      </c>
    </row>
    <row r="155" spans="1:9">
      <c r="A155" s="230"/>
      <c r="B155" s="228"/>
      <c r="C155" s="228"/>
      <c r="D155" s="95" t="s">
        <v>368</v>
      </c>
      <c r="E155" s="95" t="s">
        <v>369</v>
      </c>
      <c r="F155" s="186">
        <v>4995</v>
      </c>
      <c r="G155" s="215">
        <v>0.1</v>
      </c>
      <c r="H155" s="588">
        <f t="shared" si="2"/>
        <v>4495.5</v>
      </c>
      <c r="I155" s="154" t="s">
        <v>440</v>
      </c>
    </row>
    <row r="156" spans="1:9">
      <c r="A156" s="230"/>
      <c r="B156" s="228"/>
      <c r="C156" s="228"/>
      <c r="D156" s="95" t="s">
        <v>370</v>
      </c>
      <c r="E156" s="95" t="s">
        <v>371</v>
      </c>
      <c r="F156" s="186">
        <v>2995</v>
      </c>
      <c r="G156" s="215">
        <v>0.1</v>
      </c>
      <c r="H156" s="588">
        <f t="shared" si="2"/>
        <v>2695.5</v>
      </c>
      <c r="I156" s="154" t="s">
        <v>440</v>
      </c>
    </row>
    <row r="157" spans="1:9">
      <c r="A157" s="230"/>
      <c r="B157" s="228"/>
      <c r="C157" s="228"/>
      <c r="D157" s="95" t="s">
        <v>442</v>
      </c>
      <c r="E157" s="95" t="s">
        <v>443</v>
      </c>
      <c r="F157" s="186">
        <v>400</v>
      </c>
      <c r="G157" s="215">
        <v>0.1</v>
      </c>
      <c r="H157" s="588">
        <f t="shared" si="2"/>
        <v>360</v>
      </c>
      <c r="I157" s="154" t="s">
        <v>440</v>
      </c>
    </row>
    <row r="158" spans="1:9">
      <c r="A158" s="230"/>
      <c r="B158" s="228"/>
      <c r="C158" s="228"/>
      <c r="D158" s="95" t="s">
        <v>444</v>
      </c>
      <c r="E158" s="95" t="s">
        <v>445</v>
      </c>
      <c r="F158" s="186">
        <v>1600</v>
      </c>
      <c r="G158" s="215">
        <v>0.1</v>
      </c>
      <c r="H158" s="588">
        <f t="shared" si="2"/>
        <v>1440</v>
      </c>
      <c r="I158" s="154" t="s">
        <v>440</v>
      </c>
    </row>
    <row r="159" spans="1:9">
      <c r="A159" s="230"/>
      <c r="B159" s="228"/>
      <c r="C159" s="228"/>
      <c r="D159" s="95" t="s">
        <v>384</v>
      </c>
      <c r="E159" s="95" t="s">
        <v>385</v>
      </c>
      <c r="F159" s="186">
        <v>5700</v>
      </c>
      <c r="G159" s="215">
        <v>0.1</v>
      </c>
      <c r="H159" s="588">
        <f t="shared" si="2"/>
        <v>5130</v>
      </c>
      <c r="I159" s="154" t="s">
        <v>440</v>
      </c>
    </row>
    <row r="160" spans="1:9">
      <c r="A160" s="230"/>
      <c r="B160" s="228"/>
      <c r="C160" s="228"/>
      <c r="D160" s="95" t="s">
        <v>446</v>
      </c>
      <c r="E160" s="95" t="s">
        <v>447</v>
      </c>
      <c r="F160" s="186">
        <v>199</v>
      </c>
      <c r="G160" s="215">
        <v>0.1</v>
      </c>
      <c r="H160" s="588">
        <f t="shared" si="2"/>
        <v>179.1</v>
      </c>
      <c r="I160" s="154" t="s">
        <v>440</v>
      </c>
    </row>
    <row r="161" spans="1:9">
      <c r="A161" s="230"/>
      <c r="B161" s="228"/>
      <c r="C161" s="228"/>
      <c r="D161" s="95" t="s">
        <v>448</v>
      </c>
      <c r="E161" s="95" t="s">
        <v>449</v>
      </c>
      <c r="F161" s="186">
        <v>999</v>
      </c>
      <c r="G161" s="215">
        <v>0.1</v>
      </c>
      <c r="H161" s="588">
        <f t="shared" si="2"/>
        <v>899.1</v>
      </c>
      <c r="I161" s="154" t="s">
        <v>440</v>
      </c>
    </row>
    <row r="162" spans="1:9">
      <c r="A162" s="230"/>
      <c r="B162" s="228"/>
      <c r="C162" s="228"/>
      <c r="D162" s="95" t="s">
        <v>450</v>
      </c>
      <c r="E162" s="95" t="s">
        <v>451</v>
      </c>
      <c r="F162" s="186">
        <v>895</v>
      </c>
      <c r="G162" s="215">
        <v>0.1</v>
      </c>
      <c r="H162" s="588">
        <f t="shared" si="2"/>
        <v>805.5</v>
      </c>
      <c r="I162" s="154" t="s">
        <v>440</v>
      </c>
    </row>
    <row r="163" spans="1:9">
      <c r="A163" s="230"/>
      <c r="B163" s="228"/>
      <c r="C163" s="228"/>
      <c r="D163" s="95" t="s">
        <v>396</v>
      </c>
      <c r="E163" s="95" t="s">
        <v>397</v>
      </c>
      <c r="F163" s="186">
        <v>150</v>
      </c>
      <c r="G163" s="215">
        <v>0.1</v>
      </c>
      <c r="H163" s="588">
        <f t="shared" si="2"/>
        <v>135</v>
      </c>
      <c r="I163" s="154" t="s">
        <v>440</v>
      </c>
    </row>
    <row r="164" spans="1:9">
      <c r="A164" s="230"/>
      <c r="B164" s="228"/>
      <c r="C164" s="228"/>
      <c r="D164" s="95" t="s">
        <v>404</v>
      </c>
      <c r="E164" s="95" t="s">
        <v>405</v>
      </c>
      <c r="F164" s="186">
        <v>549</v>
      </c>
      <c r="G164" s="215">
        <v>0.1</v>
      </c>
      <c r="H164" s="588">
        <f t="shared" si="2"/>
        <v>494.1</v>
      </c>
      <c r="I164" s="154" t="s">
        <v>440</v>
      </c>
    </row>
    <row r="165" spans="1:9">
      <c r="A165" s="230"/>
      <c r="B165" s="228"/>
      <c r="C165" s="228"/>
      <c r="D165" s="95" t="s">
        <v>410</v>
      </c>
      <c r="E165" s="95" t="s">
        <v>411</v>
      </c>
      <c r="F165" s="186">
        <v>3495</v>
      </c>
      <c r="G165" s="215">
        <v>0.1</v>
      </c>
      <c r="H165" s="588">
        <f t="shared" si="2"/>
        <v>3145.5</v>
      </c>
      <c r="I165" s="154" t="s">
        <v>440</v>
      </c>
    </row>
    <row r="166" spans="1:9">
      <c r="A166" s="230"/>
      <c r="B166" s="228"/>
      <c r="C166" s="228"/>
      <c r="D166" s="95" t="s">
        <v>452</v>
      </c>
      <c r="E166" s="95" t="s">
        <v>453</v>
      </c>
      <c r="F166" s="186">
        <v>595</v>
      </c>
      <c r="G166" s="215">
        <v>0.1</v>
      </c>
      <c r="H166" s="588">
        <f t="shared" si="2"/>
        <v>535.5</v>
      </c>
      <c r="I166" s="154" t="s">
        <v>440</v>
      </c>
    </row>
    <row r="167" spans="1:9">
      <c r="A167" s="230"/>
      <c r="B167" s="228"/>
      <c r="C167" s="228"/>
      <c r="D167" s="95" t="s">
        <v>428</v>
      </c>
      <c r="E167" s="95" t="s">
        <v>429</v>
      </c>
      <c r="F167" s="186">
        <v>5000</v>
      </c>
      <c r="G167" s="215">
        <v>0.1</v>
      </c>
      <c r="H167" s="588">
        <f t="shared" si="2"/>
        <v>4500</v>
      </c>
      <c r="I167" s="154" t="s">
        <v>440</v>
      </c>
    </row>
    <row r="168" spans="1:9">
      <c r="A168" s="230"/>
      <c r="B168" s="228"/>
      <c r="C168" s="228"/>
      <c r="D168" s="95" t="s">
        <v>454</v>
      </c>
      <c r="E168" s="95" t="s">
        <v>433</v>
      </c>
      <c r="F168" s="186">
        <v>11000</v>
      </c>
      <c r="G168" s="215">
        <v>0.1</v>
      </c>
      <c r="H168" s="588">
        <f t="shared" si="2"/>
        <v>9900</v>
      </c>
      <c r="I168" s="154" t="s">
        <v>440</v>
      </c>
    </row>
    <row r="169" spans="1:9">
      <c r="A169" s="230"/>
      <c r="B169" s="228"/>
      <c r="C169" s="228"/>
      <c r="D169" s="95" t="s">
        <v>455</v>
      </c>
      <c r="E169" s="95" t="s">
        <v>456</v>
      </c>
      <c r="F169" s="186">
        <v>300</v>
      </c>
      <c r="G169" s="215">
        <v>0.1</v>
      </c>
      <c r="H169" s="588">
        <f t="shared" si="2"/>
        <v>270</v>
      </c>
      <c r="I169" s="154" t="s">
        <v>440</v>
      </c>
    </row>
    <row r="170" spans="1:9">
      <c r="A170" s="230"/>
      <c r="B170" s="228"/>
      <c r="C170" s="228"/>
      <c r="D170" s="95" t="s">
        <v>457</v>
      </c>
      <c r="E170" s="95" t="s">
        <v>458</v>
      </c>
      <c r="F170" s="186">
        <v>2000</v>
      </c>
      <c r="G170" s="215">
        <v>0.1</v>
      </c>
      <c r="H170" s="588">
        <f t="shared" si="2"/>
        <v>1800</v>
      </c>
      <c r="I170" s="154" t="s">
        <v>440</v>
      </c>
    </row>
    <row r="171" spans="1:9">
      <c r="A171" s="230"/>
      <c r="B171" s="228"/>
      <c r="C171" s="228"/>
      <c r="D171" s="95" t="s">
        <v>459</v>
      </c>
      <c r="E171" s="95" t="s">
        <v>460</v>
      </c>
      <c r="F171" s="186">
        <v>5995</v>
      </c>
      <c r="G171" s="215">
        <v>0.1</v>
      </c>
      <c r="H171" s="588">
        <f t="shared" si="2"/>
        <v>5395.5</v>
      </c>
      <c r="I171" s="154" t="s">
        <v>440</v>
      </c>
    </row>
    <row r="172" spans="1:9">
      <c r="A172" s="230" t="s">
        <v>461</v>
      </c>
      <c r="B172" s="228" t="s">
        <v>462</v>
      </c>
      <c r="C172" s="228" t="s">
        <v>1593</v>
      </c>
      <c r="D172" s="95"/>
      <c r="E172" s="95" t="s">
        <v>463</v>
      </c>
      <c r="F172" s="186">
        <v>63490</v>
      </c>
      <c r="G172" s="215">
        <v>0.5</v>
      </c>
      <c r="H172" s="588">
        <f t="shared" si="2"/>
        <v>31745</v>
      </c>
      <c r="I172" s="154" t="s">
        <v>440</v>
      </c>
    </row>
    <row r="173" spans="1:9">
      <c r="A173" s="230"/>
      <c r="B173" s="228"/>
      <c r="C173" s="228"/>
      <c r="D173" s="95" t="s">
        <v>368</v>
      </c>
      <c r="E173" s="95" t="s">
        <v>369</v>
      </c>
      <c r="F173" s="186">
        <v>4995</v>
      </c>
      <c r="G173" s="215">
        <v>0.1</v>
      </c>
      <c r="H173" s="588">
        <f t="shared" si="2"/>
        <v>4495.5</v>
      </c>
      <c r="I173" s="154" t="s">
        <v>440</v>
      </c>
    </row>
    <row r="174" spans="1:9">
      <c r="A174" s="230"/>
      <c r="B174" s="228"/>
      <c r="C174" s="228"/>
      <c r="D174" s="95" t="s">
        <v>370</v>
      </c>
      <c r="E174" s="95" t="s">
        <v>371</v>
      </c>
      <c r="F174" s="186">
        <v>2995</v>
      </c>
      <c r="G174" s="215">
        <v>0.1</v>
      </c>
      <c r="H174" s="588">
        <f t="shared" si="2"/>
        <v>2695.5</v>
      </c>
      <c r="I174" s="154" t="s">
        <v>440</v>
      </c>
    </row>
    <row r="175" spans="1:9">
      <c r="A175" s="230"/>
      <c r="B175" s="228"/>
      <c r="C175" s="228"/>
      <c r="D175" s="95" t="s">
        <v>464</v>
      </c>
      <c r="E175" s="95" t="s">
        <v>465</v>
      </c>
      <c r="F175" s="186">
        <v>13000</v>
      </c>
      <c r="G175" s="215">
        <v>0.1</v>
      </c>
      <c r="H175" s="588">
        <f t="shared" si="2"/>
        <v>11700</v>
      </c>
      <c r="I175" s="154" t="s">
        <v>440</v>
      </c>
    </row>
    <row r="176" spans="1:9">
      <c r="A176" s="230"/>
      <c r="B176" s="228"/>
      <c r="C176" s="228"/>
      <c r="D176" s="95" t="s">
        <v>466</v>
      </c>
      <c r="E176" s="95" t="s">
        <v>467</v>
      </c>
      <c r="F176" s="186">
        <v>11800</v>
      </c>
      <c r="G176" s="215">
        <v>0.1</v>
      </c>
      <c r="H176" s="588">
        <f t="shared" si="2"/>
        <v>10620</v>
      </c>
      <c r="I176" s="154" t="s">
        <v>440</v>
      </c>
    </row>
    <row r="177" spans="1:9">
      <c r="A177" s="230"/>
      <c r="B177" s="228"/>
      <c r="C177" s="228"/>
      <c r="D177" s="95" t="s">
        <v>468</v>
      </c>
      <c r="E177" s="95" t="s">
        <v>469</v>
      </c>
      <c r="F177" s="186">
        <v>12000</v>
      </c>
      <c r="G177" s="215">
        <v>0.1</v>
      </c>
      <c r="H177" s="588">
        <f t="shared" si="2"/>
        <v>10800</v>
      </c>
      <c r="I177" s="154" t="s">
        <v>440</v>
      </c>
    </row>
    <row r="178" spans="1:9">
      <c r="A178" s="230"/>
      <c r="B178" s="228"/>
      <c r="C178" s="228"/>
      <c r="D178" s="95" t="s">
        <v>470</v>
      </c>
      <c r="E178" s="95" t="s">
        <v>471</v>
      </c>
      <c r="F178" s="186">
        <v>6550</v>
      </c>
      <c r="G178" s="215">
        <v>0.1</v>
      </c>
      <c r="H178" s="588">
        <f t="shared" si="2"/>
        <v>5895</v>
      </c>
      <c r="I178" s="154" t="s">
        <v>440</v>
      </c>
    </row>
    <row r="179" spans="1:9">
      <c r="A179" s="230"/>
      <c r="B179" s="228"/>
      <c r="C179" s="228"/>
      <c r="D179" s="95" t="s">
        <v>472</v>
      </c>
      <c r="E179" s="95" t="s">
        <v>443</v>
      </c>
      <c r="F179" s="186">
        <v>400</v>
      </c>
      <c r="G179" s="215">
        <v>0.1</v>
      </c>
      <c r="H179" s="588">
        <f t="shared" si="2"/>
        <v>360</v>
      </c>
      <c r="I179" s="154" t="s">
        <v>440</v>
      </c>
    </row>
    <row r="180" spans="1:9">
      <c r="A180" s="230"/>
      <c r="B180" s="228"/>
      <c r="C180" s="228"/>
      <c r="D180" s="95" t="s">
        <v>473</v>
      </c>
      <c r="E180" s="95" t="s">
        <v>474</v>
      </c>
      <c r="F180" s="186">
        <v>9995</v>
      </c>
      <c r="G180" s="215">
        <v>0.1</v>
      </c>
      <c r="H180" s="588">
        <f t="shared" si="2"/>
        <v>8995.5</v>
      </c>
      <c r="I180" s="154" t="s">
        <v>440</v>
      </c>
    </row>
    <row r="181" spans="1:9">
      <c r="A181" s="230"/>
      <c r="B181" s="228"/>
      <c r="C181" s="228"/>
      <c r="D181" s="95" t="s">
        <v>475</v>
      </c>
      <c r="E181" s="95" t="s">
        <v>476</v>
      </c>
      <c r="F181" s="186">
        <v>19995</v>
      </c>
      <c r="G181" s="215">
        <v>0.1</v>
      </c>
      <c r="H181" s="588">
        <f t="shared" si="2"/>
        <v>17995.5</v>
      </c>
      <c r="I181" s="154" t="s">
        <v>440</v>
      </c>
    </row>
    <row r="182" spans="1:9">
      <c r="A182" s="230"/>
      <c r="B182" s="228"/>
      <c r="C182" s="228"/>
      <c r="D182" s="95" t="s">
        <v>477</v>
      </c>
      <c r="E182" s="95" t="s">
        <v>478</v>
      </c>
      <c r="F182" s="186">
        <v>2000</v>
      </c>
      <c r="G182" s="215">
        <v>0.1</v>
      </c>
      <c r="H182" s="588">
        <f t="shared" si="2"/>
        <v>1800</v>
      </c>
      <c r="I182" s="154" t="s">
        <v>440</v>
      </c>
    </row>
    <row r="183" spans="1:9">
      <c r="A183" s="230"/>
      <c r="B183" s="228"/>
      <c r="C183" s="228"/>
      <c r="D183" s="95" t="s">
        <v>479</v>
      </c>
      <c r="E183" s="95" t="s">
        <v>480</v>
      </c>
      <c r="F183" s="186">
        <v>13995</v>
      </c>
      <c r="G183" s="215">
        <v>0.1</v>
      </c>
      <c r="H183" s="588">
        <f t="shared" si="2"/>
        <v>12595.5</v>
      </c>
      <c r="I183" s="154" t="s">
        <v>440</v>
      </c>
    </row>
    <row r="184" spans="1:9">
      <c r="A184" s="230"/>
      <c r="B184" s="228"/>
      <c r="C184" s="228"/>
      <c r="D184" s="95" t="s">
        <v>481</v>
      </c>
      <c r="E184" s="95" t="s">
        <v>482</v>
      </c>
      <c r="F184" s="186">
        <v>900</v>
      </c>
      <c r="G184" s="215">
        <v>0.1</v>
      </c>
      <c r="H184" s="588">
        <f t="shared" si="2"/>
        <v>810</v>
      </c>
      <c r="I184" s="154" t="s">
        <v>440</v>
      </c>
    </row>
    <row r="185" spans="1:9">
      <c r="A185" s="230"/>
      <c r="B185" s="228"/>
      <c r="C185" s="228"/>
      <c r="D185" s="95" t="s">
        <v>483</v>
      </c>
      <c r="E185" s="95" t="s">
        <v>460</v>
      </c>
      <c r="F185" s="186">
        <v>5995</v>
      </c>
      <c r="G185" s="215">
        <v>0.1</v>
      </c>
      <c r="H185" s="588">
        <f t="shared" si="2"/>
        <v>5395.5</v>
      </c>
      <c r="I185" s="154" t="s">
        <v>440</v>
      </c>
    </row>
    <row r="186" spans="1:9">
      <c r="A186" s="230"/>
      <c r="B186" s="228"/>
      <c r="C186" s="228"/>
      <c r="D186" s="95" t="s">
        <v>484</v>
      </c>
      <c r="E186" s="95" t="s">
        <v>485</v>
      </c>
      <c r="F186" s="186">
        <v>9995</v>
      </c>
      <c r="G186" s="215">
        <v>0.1</v>
      </c>
      <c r="H186" s="588">
        <f t="shared" si="2"/>
        <v>8995.5</v>
      </c>
      <c r="I186" s="154" t="s">
        <v>440</v>
      </c>
    </row>
    <row r="187" spans="1:9">
      <c r="A187" s="230"/>
      <c r="B187" s="228"/>
      <c r="C187" s="228"/>
      <c r="D187" s="95" t="s">
        <v>446</v>
      </c>
      <c r="E187" s="95" t="s">
        <v>447</v>
      </c>
      <c r="F187" s="186">
        <v>199</v>
      </c>
      <c r="G187" s="215">
        <v>0.1</v>
      </c>
      <c r="H187" s="588">
        <f t="shared" si="2"/>
        <v>179.1</v>
      </c>
      <c r="I187" s="154" t="s">
        <v>440</v>
      </c>
    </row>
    <row r="188" spans="1:9">
      <c r="A188" s="230"/>
      <c r="B188" s="228"/>
      <c r="C188" s="228"/>
      <c r="D188" s="95" t="s">
        <v>388</v>
      </c>
      <c r="E188" s="95" t="s">
        <v>389</v>
      </c>
      <c r="F188" s="186">
        <v>299</v>
      </c>
      <c r="G188" s="215">
        <v>0.1</v>
      </c>
      <c r="H188" s="588">
        <f t="shared" si="2"/>
        <v>269.10000000000002</v>
      </c>
      <c r="I188" s="154" t="s">
        <v>440</v>
      </c>
    </row>
    <row r="189" spans="1:9">
      <c r="A189" s="230"/>
      <c r="B189" s="228"/>
      <c r="C189" s="228"/>
      <c r="D189" s="95" t="s">
        <v>486</v>
      </c>
      <c r="E189" s="95" t="s">
        <v>423</v>
      </c>
      <c r="F189" s="186">
        <v>30000</v>
      </c>
      <c r="G189" s="215">
        <v>0.1</v>
      </c>
      <c r="H189" s="588">
        <f t="shared" si="2"/>
        <v>27000</v>
      </c>
      <c r="I189" s="154" t="s">
        <v>440</v>
      </c>
    </row>
    <row r="190" spans="1:9">
      <c r="A190" s="230"/>
      <c r="B190" s="228"/>
      <c r="C190" s="228"/>
      <c r="D190" s="95" t="s">
        <v>487</v>
      </c>
      <c r="E190" s="95" t="s">
        <v>488</v>
      </c>
      <c r="F190" s="186">
        <v>250</v>
      </c>
      <c r="G190" s="215">
        <v>0.1</v>
      </c>
      <c r="H190" s="588">
        <f t="shared" si="2"/>
        <v>225</v>
      </c>
      <c r="I190" s="154" t="s">
        <v>440</v>
      </c>
    </row>
    <row r="191" spans="1:9">
      <c r="A191" s="230"/>
      <c r="B191" s="228"/>
      <c r="C191" s="228"/>
      <c r="D191" s="95" t="s">
        <v>489</v>
      </c>
      <c r="E191" s="95" t="s">
        <v>488</v>
      </c>
      <c r="F191" s="186">
        <v>250</v>
      </c>
      <c r="G191" s="215">
        <v>0.1</v>
      </c>
      <c r="H191" s="588">
        <f t="shared" si="2"/>
        <v>225</v>
      </c>
      <c r="I191" s="154" t="s">
        <v>440</v>
      </c>
    </row>
    <row r="192" spans="1:9">
      <c r="A192" s="230"/>
      <c r="B192" s="228"/>
      <c r="C192" s="228"/>
      <c r="D192" s="95" t="s">
        <v>396</v>
      </c>
      <c r="E192" s="95" t="s">
        <v>397</v>
      </c>
      <c r="F192" s="186">
        <v>150</v>
      </c>
      <c r="G192" s="215">
        <v>0.1</v>
      </c>
      <c r="H192" s="588">
        <f t="shared" si="2"/>
        <v>135</v>
      </c>
      <c r="I192" s="154" t="s">
        <v>440</v>
      </c>
    </row>
    <row r="193" spans="1:9">
      <c r="A193" s="230"/>
      <c r="B193" s="228"/>
      <c r="C193" s="228"/>
      <c r="D193" s="95" t="s">
        <v>490</v>
      </c>
      <c r="E193" s="95" t="s">
        <v>491</v>
      </c>
      <c r="F193" s="186">
        <v>14700</v>
      </c>
      <c r="G193" s="215">
        <v>0.1</v>
      </c>
      <c r="H193" s="588">
        <f t="shared" si="2"/>
        <v>13230</v>
      </c>
      <c r="I193" s="154" t="s">
        <v>440</v>
      </c>
    </row>
    <row r="194" spans="1:9">
      <c r="A194" s="230"/>
      <c r="B194" s="228"/>
      <c r="C194" s="228"/>
      <c r="D194" s="95" t="s">
        <v>398</v>
      </c>
      <c r="E194" s="95" t="s">
        <v>399</v>
      </c>
      <c r="F194" s="186">
        <v>13900</v>
      </c>
      <c r="G194" s="215">
        <v>0.1</v>
      </c>
      <c r="H194" s="588">
        <f t="shared" si="2"/>
        <v>12510</v>
      </c>
      <c r="I194" s="154" t="s">
        <v>440</v>
      </c>
    </row>
    <row r="195" spans="1:9">
      <c r="A195" s="230"/>
      <c r="B195" s="228"/>
      <c r="C195" s="228"/>
      <c r="D195" s="95" t="s">
        <v>492</v>
      </c>
      <c r="E195" s="95" t="s">
        <v>493</v>
      </c>
      <c r="F195" s="186">
        <v>0</v>
      </c>
      <c r="G195" s="215">
        <v>0.1</v>
      </c>
      <c r="H195" s="588">
        <f t="shared" si="2"/>
        <v>0</v>
      </c>
      <c r="I195" s="154" t="s">
        <v>440</v>
      </c>
    </row>
    <row r="196" spans="1:9">
      <c r="A196" s="230"/>
      <c r="B196" s="228"/>
      <c r="C196" s="228"/>
      <c r="D196" s="95" t="s">
        <v>494</v>
      </c>
      <c r="E196" s="95" t="s">
        <v>465</v>
      </c>
      <c r="F196" s="186">
        <v>13000</v>
      </c>
      <c r="G196" s="215">
        <v>0.1</v>
      </c>
      <c r="H196" s="588">
        <f t="shared" si="2"/>
        <v>11700</v>
      </c>
      <c r="I196" s="154" t="s">
        <v>440</v>
      </c>
    </row>
    <row r="197" spans="1:9">
      <c r="A197" s="230"/>
      <c r="B197" s="228"/>
      <c r="C197" s="228"/>
      <c r="D197" s="95" t="s">
        <v>495</v>
      </c>
      <c r="E197" s="95" t="s">
        <v>496</v>
      </c>
      <c r="F197" s="186">
        <v>17000</v>
      </c>
      <c r="G197" s="215">
        <v>0.1</v>
      </c>
      <c r="H197" s="588">
        <f t="shared" si="2"/>
        <v>15300</v>
      </c>
      <c r="I197" s="154" t="s">
        <v>440</v>
      </c>
    </row>
    <row r="198" spans="1:9">
      <c r="A198" s="230"/>
      <c r="B198" s="228"/>
      <c r="C198" s="228"/>
      <c r="D198" s="95" t="s">
        <v>497</v>
      </c>
      <c r="E198" s="95" t="s">
        <v>498</v>
      </c>
      <c r="F198" s="186">
        <v>28000</v>
      </c>
      <c r="G198" s="215">
        <v>0.1</v>
      </c>
      <c r="H198" s="588">
        <f t="shared" si="2"/>
        <v>25200</v>
      </c>
      <c r="I198" s="154" t="s">
        <v>440</v>
      </c>
    </row>
    <row r="199" spans="1:9">
      <c r="A199" s="230"/>
      <c r="B199" s="228"/>
      <c r="C199" s="228"/>
      <c r="D199" s="95" t="s">
        <v>499</v>
      </c>
      <c r="E199" s="95" t="s">
        <v>500</v>
      </c>
      <c r="F199" s="186">
        <v>2400</v>
      </c>
      <c r="G199" s="215">
        <v>0.1</v>
      </c>
      <c r="H199" s="588">
        <f t="shared" si="2"/>
        <v>2160</v>
      </c>
      <c r="I199" s="154" t="s">
        <v>440</v>
      </c>
    </row>
    <row r="200" spans="1:9">
      <c r="A200" s="230"/>
      <c r="B200" s="228"/>
      <c r="C200" s="228"/>
      <c r="D200" s="95" t="s">
        <v>501</v>
      </c>
      <c r="E200" s="95" t="s">
        <v>502</v>
      </c>
      <c r="F200" s="186">
        <v>2239</v>
      </c>
      <c r="G200" s="215">
        <v>0.1</v>
      </c>
      <c r="H200" s="588">
        <f t="shared" si="2"/>
        <v>2015.1</v>
      </c>
      <c r="I200" s="154" t="s">
        <v>440</v>
      </c>
    </row>
    <row r="201" spans="1:9">
      <c r="A201" s="230"/>
      <c r="B201" s="228"/>
      <c r="C201" s="228"/>
      <c r="D201" s="95" t="s">
        <v>503</v>
      </c>
      <c r="E201" s="95" t="s">
        <v>504</v>
      </c>
      <c r="F201" s="186">
        <v>995</v>
      </c>
      <c r="G201" s="215">
        <v>0.1</v>
      </c>
      <c r="H201" s="588">
        <f t="shared" si="2"/>
        <v>895.5</v>
      </c>
      <c r="I201" s="154" t="s">
        <v>440</v>
      </c>
    </row>
    <row r="202" spans="1:9">
      <c r="A202" s="230"/>
      <c r="B202" s="228"/>
      <c r="C202" s="228"/>
      <c r="D202" s="95" t="s">
        <v>505</v>
      </c>
      <c r="E202" s="95" t="s">
        <v>506</v>
      </c>
      <c r="F202" s="186">
        <v>150</v>
      </c>
      <c r="G202" s="215">
        <v>0.1</v>
      </c>
      <c r="H202" s="588">
        <f t="shared" si="2"/>
        <v>135</v>
      </c>
      <c r="I202" s="154" t="s">
        <v>440</v>
      </c>
    </row>
    <row r="203" spans="1:9">
      <c r="A203" s="230"/>
      <c r="B203" s="228"/>
      <c r="C203" s="228"/>
      <c r="D203" s="95" t="s">
        <v>410</v>
      </c>
      <c r="E203" s="95" t="s">
        <v>411</v>
      </c>
      <c r="F203" s="186">
        <v>3495</v>
      </c>
      <c r="G203" s="215">
        <v>0.1</v>
      </c>
      <c r="H203" s="588">
        <f t="shared" si="2"/>
        <v>3145.5</v>
      </c>
      <c r="I203" s="154" t="s">
        <v>440</v>
      </c>
    </row>
    <row r="204" spans="1:9">
      <c r="A204" s="230"/>
      <c r="B204" s="228"/>
      <c r="C204" s="228"/>
      <c r="D204" s="95" t="s">
        <v>507</v>
      </c>
      <c r="E204" s="95" t="s">
        <v>508</v>
      </c>
      <c r="F204" s="186">
        <v>14900</v>
      </c>
      <c r="G204" s="215">
        <v>0.1</v>
      </c>
      <c r="H204" s="588">
        <f t="shared" si="2"/>
        <v>13410</v>
      </c>
      <c r="I204" s="154" t="s">
        <v>440</v>
      </c>
    </row>
    <row r="205" spans="1:9">
      <c r="A205" s="230"/>
      <c r="B205" s="228"/>
      <c r="C205" s="228"/>
      <c r="D205" s="95" t="s">
        <v>509</v>
      </c>
      <c r="E205" s="95" t="s">
        <v>467</v>
      </c>
      <c r="F205" s="186">
        <v>11800</v>
      </c>
      <c r="G205" s="215">
        <v>0.1</v>
      </c>
      <c r="H205" s="588">
        <f t="shared" si="2"/>
        <v>10620</v>
      </c>
      <c r="I205" s="154" t="s">
        <v>440</v>
      </c>
    </row>
    <row r="206" spans="1:9">
      <c r="A206" s="230"/>
      <c r="B206" s="228"/>
      <c r="C206" s="228"/>
      <c r="D206" s="95" t="s">
        <v>510</v>
      </c>
      <c r="E206" s="95" t="s">
        <v>469</v>
      </c>
      <c r="F206" s="186">
        <v>12000</v>
      </c>
      <c r="G206" s="215">
        <v>0.1</v>
      </c>
      <c r="H206" s="588">
        <f t="shared" ref="H206:H268" si="4">F206-(F206*G206)</f>
        <v>10800</v>
      </c>
      <c r="I206" s="154" t="s">
        <v>440</v>
      </c>
    </row>
    <row r="207" spans="1:9">
      <c r="A207" s="230"/>
      <c r="B207" s="228"/>
      <c r="C207" s="228"/>
      <c r="D207" s="95" t="s">
        <v>511</v>
      </c>
      <c r="E207" s="95" t="s">
        <v>471</v>
      </c>
      <c r="F207" s="186">
        <v>6550</v>
      </c>
      <c r="G207" s="215">
        <v>0.1</v>
      </c>
      <c r="H207" s="588">
        <f t="shared" si="4"/>
        <v>5895</v>
      </c>
      <c r="I207" s="154" t="s">
        <v>440</v>
      </c>
    </row>
    <row r="208" spans="1:9">
      <c r="A208" s="230"/>
      <c r="B208" s="228"/>
      <c r="C208" s="228"/>
      <c r="D208" s="95" t="s">
        <v>512</v>
      </c>
      <c r="E208" s="95" t="s">
        <v>513</v>
      </c>
      <c r="F208" s="186">
        <v>500</v>
      </c>
      <c r="G208" s="215">
        <v>0.1</v>
      </c>
      <c r="H208" s="588">
        <f t="shared" si="4"/>
        <v>450</v>
      </c>
      <c r="I208" s="154" t="s">
        <v>440</v>
      </c>
    </row>
    <row r="209" spans="1:9">
      <c r="A209" s="230"/>
      <c r="B209" s="228"/>
      <c r="C209" s="228"/>
      <c r="D209" s="95" t="s">
        <v>514</v>
      </c>
      <c r="E209" s="95" t="s">
        <v>515</v>
      </c>
      <c r="F209" s="186">
        <v>0</v>
      </c>
      <c r="G209" s="215">
        <v>0.1</v>
      </c>
      <c r="H209" s="588">
        <f t="shared" si="4"/>
        <v>0</v>
      </c>
      <c r="I209" s="154" t="s">
        <v>440</v>
      </c>
    </row>
    <row r="210" spans="1:9">
      <c r="A210" s="230"/>
      <c r="B210" s="228"/>
      <c r="C210" s="228"/>
      <c r="D210" s="95" t="s">
        <v>516</v>
      </c>
      <c r="E210" s="95" t="s">
        <v>517</v>
      </c>
      <c r="F210" s="186">
        <v>295</v>
      </c>
      <c r="G210" s="215">
        <v>0.1</v>
      </c>
      <c r="H210" s="588">
        <f t="shared" si="4"/>
        <v>265.5</v>
      </c>
      <c r="I210" s="154" t="s">
        <v>440</v>
      </c>
    </row>
    <row r="211" spans="1:9">
      <c r="A211" s="230"/>
      <c r="B211" s="228"/>
      <c r="C211" s="228"/>
      <c r="D211" s="95" t="s">
        <v>418</v>
      </c>
      <c r="E211" s="95" t="s">
        <v>419</v>
      </c>
      <c r="F211" s="186">
        <v>15000</v>
      </c>
      <c r="G211" s="215">
        <v>0.1</v>
      </c>
      <c r="H211" s="588">
        <f t="shared" si="4"/>
        <v>13500</v>
      </c>
      <c r="I211" s="154" t="s">
        <v>440</v>
      </c>
    </row>
    <row r="212" spans="1:9">
      <c r="A212" s="230"/>
      <c r="B212" s="228"/>
      <c r="C212" s="228"/>
      <c r="D212" s="95" t="s">
        <v>518</v>
      </c>
      <c r="E212" s="95" t="s">
        <v>519</v>
      </c>
      <c r="F212" s="186">
        <v>399</v>
      </c>
      <c r="G212" s="215">
        <v>0.1</v>
      </c>
      <c r="H212" s="588">
        <f t="shared" si="4"/>
        <v>359.1</v>
      </c>
      <c r="I212" s="154" t="s">
        <v>440</v>
      </c>
    </row>
    <row r="213" spans="1:9">
      <c r="A213" s="230"/>
      <c r="B213" s="228"/>
      <c r="C213" s="228"/>
      <c r="D213" s="95" t="s">
        <v>520</v>
      </c>
      <c r="E213" s="95" t="s">
        <v>521</v>
      </c>
      <c r="F213" s="186">
        <v>299</v>
      </c>
      <c r="G213" s="215">
        <v>0.1</v>
      </c>
      <c r="H213" s="588">
        <f t="shared" si="4"/>
        <v>269.10000000000002</v>
      </c>
      <c r="I213" s="154" t="s">
        <v>440</v>
      </c>
    </row>
    <row r="214" spans="1:9">
      <c r="A214" s="230"/>
      <c r="B214" s="228"/>
      <c r="C214" s="228"/>
      <c r="D214" s="95" t="s">
        <v>426</v>
      </c>
      <c r="E214" s="95" t="s">
        <v>427</v>
      </c>
      <c r="F214" s="186">
        <v>5700</v>
      </c>
      <c r="G214" s="215">
        <v>0.1</v>
      </c>
      <c r="H214" s="588">
        <f t="shared" si="4"/>
        <v>5130</v>
      </c>
      <c r="I214" s="154" t="s">
        <v>440</v>
      </c>
    </row>
    <row r="215" spans="1:9">
      <c r="A215" s="230"/>
      <c r="B215" s="228"/>
      <c r="C215" s="228"/>
      <c r="D215" s="95" t="s">
        <v>522</v>
      </c>
      <c r="E215" s="95" t="s">
        <v>429</v>
      </c>
      <c r="F215" s="186">
        <v>5000</v>
      </c>
      <c r="G215" s="215">
        <v>0.1</v>
      </c>
      <c r="H215" s="588">
        <f t="shared" si="4"/>
        <v>4500</v>
      </c>
      <c r="I215" s="154" t="s">
        <v>440</v>
      </c>
    </row>
    <row r="216" spans="1:9">
      <c r="A216" s="230"/>
      <c r="B216" s="228"/>
      <c r="C216" s="228"/>
      <c r="D216" s="95" t="s">
        <v>430</v>
      </c>
      <c r="E216" s="95" t="s">
        <v>431</v>
      </c>
      <c r="F216" s="186">
        <v>2000</v>
      </c>
      <c r="G216" s="215">
        <v>0.1</v>
      </c>
      <c r="H216" s="588">
        <f t="shared" si="4"/>
        <v>1800</v>
      </c>
      <c r="I216" s="154" t="s">
        <v>440</v>
      </c>
    </row>
    <row r="217" spans="1:9">
      <c r="A217" s="230"/>
      <c r="B217" s="228"/>
      <c r="C217" s="228"/>
      <c r="D217" s="95" t="s">
        <v>523</v>
      </c>
      <c r="E217" s="95" t="s">
        <v>524</v>
      </c>
      <c r="F217" s="186">
        <v>25000</v>
      </c>
      <c r="G217" s="215">
        <v>0.1</v>
      </c>
      <c r="H217" s="588">
        <f t="shared" si="4"/>
        <v>22500</v>
      </c>
      <c r="I217" s="154" t="s">
        <v>440</v>
      </c>
    </row>
    <row r="218" spans="1:9">
      <c r="A218" s="230"/>
      <c r="B218" s="228"/>
      <c r="C218" s="228"/>
      <c r="D218" s="95" t="s">
        <v>525</v>
      </c>
      <c r="E218" s="95" t="s">
        <v>433</v>
      </c>
      <c r="F218" s="186">
        <v>14700</v>
      </c>
      <c r="G218" s="215">
        <v>0.1</v>
      </c>
      <c r="H218" s="588">
        <f t="shared" si="4"/>
        <v>13230</v>
      </c>
      <c r="I218" s="154" t="s">
        <v>440</v>
      </c>
    </row>
    <row r="219" spans="1:9">
      <c r="A219" s="230"/>
      <c r="B219" s="228"/>
      <c r="C219" s="228"/>
      <c r="D219" s="95" t="s">
        <v>436</v>
      </c>
      <c r="E219" s="95" t="s">
        <v>437</v>
      </c>
      <c r="F219" s="186">
        <v>600</v>
      </c>
      <c r="G219" s="215">
        <v>0.1</v>
      </c>
      <c r="H219" s="588">
        <f t="shared" si="4"/>
        <v>540</v>
      </c>
      <c r="I219" s="154" t="s">
        <v>440</v>
      </c>
    </row>
    <row r="220" spans="1:9">
      <c r="A220" s="230"/>
      <c r="B220" s="228"/>
      <c r="C220" s="228"/>
      <c r="D220" s="95" t="s">
        <v>526</v>
      </c>
      <c r="E220" s="95" t="s">
        <v>527</v>
      </c>
      <c r="F220" s="186">
        <v>570</v>
      </c>
      <c r="G220" s="215">
        <v>0.1</v>
      </c>
      <c r="H220" s="588">
        <f t="shared" si="4"/>
        <v>513</v>
      </c>
      <c r="I220" s="154" t="s">
        <v>440</v>
      </c>
    </row>
    <row r="221" spans="1:9">
      <c r="A221" s="230"/>
      <c r="B221" s="228"/>
      <c r="C221" s="228"/>
      <c r="D221" s="95" t="s">
        <v>528</v>
      </c>
      <c r="E221" s="95" t="s">
        <v>529</v>
      </c>
      <c r="F221" s="186">
        <v>3499</v>
      </c>
      <c r="G221" s="215">
        <v>0.1</v>
      </c>
      <c r="H221" s="588">
        <f t="shared" si="4"/>
        <v>3149.1</v>
      </c>
      <c r="I221" s="154" t="s">
        <v>440</v>
      </c>
    </row>
    <row r="222" spans="1:9">
      <c r="A222" s="230"/>
      <c r="B222" s="228"/>
      <c r="C222" s="228"/>
      <c r="D222" s="95" t="s">
        <v>530</v>
      </c>
      <c r="E222" s="95" t="s">
        <v>531</v>
      </c>
      <c r="F222" s="186">
        <v>5000</v>
      </c>
      <c r="G222" s="215">
        <v>0.1</v>
      </c>
      <c r="H222" s="588">
        <f t="shared" si="4"/>
        <v>4500</v>
      </c>
      <c r="I222" s="154" t="s">
        <v>440</v>
      </c>
    </row>
    <row r="223" spans="1:9">
      <c r="A223" s="230"/>
      <c r="B223" s="228"/>
      <c r="C223" s="228"/>
      <c r="D223" s="95" t="s">
        <v>532</v>
      </c>
      <c r="E223" s="95" t="s">
        <v>533</v>
      </c>
      <c r="F223" s="186">
        <v>2550</v>
      </c>
      <c r="G223" s="215">
        <v>0.1</v>
      </c>
      <c r="H223" s="588">
        <f t="shared" si="4"/>
        <v>2295</v>
      </c>
      <c r="I223" s="154" t="s">
        <v>440</v>
      </c>
    </row>
    <row r="224" spans="1:9">
      <c r="A224" s="230"/>
      <c r="B224" s="228"/>
      <c r="C224" s="228"/>
      <c r="D224" s="95" t="s">
        <v>534</v>
      </c>
      <c r="E224" s="95" t="s">
        <v>535</v>
      </c>
      <c r="F224" s="186">
        <v>495</v>
      </c>
      <c r="G224" s="215">
        <v>0.1</v>
      </c>
      <c r="H224" s="588">
        <f t="shared" si="4"/>
        <v>445.5</v>
      </c>
      <c r="I224" s="154" t="s">
        <v>440</v>
      </c>
    </row>
    <row r="225" spans="1:9">
      <c r="A225" s="230"/>
      <c r="B225" s="228"/>
      <c r="C225" s="228"/>
      <c r="D225" s="95" t="s">
        <v>536</v>
      </c>
      <c r="E225" s="95" t="s">
        <v>537</v>
      </c>
      <c r="F225" s="186">
        <v>1500</v>
      </c>
      <c r="G225" s="215">
        <v>0.1</v>
      </c>
      <c r="H225" s="588">
        <f t="shared" si="4"/>
        <v>1350</v>
      </c>
      <c r="I225" s="154" t="s">
        <v>440</v>
      </c>
    </row>
    <row r="226" spans="1:9">
      <c r="A226" s="230"/>
      <c r="B226" s="228"/>
      <c r="C226" s="228"/>
      <c r="D226" s="95" t="s">
        <v>538</v>
      </c>
      <c r="E226" s="95" t="s">
        <v>539</v>
      </c>
      <c r="F226" s="186">
        <v>4000</v>
      </c>
      <c r="G226" s="215">
        <v>0.1</v>
      </c>
      <c r="H226" s="588">
        <f t="shared" si="4"/>
        <v>3600</v>
      </c>
      <c r="I226" s="154" t="s">
        <v>440</v>
      </c>
    </row>
    <row r="227" spans="1:9">
      <c r="A227" s="230"/>
      <c r="B227" s="228"/>
      <c r="C227" s="228"/>
      <c r="D227" s="95" t="s">
        <v>540</v>
      </c>
      <c r="E227" s="95" t="s">
        <v>541</v>
      </c>
      <c r="F227" s="186">
        <v>5000</v>
      </c>
      <c r="G227" s="215">
        <v>0.1</v>
      </c>
      <c r="H227" s="588">
        <f t="shared" si="4"/>
        <v>4500</v>
      </c>
      <c r="I227" s="154" t="s">
        <v>440</v>
      </c>
    </row>
    <row r="228" spans="1:9">
      <c r="A228" s="230"/>
      <c r="B228" s="228"/>
      <c r="C228" s="228"/>
      <c r="D228" s="95" t="s">
        <v>542</v>
      </c>
      <c r="E228" s="95" t="s">
        <v>543</v>
      </c>
      <c r="F228" s="186">
        <v>1495</v>
      </c>
      <c r="G228" s="215">
        <v>0.1</v>
      </c>
      <c r="H228" s="588">
        <f t="shared" si="4"/>
        <v>1345.5</v>
      </c>
      <c r="I228" s="154" t="s">
        <v>440</v>
      </c>
    </row>
    <row r="229" spans="1:9">
      <c r="A229" s="230"/>
      <c r="B229" s="228"/>
      <c r="C229" s="228"/>
      <c r="D229" s="95" t="s">
        <v>544</v>
      </c>
      <c r="E229" s="95" t="s">
        <v>545</v>
      </c>
      <c r="F229" s="186">
        <v>5560</v>
      </c>
      <c r="G229" s="215">
        <v>0.1</v>
      </c>
      <c r="H229" s="588">
        <f t="shared" si="4"/>
        <v>5004</v>
      </c>
      <c r="I229" s="154" t="s">
        <v>440</v>
      </c>
    </row>
    <row r="230" spans="1:9">
      <c r="A230" s="230"/>
      <c r="B230" s="228"/>
      <c r="C230" s="228"/>
      <c r="D230" s="95" t="s">
        <v>414</v>
      </c>
      <c r="E230" s="95" t="s">
        <v>415</v>
      </c>
      <c r="F230" s="186">
        <v>595</v>
      </c>
      <c r="G230" s="215">
        <v>0.1</v>
      </c>
      <c r="H230" s="588">
        <f t="shared" si="4"/>
        <v>535.5</v>
      </c>
      <c r="I230" s="154" t="s">
        <v>440</v>
      </c>
    </row>
    <row r="231" spans="1:9" hidden="1">
      <c r="A231" s="230"/>
      <c r="B231" s="228"/>
      <c r="C231" s="228"/>
      <c r="D231" s="95"/>
      <c r="E231" s="95"/>
      <c r="F231" s="186"/>
      <c r="G231" s="215">
        <v>0.1</v>
      </c>
      <c r="H231" s="588">
        <f t="shared" si="4"/>
        <v>0</v>
      </c>
      <c r="I231" s="154" t="s">
        <v>440</v>
      </c>
    </row>
    <row r="232" spans="1:9">
      <c r="A232" s="230"/>
      <c r="B232" s="228"/>
      <c r="C232" s="228"/>
      <c r="D232" s="95" t="s">
        <v>546</v>
      </c>
      <c r="E232" s="95" t="s">
        <v>547</v>
      </c>
      <c r="F232" s="186">
        <v>6670</v>
      </c>
      <c r="G232" s="215">
        <v>0.1</v>
      </c>
      <c r="H232" s="588">
        <f t="shared" si="4"/>
        <v>6003</v>
      </c>
      <c r="I232" s="154" t="s">
        <v>440</v>
      </c>
    </row>
    <row r="233" spans="1:9">
      <c r="A233" s="230"/>
      <c r="B233" s="228"/>
      <c r="C233" s="228"/>
      <c r="D233" s="95" t="s">
        <v>530</v>
      </c>
      <c r="E233" s="95" t="s">
        <v>531</v>
      </c>
      <c r="F233" s="186">
        <v>5000</v>
      </c>
      <c r="G233" s="215">
        <v>0.1</v>
      </c>
      <c r="H233" s="588">
        <f t="shared" si="4"/>
        <v>4500</v>
      </c>
      <c r="I233" s="154" t="s">
        <v>440</v>
      </c>
    </row>
    <row r="234" spans="1:9">
      <c r="A234" s="230"/>
      <c r="B234" s="228"/>
      <c r="C234" s="228"/>
      <c r="D234" s="95" t="s">
        <v>548</v>
      </c>
      <c r="E234" s="95" t="s">
        <v>549</v>
      </c>
      <c r="F234" s="186">
        <v>825</v>
      </c>
      <c r="G234" s="215">
        <v>0.1</v>
      </c>
      <c r="H234" s="588">
        <f t="shared" si="4"/>
        <v>742.5</v>
      </c>
      <c r="I234" s="154" t="s">
        <v>440</v>
      </c>
    </row>
    <row r="235" spans="1:9">
      <c r="A235" s="230"/>
      <c r="B235" s="228"/>
      <c r="C235" s="228"/>
      <c r="D235" s="95" t="s">
        <v>550</v>
      </c>
      <c r="E235" s="95" t="s">
        <v>551</v>
      </c>
      <c r="F235" s="186">
        <v>2199</v>
      </c>
      <c r="G235" s="215">
        <v>0.1</v>
      </c>
      <c r="H235" s="588">
        <f t="shared" si="4"/>
        <v>1979.1</v>
      </c>
      <c r="I235" s="154" t="s">
        <v>440</v>
      </c>
    </row>
    <row r="236" spans="1:9">
      <c r="A236" s="230"/>
      <c r="B236" s="228"/>
      <c r="C236" s="228"/>
      <c r="D236" s="95" t="s">
        <v>534</v>
      </c>
      <c r="E236" s="95" t="s">
        <v>535</v>
      </c>
      <c r="F236" s="186">
        <v>495</v>
      </c>
      <c r="G236" s="215">
        <v>0.1</v>
      </c>
      <c r="H236" s="588">
        <f t="shared" si="4"/>
        <v>445.5</v>
      </c>
      <c r="I236" s="154" t="s">
        <v>440</v>
      </c>
    </row>
    <row r="237" spans="1:9">
      <c r="A237" s="230"/>
      <c r="B237" s="228"/>
      <c r="C237" s="228"/>
      <c r="D237" s="95" t="s">
        <v>552</v>
      </c>
      <c r="E237" s="95" t="s">
        <v>553</v>
      </c>
      <c r="F237" s="186">
        <v>995</v>
      </c>
      <c r="G237" s="215">
        <v>0.1</v>
      </c>
      <c r="H237" s="588">
        <f t="shared" si="4"/>
        <v>895.5</v>
      </c>
      <c r="I237" s="154" t="s">
        <v>440</v>
      </c>
    </row>
    <row r="238" spans="1:9" hidden="1">
      <c r="A238" s="230"/>
      <c r="B238" s="228"/>
      <c r="C238" s="228"/>
      <c r="D238" s="95"/>
      <c r="E238" s="95"/>
      <c r="F238" s="186"/>
      <c r="G238" s="215">
        <v>0.1</v>
      </c>
      <c r="H238" s="588">
        <f t="shared" si="4"/>
        <v>0</v>
      </c>
      <c r="I238" s="154" t="s">
        <v>440</v>
      </c>
    </row>
    <row r="239" spans="1:9">
      <c r="A239" s="230"/>
      <c r="B239" s="228"/>
      <c r="C239" s="228"/>
      <c r="D239" s="95" t="s">
        <v>554</v>
      </c>
      <c r="E239" s="95" t="s">
        <v>555</v>
      </c>
      <c r="F239" s="186">
        <v>9645</v>
      </c>
      <c r="G239" s="215">
        <v>0.1</v>
      </c>
      <c r="H239" s="588">
        <f t="shared" si="4"/>
        <v>8680.5</v>
      </c>
      <c r="I239" s="154" t="s">
        <v>440</v>
      </c>
    </row>
    <row r="240" spans="1:9">
      <c r="A240" s="230"/>
      <c r="B240" s="228"/>
      <c r="C240" s="228"/>
      <c r="D240" s="95" t="s">
        <v>556</v>
      </c>
      <c r="E240" s="95" t="s">
        <v>557</v>
      </c>
      <c r="F240" s="186">
        <v>3200</v>
      </c>
      <c r="G240" s="215">
        <v>0.1</v>
      </c>
      <c r="H240" s="588">
        <f t="shared" si="4"/>
        <v>2880</v>
      </c>
      <c r="I240" s="154" t="s">
        <v>440</v>
      </c>
    </row>
    <row r="241" spans="1:9">
      <c r="A241" s="230"/>
      <c r="B241" s="228"/>
      <c r="C241" s="228"/>
      <c r="D241" s="95" t="s">
        <v>530</v>
      </c>
      <c r="E241" s="95" t="s">
        <v>531</v>
      </c>
      <c r="F241" s="186">
        <v>5000</v>
      </c>
      <c r="G241" s="215">
        <v>0.1</v>
      </c>
      <c r="H241" s="588">
        <f t="shared" si="4"/>
        <v>4500</v>
      </c>
      <c r="I241" s="154" t="s">
        <v>440</v>
      </c>
    </row>
    <row r="242" spans="1:9">
      <c r="A242" s="230"/>
      <c r="B242" s="228"/>
      <c r="C242" s="228"/>
      <c r="D242" s="95" t="s">
        <v>558</v>
      </c>
      <c r="E242" s="95" t="s">
        <v>559</v>
      </c>
      <c r="F242" s="186">
        <v>3500</v>
      </c>
      <c r="G242" s="215">
        <v>0.1</v>
      </c>
      <c r="H242" s="588">
        <f t="shared" si="4"/>
        <v>3150</v>
      </c>
      <c r="I242" s="154" t="s">
        <v>440</v>
      </c>
    </row>
    <row r="243" spans="1:9">
      <c r="A243" s="230"/>
      <c r="B243" s="228"/>
      <c r="C243" s="228"/>
      <c r="D243" s="95" t="s">
        <v>532</v>
      </c>
      <c r="E243" s="95" t="s">
        <v>533</v>
      </c>
      <c r="F243" s="186">
        <v>2550</v>
      </c>
      <c r="G243" s="215">
        <v>0.1</v>
      </c>
      <c r="H243" s="588">
        <f t="shared" si="4"/>
        <v>2295</v>
      </c>
      <c r="I243" s="154" t="s">
        <v>440</v>
      </c>
    </row>
    <row r="244" spans="1:9">
      <c r="A244" s="230"/>
      <c r="B244" s="228"/>
      <c r="C244" s="228"/>
      <c r="D244" s="95" t="s">
        <v>534</v>
      </c>
      <c r="E244" s="95" t="s">
        <v>535</v>
      </c>
      <c r="F244" s="186">
        <v>495</v>
      </c>
      <c r="G244" s="215">
        <v>0.1</v>
      </c>
      <c r="H244" s="588">
        <f t="shared" si="4"/>
        <v>445.5</v>
      </c>
      <c r="I244" s="154" t="s">
        <v>440</v>
      </c>
    </row>
    <row r="245" spans="1:9">
      <c r="A245" s="230"/>
      <c r="B245" s="228"/>
      <c r="C245" s="228"/>
      <c r="D245" s="95" t="s">
        <v>560</v>
      </c>
      <c r="E245" s="95" t="s">
        <v>561</v>
      </c>
      <c r="F245" s="186">
        <v>2800</v>
      </c>
      <c r="G245" s="215">
        <v>0.1</v>
      </c>
      <c r="H245" s="588">
        <f t="shared" si="4"/>
        <v>2520</v>
      </c>
      <c r="I245" s="154" t="s">
        <v>440</v>
      </c>
    </row>
    <row r="246" spans="1:9">
      <c r="A246" s="230"/>
      <c r="B246" s="228"/>
      <c r="C246" s="228"/>
      <c r="D246" s="95" t="s">
        <v>562</v>
      </c>
      <c r="E246" s="95" t="s">
        <v>563</v>
      </c>
      <c r="F246" s="186">
        <v>5100</v>
      </c>
      <c r="G246" s="215">
        <v>0.1</v>
      </c>
      <c r="H246" s="588">
        <f t="shared" si="4"/>
        <v>4590</v>
      </c>
      <c r="I246" s="154" t="s">
        <v>440</v>
      </c>
    </row>
    <row r="247" spans="1:9" hidden="1">
      <c r="A247" s="230"/>
      <c r="B247" s="228"/>
      <c r="C247" s="228"/>
      <c r="D247" s="95"/>
      <c r="E247" s="95"/>
      <c r="F247" s="186"/>
      <c r="G247" s="215">
        <v>0.1</v>
      </c>
      <c r="H247" s="588">
        <f t="shared" si="4"/>
        <v>0</v>
      </c>
      <c r="I247" s="154" t="s">
        <v>440</v>
      </c>
    </row>
    <row r="248" spans="1:9">
      <c r="A248" s="230"/>
      <c r="B248" s="228"/>
      <c r="C248" s="228"/>
      <c r="D248" s="95" t="s">
        <v>1581</v>
      </c>
      <c r="E248" s="95" t="s">
        <v>533</v>
      </c>
      <c r="F248" s="186">
        <v>2550</v>
      </c>
      <c r="G248" s="215">
        <v>0.1</v>
      </c>
      <c r="H248" s="351">
        <f t="shared" ref="H248" si="5">F248-(F248*G248)</f>
        <v>2295</v>
      </c>
      <c r="I248" s="154" t="s">
        <v>440</v>
      </c>
    </row>
    <row r="249" spans="1:9">
      <c r="A249" s="230"/>
      <c r="B249" s="228"/>
      <c r="C249" s="228"/>
      <c r="D249" s="95" t="s">
        <v>536</v>
      </c>
      <c r="E249" s="95" t="s">
        <v>537</v>
      </c>
      <c r="F249" s="186">
        <v>1500</v>
      </c>
      <c r="G249" s="215">
        <v>0.1</v>
      </c>
      <c r="H249" s="351">
        <f t="shared" ref="H249:H250" si="6">F249-(F249*G249)</f>
        <v>1350</v>
      </c>
      <c r="I249" s="154" t="s">
        <v>440</v>
      </c>
    </row>
    <row r="250" spans="1:9">
      <c r="A250" s="230"/>
      <c r="B250" s="228"/>
      <c r="C250" s="228"/>
      <c r="D250" s="95" t="s">
        <v>1644</v>
      </c>
      <c r="E250" s="95" t="s">
        <v>1645</v>
      </c>
      <c r="F250" s="186">
        <v>1500</v>
      </c>
      <c r="G250" s="215">
        <v>0.1</v>
      </c>
      <c r="H250" s="351">
        <f t="shared" si="6"/>
        <v>1350</v>
      </c>
      <c r="I250" s="154" t="s">
        <v>440</v>
      </c>
    </row>
    <row r="251" spans="1:9">
      <c r="A251" s="230"/>
      <c r="B251" s="228"/>
      <c r="C251" s="228"/>
      <c r="D251" s="95" t="s">
        <v>564</v>
      </c>
      <c r="E251" s="95" t="s">
        <v>565</v>
      </c>
      <c r="F251" s="186">
        <v>23920</v>
      </c>
      <c r="G251" s="215">
        <v>0.1</v>
      </c>
      <c r="H251" s="588">
        <f t="shared" si="4"/>
        <v>21528</v>
      </c>
      <c r="I251" s="154" t="s">
        <v>440</v>
      </c>
    </row>
    <row r="252" spans="1:9">
      <c r="A252" s="230"/>
      <c r="B252" s="228"/>
      <c r="C252" s="228"/>
      <c r="D252" s="95" t="s">
        <v>530</v>
      </c>
      <c r="E252" s="95" t="s">
        <v>531</v>
      </c>
      <c r="F252" s="186">
        <v>5000</v>
      </c>
      <c r="G252" s="215">
        <v>0.1</v>
      </c>
      <c r="H252" s="588">
        <f t="shared" si="4"/>
        <v>4500</v>
      </c>
      <c r="I252" s="154" t="s">
        <v>440</v>
      </c>
    </row>
    <row r="253" spans="1:9">
      <c r="A253" s="230"/>
      <c r="B253" s="228"/>
      <c r="C253" s="228"/>
      <c r="D253" s="95" t="s">
        <v>566</v>
      </c>
      <c r="E253" s="95" t="s">
        <v>567</v>
      </c>
      <c r="F253" s="186">
        <v>7500</v>
      </c>
      <c r="G253" s="215">
        <v>0.1</v>
      </c>
      <c r="H253" s="588">
        <f t="shared" si="4"/>
        <v>6750</v>
      </c>
      <c r="I253" s="154" t="s">
        <v>440</v>
      </c>
    </row>
    <row r="254" spans="1:9">
      <c r="A254" s="230"/>
      <c r="B254" s="228"/>
      <c r="C254" s="228"/>
      <c r="D254" s="95" t="s">
        <v>538</v>
      </c>
      <c r="E254" s="95" t="s">
        <v>539</v>
      </c>
      <c r="F254" s="186">
        <v>4000</v>
      </c>
      <c r="G254" s="215">
        <v>0.1</v>
      </c>
      <c r="H254" s="588">
        <f t="shared" si="4"/>
        <v>3600</v>
      </c>
      <c r="I254" s="154" t="s">
        <v>440</v>
      </c>
    </row>
    <row r="255" spans="1:9">
      <c r="A255" s="230"/>
      <c r="B255" s="228"/>
      <c r="C255" s="228"/>
      <c r="D255" s="95" t="s">
        <v>534</v>
      </c>
      <c r="E255" s="95" t="s">
        <v>535</v>
      </c>
      <c r="F255" s="186">
        <v>495</v>
      </c>
      <c r="G255" s="215">
        <v>0.1</v>
      </c>
      <c r="H255" s="588">
        <f t="shared" si="4"/>
        <v>445.5</v>
      </c>
      <c r="I255" s="154" t="s">
        <v>440</v>
      </c>
    </row>
    <row r="256" spans="1:9">
      <c r="A256" s="230"/>
      <c r="B256" s="228"/>
      <c r="C256" s="228"/>
      <c r="D256" s="95" t="s">
        <v>562</v>
      </c>
      <c r="E256" s="95" t="s">
        <v>563</v>
      </c>
      <c r="F256" s="186">
        <v>5100</v>
      </c>
      <c r="G256" s="215">
        <v>0.1</v>
      </c>
      <c r="H256" s="588">
        <f t="shared" si="4"/>
        <v>4590</v>
      </c>
      <c r="I256" s="154" t="s">
        <v>440</v>
      </c>
    </row>
    <row r="257" spans="1:9">
      <c r="A257" s="230"/>
      <c r="B257" s="228"/>
      <c r="C257" s="228"/>
      <c r="D257" s="95" t="s">
        <v>568</v>
      </c>
      <c r="E257" s="95" t="s">
        <v>569</v>
      </c>
      <c r="F257" s="186">
        <v>3600</v>
      </c>
      <c r="G257" s="215">
        <v>0.1</v>
      </c>
      <c r="H257" s="588">
        <f t="shared" si="4"/>
        <v>3240</v>
      </c>
      <c r="I257" s="154" t="s">
        <v>440</v>
      </c>
    </row>
    <row r="258" spans="1:9">
      <c r="A258" s="230"/>
      <c r="B258" s="228"/>
      <c r="C258" s="228"/>
      <c r="D258" s="95" t="s">
        <v>542</v>
      </c>
      <c r="E258" s="95" t="s">
        <v>543</v>
      </c>
      <c r="F258" s="186">
        <v>1495</v>
      </c>
      <c r="G258" s="215">
        <v>0.1</v>
      </c>
      <c r="H258" s="588">
        <f t="shared" si="4"/>
        <v>1345.5</v>
      </c>
      <c r="I258" s="154" t="s">
        <v>440</v>
      </c>
    </row>
    <row r="259" spans="1:9" hidden="1">
      <c r="A259" s="230"/>
      <c r="B259" s="228"/>
      <c r="C259" s="228"/>
      <c r="D259" s="95"/>
      <c r="E259" s="95"/>
      <c r="F259" s="186"/>
      <c r="G259" s="215">
        <v>0.1</v>
      </c>
      <c r="H259" s="588">
        <f t="shared" si="4"/>
        <v>0</v>
      </c>
      <c r="I259" s="154" t="s">
        <v>440</v>
      </c>
    </row>
    <row r="260" spans="1:9">
      <c r="A260" s="230"/>
      <c r="B260" s="228"/>
      <c r="C260" s="228"/>
      <c r="D260" s="95" t="s">
        <v>570</v>
      </c>
      <c r="E260" s="95" t="s">
        <v>571</v>
      </c>
      <c r="F260" s="186">
        <v>6950</v>
      </c>
      <c r="G260" s="215">
        <v>0.1</v>
      </c>
      <c r="H260" s="588">
        <f t="shared" si="4"/>
        <v>6255</v>
      </c>
      <c r="I260" s="154" t="s">
        <v>440</v>
      </c>
    </row>
    <row r="261" spans="1:9">
      <c r="A261" s="230"/>
      <c r="B261" s="228"/>
      <c r="C261" s="228"/>
      <c r="D261" s="95" t="s">
        <v>530</v>
      </c>
      <c r="E261" s="95" t="s">
        <v>531</v>
      </c>
      <c r="F261" s="186">
        <v>5000</v>
      </c>
      <c r="G261" s="215">
        <v>0.1</v>
      </c>
      <c r="H261" s="588">
        <f t="shared" si="4"/>
        <v>4500</v>
      </c>
      <c r="I261" s="154" t="s">
        <v>440</v>
      </c>
    </row>
    <row r="262" spans="1:9">
      <c r="A262" s="230"/>
      <c r="B262" s="228"/>
      <c r="C262" s="228"/>
      <c r="D262" s="95" t="s">
        <v>572</v>
      </c>
      <c r="E262" s="95" t="s">
        <v>573</v>
      </c>
      <c r="F262" s="186">
        <v>6000</v>
      </c>
      <c r="G262" s="215">
        <v>0.1</v>
      </c>
      <c r="H262" s="588">
        <f t="shared" si="4"/>
        <v>5400</v>
      </c>
      <c r="I262" s="154" t="s">
        <v>440</v>
      </c>
    </row>
    <row r="263" spans="1:9">
      <c r="A263" s="230"/>
      <c r="B263" s="228"/>
      <c r="C263" s="228"/>
      <c r="D263" s="95" t="s">
        <v>532</v>
      </c>
      <c r="E263" s="95" t="s">
        <v>533</v>
      </c>
      <c r="F263" s="186">
        <v>2550</v>
      </c>
      <c r="G263" s="215">
        <v>0.1</v>
      </c>
      <c r="H263" s="588">
        <f t="shared" si="4"/>
        <v>2295</v>
      </c>
      <c r="I263" s="154" t="s">
        <v>440</v>
      </c>
    </row>
    <row r="264" spans="1:9">
      <c r="A264" s="230"/>
      <c r="B264" s="228"/>
      <c r="C264" s="228"/>
      <c r="D264" s="95" t="s">
        <v>534</v>
      </c>
      <c r="E264" s="95" t="s">
        <v>535</v>
      </c>
      <c r="F264" s="186">
        <v>495</v>
      </c>
      <c r="G264" s="215">
        <v>0.1</v>
      </c>
      <c r="H264" s="588">
        <f t="shared" si="4"/>
        <v>445.5</v>
      </c>
      <c r="I264" s="154" t="s">
        <v>440</v>
      </c>
    </row>
    <row r="265" spans="1:9">
      <c r="A265" s="230"/>
      <c r="B265" s="228"/>
      <c r="C265" s="228"/>
      <c r="D265" s="95" t="s">
        <v>574</v>
      </c>
      <c r="E265" s="95" t="s">
        <v>575</v>
      </c>
      <c r="F265" s="186">
        <v>0</v>
      </c>
      <c r="G265" s="215">
        <v>0.1</v>
      </c>
      <c r="H265" s="588">
        <f t="shared" si="4"/>
        <v>0</v>
      </c>
      <c r="I265" s="154" t="s">
        <v>440</v>
      </c>
    </row>
    <row r="266" spans="1:9">
      <c r="A266" s="230"/>
      <c r="B266" s="228"/>
      <c r="C266" s="228"/>
      <c r="D266" s="95" t="s">
        <v>576</v>
      </c>
      <c r="E266" s="95" t="s">
        <v>577</v>
      </c>
      <c r="F266" s="186">
        <v>0</v>
      </c>
      <c r="G266" s="215">
        <v>0.1</v>
      </c>
      <c r="H266" s="588">
        <f t="shared" si="4"/>
        <v>0</v>
      </c>
      <c r="I266" s="154" t="s">
        <v>440</v>
      </c>
    </row>
    <row r="267" spans="1:9">
      <c r="A267" s="230"/>
      <c r="B267" s="228"/>
      <c r="C267" s="228"/>
      <c r="D267" s="95" t="s">
        <v>552</v>
      </c>
      <c r="E267" s="95" t="s">
        <v>553</v>
      </c>
      <c r="F267" s="186">
        <v>995</v>
      </c>
      <c r="G267" s="215">
        <v>0.1</v>
      </c>
      <c r="H267" s="588">
        <f t="shared" si="4"/>
        <v>895.5</v>
      </c>
      <c r="I267" s="154" t="s">
        <v>440</v>
      </c>
    </row>
    <row r="268" spans="1:9">
      <c r="A268" s="230"/>
      <c r="B268" s="228"/>
      <c r="C268" s="228"/>
      <c r="D268" s="95" t="s">
        <v>578</v>
      </c>
      <c r="E268" s="95" t="s">
        <v>579</v>
      </c>
      <c r="F268" s="186">
        <v>5345</v>
      </c>
      <c r="G268" s="215">
        <v>0.1</v>
      </c>
      <c r="H268" s="588">
        <f t="shared" si="4"/>
        <v>4810.5</v>
      </c>
      <c r="I268" s="154" t="s">
        <v>440</v>
      </c>
    </row>
    <row r="269" spans="1:9">
      <c r="A269" s="230"/>
      <c r="B269" s="228"/>
      <c r="C269" s="228"/>
      <c r="D269" s="95" t="s">
        <v>1647</v>
      </c>
      <c r="E269" s="95" t="s">
        <v>580</v>
      </c>
      <c r="F269" s="186">
        <v>9350</v>
      </c>
      <c r="G269" s="215">
        <v>0.1</v>
      </c>
      <c r="H269" s="588">
        <f t="shared" ref="H269:H480" si="7">F269-(F269*G269)</f>
        <v>8415</v>
      </c>
      <c r="I269" s="154" t="s">
        <v>440</v>
      </c>
    </row>
    <row r="270" spans="1:9">
      <c r="A270" s="230"/>
      <c r="B270" s="228"/>
      <c r="C270" s="228"/>
      <c r="D270" s="95" t="s">
        <v>1648</v>
      </c>
      <c r="E270" s="95" t="s">
        <v>581</v>
      </c>
      <c r="F270" s="186">
        <v>26000</v>
      </c>
      <c r="G270" s="215">
        <v>0.1</v>
      </c>
      <c r="H270" s="588">
        <f t="shared" si="7"/>
        <v>23400</v>
      </c>
      <c r="I270" s="154" t="s">
        <v>440</v>
      </c>
    </row>
    <row r="271" spans="1:9">
      <c r="A271" s="230"/>
      <c r="B271" s="228"/>
      <c r="C271" s="228"/>
      <c r="D271" s="95"/>
      <c r="E271" s="95"/>
      <c r="F271" s="276"/>
      <c r="G271" s="215"/>
      <c r="H271" s="588"/>
      <c r="I271" s="154"/>
    </row>
    <row r="272" spans="1:9" s="101" customFormat="1">
      <c r="A272" s="470" t="s">
        <v>461</v>
      </c>
      <c r="B272" s="471" t="s">
        <v>462</v>
      </c>
      <c r="C272" s="471" t="s">
        <v>2253</v>
      </c>
      <c r="E272" s="226" t="s">
        <v>2265</v>
      </c>
      <c r="F272" s="557">
        <v>68995</v>
      </c>
      <c r="G272" s="215">
        <v>0.5</v>
      </c>
      <c r="H272" s="588">
        <f t="shared" ref="H272:H335" si="8">F272-(F272*G272)</f>
        <v>34497.5</v>
      </c>
      <c r="I272" s="154" t="s">
        <v>440</v>
      </c>
    </row>
    <row r="273" spans="1:9" s="101" customFormat="1">
      <c r="A273" s="470"/>
      <c r="B273" s="471"/>
      <c r="C273" s="471"/>
      <c r="D273" s="226" t="s">
        <v>2266</v>
      </c>
      <c r="E273" s="226" t="s">
        <v>2267</v>
      </c>
      <c r="F273" s="557">
        <v>9995</v>
      </c>
      <c r="G273" s="215">
        <v>0.1</v>
      </c>
      <c r="H273" s="588">
        <f t="shared" si="8"/>
        <v>8995.5</v>
      </c>
      <c r="I273" s="154" t="s">
        <v>440</v>
      </c>
    </row>
    <row r="274" spans="1:9" s="101" customFormat="1">
      <c r="A274" s="470"/>
      <c r="B274" s="471"/>
      <c r="C274" s="471"/>
      <c r="D274" s="226" t="s">
        <v>2268</v>
      </c>
      <c r="E274" s="226" t="s">
        <v>2269</v>
      </c>
      <c r="F274" s="557">
        <v>26000</v>
      </c>
      <c r="G274" s="215">
        <v>0.1</v>
      </c>
      <c r="H274" s="588">
        <f t="shared" si="8"/>
        <v>23400</v>
      </c>
      <c r="I274" s="154" t="s">
        <v>440</v>
      </c>
    </row>
    <row r="275" spans="1:9" s="101" customFormat="1">
      <c r="A275" s="470"/>
      <c r="B275" s="471"/>
      <c r="C275" s="471"/>
      <c r="D275" s="226" t="s">
        <v>2136</v>
      </c>
      <c r="E275" s="226" t="s">
        <v>2137</v>
      </c>
      <c r="F275" s="557">
        <v>5790</v>
      </c>
      <c r="G275" s="215">
        <v>0.1</v>
      </c>
      <c r="H275" s="588">
        <f t="shared" si="8"/>
        <v>5211</v>
      </c>
      <c r="I275" s="154" t="s">
        <v>440</v>
      </c>
    </row>
    <row r="276" spans="1:9" s="101" customFormat="1">
      <c r="A276" s="470"/>
      <c r="B276" s="471"/>
      <c r="C276" s="471"/>
      <c r="D276" s="226" t="s">
        <v>2138</v>
      </c>
      <c r="E276" s="226" t="s">
        <v>2139</v>
      </c>
      <c r="F276" s="557">
        <v>3790</v>
      </c>
      <c r="G276" s="215">
        <v>0.1</v>
      </c>
      <c r="H276" s="588">
        <f t="shared" si="8"/>
        <v>3411</v>
      </c>
      <c r="I276" s="154" t="s">
        <v>440</v>
      </c>
    </row>
    <row r="277" spans="1:9" s="101" customFormat="1">
      <c r="A277" s="470"/>
      <c r="B277" s="471"/>
      <c r="C277" s="471"/>
      <c r="D277" s="226" t="s">
        <v>2270</v>
      </c>
      <c r="E277" s="226" t="s">
        <v>635</v>
      </c>
      <c r="F277" s="557">
        <v>13000</v>
      </c>
      <c r="G277" s="215">
        <v>0.1</v>
      </c>
      <c r="H277" s="588">
        <f t="shared" si="8"/>
        <v>11700</v>
      </c>
      <c r="I277" s="154" t="s">
        <v>440</v>
      </c>
    </row>
    <row r="278" spans="1:9" s="101" customFormat="1">
      <c r="A278" s="470"/>
      <c r="B278" s="471"/>
      <c r="C278" s="471"/>
      <c r="D278" s="226" t="s">
        <v>2271</v>
      </c>
      <c r="E278" s="226" t="s">
        <v>443</v>
      </c>
      <c r="F278" s="557">
        <v>695</v>
      </c>
      <c r="G278" s="215">
        <v>0.1</v>
      </c>
      <c r="H278" s="588">
        <f t="shared" si="8"/>
        <v>625.5</v>
      </c>
      <c r="I278" s="154" t="s">
        <v>440</v>
      </c>
    </row>
    <row r="279" spans="1:9" s="101" customFormat="1">
      <c r="A279" s="470"/>
      <c r="B279" s="471"/>
      <c r="C279" s="471"/>
      <c r="D279" s="226" t="s">
        <v>2272</v>
      </c>
      <c r="E279" s="226" t="s">
        <v>2273</v>
      </c>
      <c r="F279" s="557">
        <v>5995</v>
      </c>
      <c r="G279" s="215">
        <v>0.1</v>
      </c>
      <c r="H279" s="588">
        <f t="shared" si="8"/>
        <v>5395.5</v>
      </c>
      <c r="I279" s="154" t="s">
        <v>440</v>
      </c>
    </row>
    <row r="280" spans="1:9" s="101" customFormat="1">
      <c r="A280" s="470"/>
      <c r="B280" s="471"/>
      <c r="C280" s="471"/>
      <c r="D280" s="226" t="s">
        <v>2274</v>
      </c>
      <c r="E280" s="226" t="s">
        <v>2275</v>
      </c>
      <c r="F280" s="557">
        <v>11800</v>
      </c>
      <c r="G280" s="215">
        <v>0.1</v>
      </c>
      <c r="H280" s="588">
        <f t="shared" si="8"/>
        <v>10620</v>
      </c>
      <c r="I280" s="154" t="s">
        <v>440</v>
      </c>
    </row>
    <row r="281" spans="1:9" s="101" customFormat="1">
      <c r="A281" s="470"/>
      <c r="B281" s="471"/>
      <c r="C281" s="471"/>
      <c r="D281" s="226" t="s">
        <v>2276</v>
      </c>
      <c r="E281" s="226" t="s">
        <v>2277</v>
      </c>
      <c r="F281" s="557">
        <v>12000</v>
      </c>
      <c r="G281" s="215">
        <v>0.1</v>
      </c>
      <c r="H281" s="588">
        <f t="shared" si="8"/>
        <v>10800</v>
      </c>
      <c r="I281" s="154" t="s">
        <v>440</v>
      </c>
    </row>
    <row r="282" spans="1:9" s="101" customFormat="1">
      <c r="A282" s="470"/>
      <c r="B282" s="471"/>
      <c r="C282" s="471"/>
      <c r="D282" s="226" t="s">
        <v>2278</v>
      </c>
      <c r="E282" s="226" t="s">
        <v>2275</v>
      </c>
      <c r="F282" s="557">
        <v>6550</v>
      </c>
      <c r="G282" s="215">
        <v>0.1</v>
      </c>
      <c r="H282" s="588">
        <f t="shared" si="8"/>
        <v>5895</v>
      </c>
      <c r="I282" s="154" t="s">
        <v>440</v>
      </c>
    </row>
    <row r="283" spans="1:9" s="101" customFormat="1">
      <c r="A283" s="470"/>
      <c r="B283" s="471"/>
      <c r="C283" s="471"/>
      <c r="D283" s="226" t="s">
        <v>2279</v>
      </c>
      <c r="E283" s="226" t="s">
        <v>474</v>
      </c>
      <c r="F283" s="557">
        <v>9995</v>
      </c>
      <c r="G283" s="215">
        <v>0.1</v>
      </c>
      <c r="H283" s="588">
        <f t="shared" si="8"/>
        <v>8995.5</v>
      </c>
      <c r="I283" s="154" t="s">
        <v>440</v>
      </c>
    </row>
    <row r="284" spans="1:9" s="101" customFormat="1">
      <c r="A284" s="470"/>
      <c r="B284" s="471"/>
      <c r="C284" s="471"/>
      <c r="D284" s="226" t="s">
        <v>2280</v>
      </c>
      <c r="E284" s="226" t="s">
        <v>2281</v>
      </c>
      <c r="F284" s="557">
        <v>19995</v>
      </c>
      <c r="G284" s="215">
        <v>0.1</v>
      </c>
      <c r="H284" s="588">
        <f t="shared" si="8"/>
        <v>17995.5</v>
      </c>
      <c r="I284" s="154" t="s">
        <v>440</v>
      </c>
    </row>
    <row r="285" spans="1:9" s="101" customFormat="1">
      <c r="A285" s="470"/>
      <c r="B285" s="471"/>
      <c r="C285" s="471"/>
      <c r="D285" s="226" t="s">
        <v>2282</v>
      </c>
      <c r="E285" s="226" t="s">
        <v>2283</v>
      </c>
      <c r="F285" s="557">
        <v>13995</v>
      </c>
      <c r="G285" s="215">
        <v>0.1</v>
      </c>
      <c r="H285" s="588">
        <f t="shared" si="8"/>
        <v>12595.5</v>
      </c>
      <c r="I285" s="154" t="s">
        <v>440</v>
      </c>
    </row>
    <row r="286" spans="1:9" s="101" customFormat="1">
      <c r="A286" s="470"/>
      <c r="B286" s="471"/>
      <c r="C286" s="471"/>
      <c r="D286" s="226" t="s">
        <v>2284</v>
      </c>
      <c r="E286" s="226" t="s">
        <v>2285</v>
      </c>
      <c r="F286" s="557">
        <v>11995</v>
      </c>
      <c r="G286" s="215">
        <v>0.1</v>
      </c>
      <c r="H286" s="588">
        <f t="shared" si="8"/>
        <v>10795.5</v>
      </c>
      <c r="I286" s="154" t="s">
        <v>440</v>
      </c>
    </row>
    <row r="287" spans="1:9" s="101" customFormat="1">
      <c r="A287" s="470"/>
      <c r="B287" s="471"/>
      <c r="C287" s="471"/>
      <c r="D287" s="226" t="s">
        <v>2286</v>
      </c>
      <c r="E287" s="226" t="s">
        <v>2287</v>
      </c>
      <c r="F287" s="557">
        <v>2000</v>
      </c>
      <c r="G287" s="215">
        <v>0.1</v>
      </c>
      <c r="H287" s="588">
        <f t="shared" si="8"/>
        <v>1800</v>
      </c>
      <c r="I287" s="154" t="s">
        <v>440</v>
      </c>
    </row>
    <row r="288" spans="1:9" s="101" customFormat="1">
      <c r="A288" s="470"/>
      <c r="B288" s="471"/>
      <c r="C288" s="471"/>
      <c r="D288" s="226" t="s">
        <v>2288</v>
      </c>
      <c r="E288" s="226" t="s">
        <v>2277</v>
      </c>
      <c r="F288" s="557">
        <v>1095</v>
      </c>
      <c r="G288" s="215">
        <v>0.1</v>
      </c>
      <c r="H288" s="588">
        <f t="shared" si="8"/>
        <v>985.5</v>
      </c>
      <c r="I288" s="154" t="s">
        <v>440</v>
      </c>
    </row>
    <row r="289" spans="1:9" s="101" customFormat="1">
      <c r="A289" s="470"/>
      <c r="B289" s="471"/>
      <c r="C289" s="471"/>
      <c r="D289" s="226" t="s">
        <v>2289</v>
      </c>
      <c r="E289" s="226" t="s">
        <v>485</v>
      </c>
      <c r="F289" s="557">
        <v>9995</v>
      </c>
      <c r="G289" s="215">
        <v>0.1</v>
      </c>
      <c r="H289" s="588">
        <f t="shared" si="8"/>
        <v>8995.5</v>
      </c>
      <c r="I289" s="154" t="s">
        <v>440</v>
      </c>
    </row>
    <row r="290" spans="1:9" s="101" customFormat="1">
      <c r="A290" s="470"/>
      <c r="B290" s="471"/>
      <c r="C290" s="471"/>
      <c r="D290" s="226" t="s">
        <v>388</v>
      </c>
      <c r="E290" s="226" t="s">
        <v>389</v>
      </c>
      <c r="F290" s="557">
        <v>399</v>
      </c>
      <c r="G290" s="215">
        <v>0.1</v>
      </c>
      <c r="H290" s="588">
        <f t="shared" si="8"/>
        <v>359.1</v>
      </c>
      <c r="I290" s="154" t="s">
        <v>440</v>
      </c>
    </row>
    <row r="291" spans="1:9" s="101" customFormat="1">
      <c r="A291" s="470"/>
      <c r="B291" s="471"/>
      <c r="C291" s="471"/>
      <c r="D291" s="226" t="s">
        <v>486</v>
      </c>
      <c r="E291" s="226" t="s">
        <v>423</v>
      </c>
      <c r="F291" s="557">
        <v>30000</v>
      </c>
      <c r="G291" s="215">
        <v>0.1</v>
      </c>
      <c r="H291" s="588">
        <f t="shared" si="8"/>
        <v>27000</v>
      </c>
      <c r="I291" s="154" t="s">
        <v>440</v>
      </c>
    </row>
    <row r="292" spans="1:9" s="101" customFormat="1">
      <c r="A292" s="470"/>
      <c r="B292" s="471"/>
      <c r="C292" s="471"/>
      <c r="D292" s="226" t="s">
        <v>487</v>
      </c>
      <c r="E292" s="226" t="s">
        <v>488</v>
      </c>
      <c r="F292" s="557">
        <v>250</v>
      </c>
      <c r="G292" s="215">
        <v>0.1</v>
      </c>
      <c r="H292" s="588">
        <f t="shared" si="8"/>
        <v>225</v>
      </c>
      <c r="I292" s="154" t="s">
        <v>440</v>
      </c>
    </row>
    <row r="293" spans="1:9" s="101" customFormat="1">
      <c r="A293" s="470"/>
      <c r="B293" s="471"/>
      <c r="C293" s="471"/>
      <c r="D293" s="226" t="s">
        <v>489</v>
      </c>
      <c r="E293" s="226" t="s">
        <v>488</v>
      </c>
      <c r="F293" s="557">
        <v>250</v>
      </c>
      <c r="G293" s="215">
        <v>0.1</v>
      </c>
      <c r="H293" s="588">
        <f t="shared" si="8"/>
        <v>225</v>
      </c>
      <c r="I293" s="154" t="s">
        <v>440</v>
      </c>
    </row>
    <row r="294" spans="1:9" s="101" customFormat="1">
      <c r="A294" s="470"/>
      <c r="B294" s="471"/>
      <c r="C294" s="471"/>
      <c r="D294" s="226" t="s">
        <v>2290</v>
      </c>
      <c r="E294" s="226" t="s">
        <v>2291</v>
      </c>
      <c r="F294" s="557">
        <v>14900</v>
      </c>
      <c r="G294" s="215">
        <v>0.1</v>
      </c>
      <c r="H294" s="588">
        <f t="shared" si="8"/>
        <v>13410</v>
      </c>
      <c r="I294" s="154" t="s">
        <v>440</v>
      </c>
    </row>
    <row r="295" spans="1:9" s="101" customFormat="1">
      <c r="A295" s="470"/>
      <c r="B295" s="471"/>
      <c r="C295" s="471"/>
      <c r="D295" s="226" t="s">
        <v>492</v>
      </c>
      <c r="E295" s="226" t="s">
        <v>493</v>
      </c>
      <c r="F295" s="557">
        <v>0</v>
      </c>
      <c r="G295" s="215">
        <v>0.1</v>
      </c>
      <c r="H295" s="588">
        <f t="shared" si="8"/>
        <v>0</v>
      </c>
      <c r="I295" s="154" t="s">
        <v>440</v>
      </c>
    </row>
    <row r="296" spans="1:9" s="101" customFormat="1">
      <c r="A296" s="470"/>
      <c r="B296" s="471"/>
      <c r="C296" s="471"/>
      <c r="D296" s="226" t="s">
        <v>2292</v>
      </c>
      <c r="E296" s="226" t="s">
        <v>635</v>
      </c>
      <c r="F296" s="557">
        <v>13000</v>
      </c>
      <c r="G296" s="215">
        <v>0.1</v>
      </c>
      <c r="H296" s="588">
        <f t="shared" si="8"/>
        <v>11700</v>
      </c>
      <c r="I296" s="154" t="s">
        <v>440</v>
      </c>
    </row>
    <row r="297" spans="1:9" s="101" customFormat="1">
      <c r="A297" s="470"/>
      <c r="B297" s="471"/>
      <c r="C297" s="471"/>
      <c r="D297" s="226" t="s">
        <v>2293</v>
      </c>
      <c r="E297" s="226" t="s">
        <v>2294</v>
      </c>
      <c r="F297" s="557">
        <v>2400</v>
      </c>
      <c r="G297" s="215">
        <v>0.1</v>
      </c>
      <c r="H297" s="588">
        <f t="shared" si="8"/>
        <v>2160</v>
      </c>
      <c r="I297" s="154" t="s">
        <v>440</v>
      </c>
    </row>
    <row r="298" spans="1:9" s="101" customFormat="1">
      <c r="A298" s="470"/>
      <c r="B298" s="471"/>
      <c r="C298" s="471"/>
      <c r="D298" s="226" t="s">
        <v>2295</v>
      </c>
      <c r="E298" s="226" t="s">
        <v>2296</v>
      </c>
      <c r="F298" s="557">
        <v>28000</v>
      </c>
      <c r="G298" s="215">
        <v>0.1</v>
      </c>
      <c r="H298" s="588">
        <f t="shared" si="8"/>
        <v>25200</v>
      </c>
      <c r="I298" s="154" t="s">
        <v>440</v>
      </c>
    </row>
    <row r="299" spans="1:9" s="101" customFormat="1">
      <c r="A299" s="470"/>
      <c r="B299" s="471"/>
      <c r="C299" s="471"/>
      <c r="D299" s="226" t="s">
        <v>503</v>
      </c>
      <c r="E299" s="226" t="s">
        <v>504</v>
      </c>
      <c r="F299" s="557">
        <v>995</v>
      </c>
      <c r="G299" s="215">
        <v>0.1</v>
      </c>
      <c r="H299" s="588">
        <f t="shared" si="8"/>
        <v>895.5</v>
      </c>
      <c r="I299" s="154" t="s">
        <v>440</v>
      </c>
    </row>
    <row r="300" spans="1:9" s="101" customFormat="1">
      <c r="A300" s="470"/>
      <c r="B300" s="471"/>
      <c r="C300" s="471"/>
      <c r="D300" s="226" t="s">
        <v>2297</v>
      </c>
      <c r="E300" s="226" t="s">
        <v>2298</v>
      </c>
      <c r="F300" s="557">
        <v>150</v>
      </c>
      <c r="G300" s="215">
        <v>0.1</v>
      </c>
      <c r="H300" s="588">
        <f t="shared" si="8"/>
        <v>135</v>
      </c>
      <c r="I300" s="154" t="s">
        <v>440</v>
      </c>
    </row>
    <row r="301" spans="1:9" s="101" customFormat="1">
      <c r="A301" s="470"/>
      <c r="B301" s="471"/>
      <c r="C301" s="471"/>
      <c r="D301" s="226" t="s">
        <v>410</v>
      </c>
      <c r="E301" s="226" t="s">
        <v>411</v>
      </c>
      <c r="F301" s="557">
        <v>3495</v>
      </c>
      <c r="G301" s="215">
        <v>0.1</v>
      </c>
      <c r="H301" s="588">
        <f t="shared" si="8"/>
        <v>3145.5</v>
      </c>
      <c r="I301" s="154" t="s">
        <v>440</v>
      </c>
    </row>
    <row r="302" spans="1:9" s="101" customFormat="1">
      <c r="A302" s="470"/>
      <c r="B302" s="471"/>
      <c r="C302" s="471"/>
      <c r="D302" s="226" t="s">
        <v>2299</v>
      </c>
      <c r="E302" s="226" t="s">
        <v>2300</v>
      </c>
      <c r="F302" s="557">
        <v>399</v>
      </c>
      <c r="G302" s="215">
        <v>0.1</v>
      </c>
      <c r="H302" s="588">
        <f t="shared" si="8"/>
        <v>359.1</v>
      </c>
      <c r="I302" s="154" t="s">
        <v>440</v>
      </c>
    </row>
    <row r="303" spans="1:9" s="101" customFormat="1">
      <c r="A303" s="470"/>
      <c r="B303" s="471"/>
      <c r="C303" s="471"/>
      <c r="D303" s="226" t="s">
        <v>507</v>
      </c>
      <c r="E303" s="226" t="s">
        <v>508</v>
      </c>
      <c r="F303" s="557">
        <v>14900</v>
      </c>
      <c r="G303" s="215">
        <v>0.1</v>
      </c>
      <c r="H303" s="588">
        <f t="shared" si="8"/>
        <v>13410</v>
      </c>
      <c r="I303" s="154" t="s">
        <v>440</v>
      </c>
    </row>
    <row r="304" spans="1:9" s="101" customFormat="1">
      <c r="A304" s="470"/>
      <c r="B304" s="471"/>
      <c r="C304" s="471"/>
      <c r="D304" s="226" t="s">
        <v>2301</v>
      </c>
      <c r="E304" s="226" t="s">
        <v>2302</v>
      </c>
      <c r="F304" s="557">
        <v>11800</v>
      </c>
      <c r="G304" s="215">
        <v>0.1</v>
      </c>
      <c r="H304" s="588">
        <f t="shared" si="8"/>
        <v>10620</v>
      </c>
      <c r="I304" s="154" t="s">
        <v>440</v>
      </c>
    </row>
    <row r="305" spans="1:9" s="101" customFormat="1">
      <c r="A305" s="470"/>
      <c r="B305" s="471"/>
      <c r="C305" s="471"/>
      <c r="D305" s="226" t="s">
        <v>2303</v>
      </c>
      <c r="E305" s="226" t="s">
        <v>2277</v>
      </c>
      <c r="F305" s="557">
        <v>12000</v>
      </c>
      <c r="G305" s="215">
        <v>0.1</v>
      </c>
      <c r="H305" s="588">
        <f t="shared" si="8"/>
        <v>10800</v>
      </c>
      <c r="I305" s="154" t="s">
        <v>440</v>
      </c>
    </row>
    <row r="306" spans="1:9" s="101" customFormat="1">
      <c r="A306" s="470"/>
      <c r="B306" s="471"/>
      <c r="C306" s="471"/>
      <c r="D306" s="226" t="s">
        <v>955</v>
      </c>
      <c r="E306" s="226" t="s">
        <v>956</v>
      </c>
      <c r="F306" s="557">
        <v>495</v>
      </c>
      <c r="G306" s="215">
        <v>0.1</v>
      </c>
      <c r="H306" s="588">
        <f t="shared" si="8"/>
        <v>445.5</v>
      </c>
      <c r="I306" s="154" t="s">
        <v>440</v>
      </c>
    </row>
    <row r="307" spans="1:9" s="101" customFormat="1">
      <c r="A307" s="470"/>
      <c r="B307" s="471"/>
      <c r="C307" s="471"/>
      <c r="D307" s="226" t="s">
        <v>2304</v>
      </c>
      <c r="E307" s="226" t="s">
        <v>2305</v>
      </c>
      <c r="F307" s="557">
        <v>6550</v>
      </c>
      <c r="G307" s="215">
        <v>0.1</v>
      </c>
      <c r="H307" s="588">
        <f t="shared" si="8"/>
        <v>5895</v>
      </c>
      <c r="I307" s="154" t="s">
        <v>440</v>
      </c>
    </row>
    <row r="308" spans="1:9" s="101" customFormat="1">
      <c r="A308" s="470"/>
      <c r="B308" s="471"/>
      <c r="C308" s="471"/>
      <c r="D308" s="226" t="s">
        <v>2306</v>
      </c>
      <c r="E308" s="226" t="s">
        <v>2307</v>
      </c>
      <c r="F308" s="557">
        <v>17995</v>
      </c>
      <c r="G308" s="215">
        <v>0.1</v>
      </c>
      <c r="H308" s="588">
        <f t="shared" si="8"/>
        <v>16195.5</v>
      </c>
      <c r="I308" s="154" t="s">
        <v>440</v>
      </c>
    </row>
    <row r="309" spans="1:9" s="101" customFormat="1">
      <c r="A309" s="470"/>
      <c r="B309" s="471"/>
      <c r="C309" s="471"/>
      <c r="D309" s="226" t="s">
        <v>418</v>
      </c>
      <c r="E309" s="226" t="s">
        <v>419</v>
      </c>
      <c r="F309" s="557">
        <v>15000</v>
      </c>
      <c r="G309" s="215">
        <v>0.1</v>
      </c>
      <c r="H309" s="588">
        <f t="shared" si="8"/>
        <v>13500</v>
      </c>
      <c r="I309" s="154" t="s">
        <v>440</v>
      </c>
    </row>
    <row r="310" spans="1:9" s="101" customFormat="1">
      <c r="A310" s="470"/>
      <c r="B310" s="471"/>
      <c r="C310" s="471"/>
      <c r="D310" s="226" t="s">
        <v>2308</v>
      </c>
      <c r="E310" s="226" t="s">
        <v>2309</v>
      </c>
      <c r="F310" s="557">
        <v>8995</v>
      </c>
      <c r="G310" s="215">
        <v>0.1</v>
      </c>
      <c r="H310" s="588">
        <f t="shared" si="8"/>
        <v>8095.5</v>
      </c>
      <c r="I310" s="154" t="s">
        <v>440</v>
      </c>
    </row>
    <row r="311" spans="1:9" s="101" customFormat="1">
      <c r="A311" s="470"/>
      <c r="B311" s="471"/>
      <c r="C311" s="471"/>
      <c r="D311" s="226" t="s">
        <v>518</v>
      </c>
      <c r="E311" s="226" t="s">
        <v>519</v>
      </c>
      <c r="F311" s="557">
        <v>399</v>
      </c>
      <c r="G311" s="215">
        <v>0.1</v>
      </c>
      <c r="H311" s="588">
        <f t="shared" si="8"/>
        <v>359.1</v>
      </c>
      <c r="I311" s="154" t="s">
        <v>440</v>
      </c>
    </row>
    <row r="312" spans="1:9" s="101" customFormat="1">
      <c r="A312" s="470"/>
      <c r="B312" s="471"/>
      <c r="C312" s="471"/>
      <c r="D312" s="226" t="s">
        <v>2310</v>
      </c>
      <c r="E312" s="226" t="s">
        <v>2311</v>
      </c>
      <c r="F312" s="557">
        <v>299</v>
      </c>
      <c r="G312" s="215">
        <v>0.1</v>
      </c>
      <c r="H312" s="588">
        <f t="shared" si="8"/>
        <v>269.10000000000002</v>
      </c>
      <c r="I312" s="154" t="s">
        <v>440</v>
      </c>
    </row>
    <row r="313" spans="1:9" s="101" customFormat="1">
      <c r="A313" s="470"/>
      <c r="B313" s="471"/>
      <c r="C313" s="471"/>
      <c r="D313" s="226" t="s">
        <v>426</v>
      </c>
      <c r="E313" s="226" t="s">
        <v>2312</v>
      </c>
      <c r="F313" s="557">
        <v>5700</v>
      </c>
      <c r="G313" s="215">
        <v>0.1</v>
      </c>
      <c r="H313" s="588">
        <f t="shared" si="8"/>
        <v>5130</v>
      </c>
      <c r="I313" s="154" t="s">
        <v>440</v>
      </c>
    </row>
    <row r="314" spans="1:9" s="101" customFormat="1">
      <c r="A314" s="470"/>
      <c r="B314" s="471"/>
      <c r="C314" s="471"/>
      <c r="D314" s="226" t="s">
        <v>522</v>
      </c>
      <c r="E314" s="226" t="s">
        <v>429</v>
      </c>
      <c r="F314" s="557">
        <v>4500</v>
      </c>
      <c r="G314" s="215">
        <v>0.1</v>
      </c>
      <c r="H314" s="588">
        <f t="shared" si="8"/>
        <v>4050</v>
      </c>
      <c r="I314" s="154" t="s">
        <v>440</v>
      </c>
    </row>
    <row r="315" spans="1:9" s="101" customFormat="1">
      <c r="A315" s="470"/>
      <c r="B315" s="471"/>
      <c r="C315" s="471"/>
      <c r="D315" s="226" t="s">
        <v>430</v>
      </c>
      <c r="E315" s="226" t="s">
        <v>431</v>
      </c>
      <c r="F315" s="557">
        <v>2000</v>
      </c>
      <c r="G315" s="215">
        <v>0.1</v>
      </c>
      <c r="H315" s="588">
        <f t="shared" si="8"/>
        <v>1800</v>
      </c>
      <c r="I315" s="154" t="s">
        <v>440</v>
      </c>
    </row>
    <row r="316" spans="1:9" s="101" customFormat="1">
      <c r="A316" s="470"/>
      <c r="B316" s="471"/>
      <c r="C316" s="471"/>
      <c r="D316" s="226" t="s">
        <v>436</v>
      </c>
      <c r="E316" s="226" t="s">
        <v>437</v>
      </c>
      <c r="F316" s="557">
        <v>600</v>
      </c>
      <c r="G316" s="215">
        <v>0.1</v>
      </c>
      <c r="H316" s="588">
        <f t="shared" si="8"/>
        <v>540</v>
      </c>
      <c r="I316" s="154" t="s">
        <v>440</v>
      </c>
    </row>
    <row r="317" spans="1:9" s="101" customFormat="1">
      <c r="A317" s="470"/>
      <c r="B317" s="471"/>
      <c r="C317" s="471"/>
      <c r="D317" s="226" t="s">
        <v>528</v>
      </c>
      <c r="E317" s="226" t="s">
        <v>529</v>
      </c>
      <c r="F317" s="557">
        <v>3499</v>
      </c>
      <c r="G317" s="215">
        <v>0.1</v>
      </c>
      <c r="H317" s="588">
        <f t="shared" si="8"/>
        <v>3149.1</v>
      </c>
      <c r="I317" s="154" t="s">
        <v>440</v>
      </c>
    </row>
    <row r="318" spans="1:9" s="101" customFormat="1">
      <c r="A318" s="470"/>
      <c r="B318" s="471"/>
      <c r="C318" s="471"/>
      <c r="D318" s="226" t="s">
        <v>558</v>
      </c>
      <c r="E318" s="226" t="s">
        <v>559</v>
      </c>
      <c r="F318" s="557">
        <v>3500</v>
      </c>
      <c r="G318" s="215">
        <v>0.1</v>
      </c>
      <c r="H318" s="588">
        <f t="shared" si="8"/>
        <v>3150</v>
      </c>
      <c r="I318" s="154" t="s">
        <v>440</v>
      </c>
    </row>
    <row r="319" spans="1:9" s="101" customFormat="1">
      <c r="A319" s="470"/>
      <c r="B319" s="471"/>
      <c r="C319" s="471"/>
      <c r="D319" s="226" t="s">
        <v>2313</v>
      </c>
      <c r="E319" s="226" t="s">
        <v>2314</v>
      </c>
      <c r="F319" s="557">
        <v>4995</v>
      </c>
      <c r="G319" s="215">
        <v>0.1</v>
      </c>
      <c r="H319" s="588">
        <f t="shared" si="8"/>
        <v>4495.5</v>
      </c>
      <c r="I319" s="154" t="s">
        <v>440</v>
      </c>
    </row>
    <row r="320" spans="1:9" s="101" customFormat="1">
      <c r="A320" s="470"/>
      <c r="B320" s="471"/>
      <c r="C320" s="471"/>
      <c r="D320" s="226" t="s">
        <v>536</v>
      </c>
      <c r="E320" s="226" t="s">
        <v>537</v>
      </c>
      <c r="F320" s="557">
        <v>1500</v>
      </c>
      <c r="G320" s="215">
        <v>0.1</v>
      </c>
      <c r="H320" s="588">
        <f t="shared" si="8"/>
        <v>1350</v>
      </c>
      <c r="I320" s="154" t="s">
        <v>440</v>
      </c>
    </row>
    <row r="321" spans="1:9" s="101" customFormat="1">
      <c r="A321" s="470"/>
      <c r="B321" s="471"/>
      <c r="C321" s="471"/>
      <c r="D321" s="226" t="s">
        <v>1644</v>
      </c>
      <c r="E321" s="226" t="s">
        <v>1645</v>
      </c>
      <c r="F321" s="557">
        <v>1500</v>
      </c>
      <c r="G321" s="215">
        <v>0.1</v>
      </c>
      <c r="H321" s="588">
        <f t="shared" si="8"/>
        <v>1350</v>
      </c>
      <c r="I321" s="154" t="s">
        <v>440</v>
      </c>
    </row>
    <row r="322" spans="1:9" s="101" customFormat="1">
      <c r="A322" s="470"/>
      <c r="B322" s="471"/>
      <c r="C322" s="471"/>
      <c r="D322" s="226" t="s">
        <v>532</v>
      </c>
      <c r="E322" s="226" t="s">
        <v>533</v>
      </c>
      <c r="F322" s="557">
        <v>2550</v>
      </c>
      <c r="G322" s="215">
        <v>0.1</v>
      </c>
      <c r="H322" s="588">
        <f t="shared" si="8"/>
        <v>2295</v>
      </c>
      <c r="I322" s="154" t="s">
        <v>440</v>
      </c>
    </row>
    <row r="323" spans="1:9" s="101" customFormat="1">
      <c r="A323" s="470"/>
      <c r="B323" s="471"/>
      <c r="C323" s="471"/>
      <c r="D323" s="226" t="s">
        <v>1581</v>
      </c>
      <c r="E323" s="226" t="s">
        <v>1646</v>
      </c>
      <c r="F323" s="557">
        <v>2550</v>
      </c>
      <c r="G323" s="215">
        <v>0.1</v>
      </c>
      <c r="H323" s="588">
        <f t="shared" si="8"/>
        <v>2295</v>
      </c>
      <c r="I323" s="154" t="s">
        <v>440</v>
      </c>
    </row>
    <row r="324" spans="1:9" s="101" customFormat="1">
      <c r="A324" s="470"/>
      <c r="B324" s="471"/>
      <c r="C324" s="471"/>
      <c r="D324" s="226" t="s">
        <v>534</v>
      </c>
      <c r="E324" s="226" t="s">
        <v>535</v>
      </c>
      <c r="F324" s="557">
        <v>495</v>
      </c>
      <c r="G324" s="215">
        <v>0.1</v>
      </c>
      <c r="H324" s="588">
        <f t="shared" si="8"/>
        <v>445.5</v>
      </c>
      <c r="I324" s="154" t="s">
        <v>440</v>
      </c>
    </row>
    <row r="325" spans="1:9" s="101" customFormat="1">
      <c r="A325" s="470"/>
      <c r="B325" s="471"/>
      <c r="C325" s="471"/>
      <c r="D325" s="226" t="s">
        <v>2315</v>
      </c>
      <c r="E325" s="226" t="s">
        <v>2316</v>
      </c>
      <c r="F325" s="557">
        <v>895</v>
      </c>
      <c r="G325" s="215">
        <v>0.1</v>
      </c>
      <c r="H325" s="588">
        <f t="shared" si="8"/>
        <v>805.5</v>
      </c>
      <c r="I325" s="154" t="s">
        <v>440</v>
      </c>
    </row>
    <row r="326" spans="1:9" s="101" customFormat="1">
      <c r="A326" s="470"/>
      <c r="B326" s="471"/>
      <c r="C326" s="471"/>
      <c r="D326" s="226" t="s">
        <v>2317</v>
      </c>
      <c r="E326" s="226" t="s">
        <v>2318</v>
      </c>
      <c r="F326" s="557">
        <v>3995</v>
      </c>
      <c r="G326" s="215">
        <v>0.1</v>
      </c>
      <c r="H326" s="588">
        <f t="shared" si="8"/>
        <v>3595.5</v>
      </c>
      <c r="I326" s="154" t="s">
        <v>440</v>
      </c>
    </row>
    <row r="327" spans="1:9" s="101" customFormat="1">
      <c r="A327" s="470"/>
      <c r="B327" s="471"/>
      <c r="C327" s="471"/>
      <c r="D327" s="226" t="s">
        <v>2319</v>
      </c>
      <c r="E327" s="226" t="s">
        <v>2320</v>
      </c>
      <c r="F327" s="557">
        <v>11995</v>
      </c>
      <c r="G327" s="215">
        <v>0.1</v>
      </c>
      <c r="H327" s="588">
        <f t="shared" si="8"/>
        <v>10795.5</v>
      </c>
      <c r="I327" s="154" t="s">
        <v>440</v>
      </c>
    </row>
    <row r="328" spans="1:9" s="101" customFormat="1">
      <c r="A328" s="470"/>
      <c r="B328" s="471"/>
      <c r="C328" s="471"/>
      <c r="D328" s="226" t="s">
        <v>2321</v>
      </c>
      <c r="E328" s="226" t="s">
        <v>2322</v>
      </c>
      <c r="F328" s="557">
        <v>3995</v>
      </c>
      <c r="G328" s="215">
        <v>0.1</v>
      </c>
      <c r="H328" s="588">
        <f t="shared" si="8"/>
        <v>3595.5</v>
      </c>
      <c r="I328" s="154" t="s">
        <v>440</v>
      </c>
    </row>
    <row r="329" spans="1:9" s="101" customFormat="1">
      <c r="A329" s="470"/>
      <c r="B329" s="471"/>
      <c r="C329" s="471"/>
      <c r="D329" s="226" t="s">
        <v>2323</v>
      </c>
      <c r="E329" s="226" t="s">
        <v>2324</v>
      </c>
      <c r="F329" s="557">
        <v>3995</v>
      </c>
      <c r="G329" s="215">
        <v>0.1</v>
      </c>
      <c r="H329" s="588">
        <f t="shared" si="8"/>
        <v>3595.5</v>
      </c>
      <c r="I329" s="154" t="s">
        <v>440</v>
      </c>
    </row>
    <row r="330" spans="1:9" s="101" customFormat="1">
      <c r="A330" s="470"/>
      <c r="B330" s="471"/>
      <c r="C330" s="471"/>
      <c r="D330" s="226" t="s">
        <v>566</v>
      </c>
      <c r="E330" s="226" t="s">
        <v>567</v>
      </c>
      <c r="F330" s="557">
        <v>7500</v>
      </c>
      <c r="G330" s="215">
        <v>0.1</v>
      </c>
      <c r="H330" s="588">
        <f t="shared" si="8"/>
        <v>6750</v>
      </c>
      <c r="I330" s="154" t="s">
        <v>440</v>
      </c>
    </row>
    <row r="331" spans="1:9" s="101" customFormat="1">
      <c r="A331" s="470"/>
      <c r="B331" s="471"/>
      <c r="C331" s="471"/>
      <c r="D331" s="226" t="s">
        <v>538</v>
      </c>
      <c r="E331" s="226" t="s">
        <v>539</v>
      </c>
      <c r="F331" s="557">
        <v>4000</v>
      </c>
      <c r="G331" s="215">
        <v>0.1</v>
      </c>
      <c r="H331" s="588">
        <f t="shared" si="8"/>
        <v>3600</v>
      </c>
      <c r="I331" s="154" t="s">
        <v>440</v>
      </c>
    </row>
    <row r="332" spans="1:9" s="101" customFormat="1">
      <c r="A332" s="470"/>
      <c r="B332" s="471"/>
      <c r="C332" s="471"/>
      <c r="D332" s="226" t="s">
        <v>2325</v>
      </c>
      <c r="E332" s="226" t="s">
        <v>2326</v>
      </c>
      <c r="F332" s="557">
        <v>1495</v>
      </c>
      <c r="G332" s="215">
        <v>0.1</v>
      </c>
      <c r="H332" s="588">
        <f t="shared" si="8"/>
        <v>1345.5</v>
      </c>
      <c r="I332" s="154" t="s">
        <v>440</v>
      </c>
    </row>
    <row r="333" spans="1:9" s="101" customFormat="1">
      <c r="A333" s="470"/>
      <c r="B333" s="471"/>
      <c r="C333" s="471"/>
      <c r="D333" s="226" t="s">
        <v>540</v>
      </c>
      <c r="E333" s="226" t="s">
        <v>541</v>
      </c>
      <c r="F333" s="557">
        <v>5000</v>
      </c>
      <c r="G333" s="215">
        <v>0.1</v>
      </c>
      <c r="H333" s="588">
        <f t="shared" si="8"/>
        <v>4500</v>
      </c>
      <c r="I333" s="154" t="s">
        <v>440</v>
      </c>
    </row>
    <row r="334" spans="1:9" s="101" customFormat="1">
      <c r="A334" s="470"/>
      <c r="B334" s="471"/>
      <c r="C334" s="471"/>
      <c r="D334" s="226" t="s">
        <v>2165</v>
      </c>
      <c r="E334" s="226" t="s">
        <v>2166</v>
      </c>
      <c r="F334" s="557">
        <v>4600</v>
      </c>
      <c r="G334" s="215">
        <v>0.1</v>
      </c>
      <c r="H334" s="588">
        <f t="shared" si="8"/>
        <v>4140</v>
      </c>
      <c r="I334" s="154" t="s">
        <v>440</v>
      </c>
    </row>
    <row r="335" spans="1:9" s="101" customFormat="1">
      <c r="A335" s="470"/>
      <c r="B335" s="471"/>
      <c r="C335" s="471"/>
      <c r="D335" s="226" t="s">
        <v>2327</v>
      </c>
      <c r="E335" s="226" t="s">
        <v>2328</v>
      </c>
      <c r="F335" s="557">
        <v>595</v>
      </c>
      <c r="G335" s="215">
        <v>0.1</v>
      </c>
      <c r="H335" s="588">
        <f t="shared" si="8"/>
        <v>535.5</v>
      </c>
      <c r="I335" s="154" t="s">
        <v>440</v>
      </c>
    </row>
    <row r="336" spans="1:9" s="101" customFormat="1">
      <c r="A336" s="470"/>
      <c r="B336" s="471"/>
      <c r="C336" s="471"/>
      <c r="D336" s="226" t="s">
        <v>2167</v>
      </c>
      <c r="E336" s="226" t="s">
        <v>2168</v>
      </c>
      <c r="F336" s="557">
        <v>1695</v>
      </c>
      <c r="G336" s="215">
        <v>0.1</v>
      </c>
      <c r="H336" s="588">
        <f>F336-(F336*G336)</f>
        <v>1525.5</v>
      </c>
      <c r="I336" s="154" t="s">
        <v>440</v>
      </c>
    </row>
    <row r="337" spans="1:9" s="101" customFormat="1">
      <c r="A337" s="470"/>
      <c r="B337" s="471"/>
      <c r="C337" s="471"/>
      <c r="D337" s="226" t="s">
        <v>2329</v>
      </c>
      <c r="E337" s="226" t="s">
        <v>2330</v>
      </c>
      <c r="F337" s="557">
        <v>195</v>
      </c>
      <c r="G337" s="215">
        <v>0.1</v>
      </c>
      <c r="H337" s="588">
        <f>F337-(F337*G337)</f>
        <v>175.5</v>
      </c>
      <c r="I337" s="154" t="s">
        <v>440</v>
      </c>
    </row>
    <row r="338" spans="1:9" s="101" customFormat="1">
      <c r="A338" s="470"/>
      <c r="B338" s="471"/>
      <c r="C338" s="471"/>
      <c r="D338" s="226" t="s">
        <v>2331</v>
      </c>
      <c r="E338" s="226" t="s">
        <v>2332</v>
      </c>
      <c r="F338" s="557">
        <v>650</v>
      </c>
      <c r="G338" s="215">
        <v>0.1</v>
      </c>
      <c r="H338" s="588">
        <f>F338-(F338*G338)</f>
        <v>585</v>
      </c>
      <c r="I338" s="154" t="s">
        <v>440</v>
      </c>
    </row>
    <row r="339" spans="1:9" s="101" customFormat="1">
      <c r="A339" s="470"/>
      <c r="B339" s="471"/>
      <c r="C339" s="471"/>
      <c r="D339" s="226"/>
      <c r="E339" s="226"/>
      <c r="F339" s="557"/>
      <c r="G339" s="215"/>
      <c r="H339" s="588"/>
      <c r="I339" s="154"/>
    </row>
    <row r="340" spans="1:9" s="101" customFormat="1" hidden="1">
      <c r="A340" s="470"/>
      <c r="B340" s="471"/>
      <c r="C340" s="471"/>
      <c r="D340" s="226"/>
      <c r="E340" s="226"/>
      <c r="F340" s="557"/>
      <c r="G340" s="215"/>
      <c r="H340" s="588"/>
      <c r="I340" s="154"/>
    </row>
    <row r="341" spans="1:9" s="101" customFormat="1" hidden="1">
      <c r="A341" s="470"/>
      <c r="B341" s="471"/>
      <c r="C341" s="471"/>
      <c r="D341" s="226"/>
      <c r="E341" s="226"/>
      <c r="F341" s="557"/>
      <c r="G341" s="215"/>
      <c r="H341" s="588"/>
      <c r="I341" s="154"/>
    </row>
    <row r="342" spans="1:9" s="101" customFormat="1" hidden="1">
      <c r="A342" s="470"/>
      <c r="B342" s="471"/>
      <c r="C342" s="471"/>
      <c r="D342" s="226"/>
      <c r="E342" s="226"/>
      <c r="F342" s="557"/>
      <c r="G342" s="215"/>
      <c r="H342" s="588"/>
      <c r="I342" s="154"/>
    </row>
    <row r="343" spans="1:9" s="101" customFormat="1" hidden="1">
      <c r="A343" s="470"/>
      <c r="B343" s="471"/>
      <c r="C343" s="471"/>
      <c r="D343" s="226"/>
      <c r="E343" s="226"/>
      <c r="F343" s="557"/>
      <c r="G343" s="215"/>
      <c r="H343" s="588"/>
      <c r="I343" s="154"/>
    </row>
    <row r="344" spans="1:9" s="101" customFormat="1" hidden="1">
      <c r="A344" s="470"/>
      <c r="B344" s="471"/>
      <c r="C344" s="471"/>
      <c r="D344" s="226"/>
      <c r="E344" s="226"/>
      <c r="F344" s="557"/>
      <c r="G344" s="215"/>
      <c r="H344" s="588"/>
      <c r="I344" s="154"/>
    </row>
    <row r="345" spans="1:9" s="101" customFormat="1" hidden="1">
      <c r="A345" s="470"/>
      <c r="B345" s="471"/>
      <c r="C345" s="471"/>
      <c r="D345" s="226"/>
      <c r="E345" s="226"/>
      <c r="F345" s="557"/>
      <c r="G345" s="215"/>
      <c r="H345" s="588"/>
      <c r="I345" s="154"/>
    </row>
    <row r="346" spans="1:9" s="101" customFormat="1" hidden="1">
      <c r="A346" s="470"/>
      <c r="B346" s="471"/>
      <c r="C346" s="471"/>
      <c r="D346" s="226"/>
      <c r="E346" s="226"/>
      <c r="F346" s="557"/>
      <c r="G346" s="215"/>
      <c r="H346" s="588"/>
      <c r="I346" s="154"/>
    </row>
    <row r="347" spans="1:9" s="101" customFormat="1" hidden="1">
      <c r="A347" s="470"/>
      <c r="B347" s="471"/>
      <c r="C347" s="471"/>
      <c r="D347" s="226"/>
      <c r="E347" s="226"/>
      <c r="F347" s="557"/>
      <c r="G347" s="215"/>
      <c r="H347" s="588"/>
      <c r="I347" s="154"/>
    </row>
    <row r="348" spans="1:9" s="101" customFormat="1" hidden="1">
      <c r="A348" s="470"/>
      <c r="B348" s="471"/>
      <c r="C348" s="471"/>
      <c r="D348" s="226"/>
      <c r="E348" s="226"/>
      <c r="F348" s="557"/>
      <c r="G348" s="215"/>
      <c r="H348" s="588"/>
      <c r="I348" s="154"/>
    </row>
    <row r="349" spans="1:9" s="101" customFormat="1" hidden="1">
      <c r="A349" s="470"/>
      <c r="B349" s="471"/>
      <c r="C349" s="471"/>
      <c r="D349" s="226"/>
      <c r="E349" s="226"/>
      <c r="F349" s="557"/>
      <c r="G349" s="215"/>
      <c r="H349" s="588"/>
      <c r="I349" s="154"/>
    </row>
    <row r="350" spans="1:9" s="101" customFormat="1" hidden="1">
      <c r="A350" s="470"/>
      <c r="B350" s="471"/>
      <c r="C350" s="471"/>
      <c r="D350" s="226"/>
      <c r="E350" s="226"/>
      <c r="F350" s="557"/>
      <c r="G350" s="215"/>
      <c r="H350" s="588"/>
      <c r="I350" s="154"/>
    </row>
    <row r="351" spans="1:9" s="101" customFormat="1">
      <c r="A351" s="470" t="s">
        <v>461</v>
      </c>
      <c r="B351" s="471" t="s">
        <v>462</v>
      </c>
      <c r="C351" s="472" t="s">
        <v>2133</v>
      </c>
      <c r="E351" s="226" t="s">
        <v>2159</v>
      </c>
      <c r="F351" s="557">
        <v>45995</v>
      </c>
      <c r="G351" s="215">
        <v>0.4</v>
      </c>
      <c r="H351" s="588">
        <f t="shared" ref="H351" si="9">F351-(F351*G351)</f>
        <v>27597</v>
      </c>
      <c r="I351" s="154" t="s">
        <v>440</v>
      </c>
    </row>
    <row r="352" spans="1:9">
      <c r="A352" s="470"/>
      <c r="B352" s="471"/>
      <c r="C352" s="471"/>
      <c r="D352" s="95" t="s">
        <v>2136</v>
      </c>
      <c r="E352" s="95" t="s">
        <v>2137</v>
      </c>
      <c r="F352" s="186">
        <v>5790</v>
      </c>
      <c r="G352" s="215">
        <v>0.1</v>
      </c>
      <c r="H352" s="588">
        <f t="shared" ref="H352:H353" si="10">F352-(F352*G352)</f>
        <v>5211</v>
      </c>
      <c r="I352" s="154" t="s">
        <v>440</v>
      </c>
    </row>
    <row r="353" spans="1:9">
      <c r="A353" s="470"/>
      <c r="B353" s="471"/>
      <c r="C353" s="471"/>
      <c r="D353" s="95" t="s">
        <v>2138</v>
      </c>
      <c r="E353" s="95" t="s">
        <v>2139</v>
      </c>
      <c r="F353" s="186">
        <v>3790</v>
      </c>
      <c r="G353" s="215">
        <v>0.1</v>
      </c>
      <c r="H353" s="588">
        <f t="shared" si="10"/>
        <v>3411</v>
      </c>
      <c r="I353" s="154" t="s">
        <v>440</v>
      </c>
    </row>
    <row r="354" spans="1:9">
      <c r="A354" s="470"/>
      <c r="B354" s="471"/>
      <c r="C354" s="471"/>
      <c r="D354" s="491" t="s">
        <v>2140</v>
      </c>
      <c r="E354" s="491" t="s">
        <v>443</v>
      </c>
      <c r="F354" s="579">
        <v>695</v>
      </c>
      <c r="G354" s="215">
        <v>0.1</v>
      </c>
      <c r="H354" s="588">
        <f t="shared" ref="H354:H384" si="11">F354-(F354*G354)</f>
        <v>625.5</v>
      </c>
      <c r="I354" s="154" t="s">
        <v>440</v>
      </c>
    </row>
    <row r="355" spans="1:9">
      <c r="A355" s="470"/>
      <c r="B355" s="471"/>
      <c r="C355" s="471"/>
      <c r="D355" s="491" t="s">
        <v>374</v>
      </c>
      <c r="E355" s="491" t="s">
        <v>375</v>
      </c>
      <c r="F355" s="579">
        <v>13800</v>
      </c>
      <c r="G355" s="215">
        <v>0.1</v>
      </c>
      <c r="H355" s="588">
        <f t="shared" si="11"/>
        <v>12420</v>
      </c>
      <c r="I355" s="154" t="s">
        <v>440</v>
      </c>
    </row>
    <row r="356" spans="1:9">
      <c r="A356" s="470"/>
      <c r="B356" s="471"/>
      <c r="C356" s="471"/>
      <c r="D356" s="491" t="s">
        <v>378</v>
      </c>
      <c r="E356" s="491" t="s">
        <v>379</v>
      </c>
      <c r="F356" s="579">
        <v>8550</v>
      </c>
      <c r="G356" s="215">
        <v>0.1</v>
      </c>
      <c r="H356" s="588">
        <f t="shared" si="11"/>
        <v>7695</v>
      </c>
      <c r="I356" s="154" t="s">
        <v>440</v>
      </c>
    </row>
    <row r="357" spans="1:9">
      <c r="A357" s="470"/>
      <c r="B357" s="471"/>
      <c r="C357" s="471"/>
      <c r="D357" s="491" t="s">
        <v>380</v>
      </c>
      <c r="E357" s="491" t="s">
        <v>381</v>
      </c>
      <c r="F357" s="579">
        <v>2099</v>
      </c>
      <c r="G357" s="215">
        <v>0.1</v>
      </c>
      <c r="H357" s="588">
        <f t="shared" si="11"/>
        <v>1889.1</v>
      </c>
      <c r="I357" s="154" t="s">
        <v>440</v>
      </c>
    </row>
    <row r="358" spans="1:9">
      <c r="A358" s="470"/>
      <c r="B358" s="471"/>
      <c r="C358" s="471"/>
      <c r="D358" s="491" t="s">
        <v>2141</v>
      </c>
      <c r="E358" s="491" t="s">
        <v>385</v>
      </c>
      <c r="F358" s="579">
        <v>5700</v>
      </c>
      <c r="G358" s="215">
        <v>0.1</v>
      </c>
      <c r="H358" s="588">
        <f t="shared" si="11"/>
        <v>5130</v>
      </c>
      <c r="I358" s="154" t="s">
        <v>440</v>
      </c>
    </row>
    <row r="359" spans="1:9">
      <c r="A359" s="470"/>
      <c r="B359" s="471"/>
      <c r="C359" s="471"/>
      <c r="D359" s="491" t="s">
        <v>386</v>
      </c>
      <c r="E359" s="491" t="s">
        <v>387</v>
      </c>
      <c r="F359" s="579">
        <v>99</v>
      </c>
      <c r="G359" s="215">
        <v>0.1</v>
      </c>
      <c r="H359" s="588">
        <f t="shared" si="11"/>
        <v>89.1</v>
      </c>
      <c r="I359" s="154" t="s">
        <v>440</v>
      </c>
    </row>
    <row r="360" spans="1:9">
      <c r="A360" s="470"/>
      <c r="B360" s="471"/>
      <c r="C360" s="471"/>
      <c r="D360" s="491" t="s">
        <v>388</v>
      </c>
      <c r="E360" s="491" t="s">
        <v>389</v>
      </c>
      <c r="F360" s="579">
        <v>299</v>
      </c>
      <c r="G360" s="215">
        <v>0.1</v>
      </c>
      <c r="H360" s="588">
        <f t="shared" si="11"/>
        <v>269.10000000000002</v>
      </c>
      <c r="I360" s="154" t="s">
        <v>440</v>
      </c>
    </row>
    <row r="361" spans="1:9">
      <c r="A361" s="470"/>
      <c r="B361" s="471"/>
      <c r="C361" s="471"/>
      <c r="D361" s="491" t="s">
        <v>486</v>
      </c>
      <c r="E361" s="491" t="s">
        <v>423</v>
      </c>
      <c r="F361" s="579">
        <v>30000</v>
      </c>
      <c r="G361" s="215">
        <v>0.1</v>
      </c>
      <c r="H361" s="588">
        <f t="shared" si="11"/>
        <v>27000</v>
      </c>
      <c r="I361" s="154" t="s">
        <v>440</v>
      </c>
    </row>
    <row r="362" spans="1:9">
      <c r="A362" s="470"/>
      <c r="B362" s="471"/>
      <c r="C362" s="471"/>
      <c r="D362" s="491" t="s">
        <v>2142</v>
      </c>
      <c r="E362" s="491" t="s">
        <v>2143</v>
      </c>
      <c r="F362" s="579">
        <v>895</v>
      </c>
      <c r="G362" s="215">
        <v>0.1</v>
      </c>
      <c r="H362" s="588">
        <f t="shared" si="11"/>
        <v>805.5</v>
      </c>
      <c r="I362" s="154" t="s">
        <v>440</v>
      </c>
    </row>
    <row r="363" spans="1:9">
      <c r="A363" s="470"/>
      <c r="B363" s="471"/>
      <c r="C363" s="471"/>
      <c r="D363" s="491" t="s">
        <v>2144</v>
      </c>
      <c r="E363" s="491" t="s">
        <v>2145</v>
      </c>
      <c r="F363" s="579">
        <v>999</v>
      </c>
      <c r="G363" s="215">
        <v>0.1</v>
      </c>
      <c r="H363" s="588">
        <f t="shared" si="11"/>
        <v>899.1</v>
      </c>
      <c r="I363" s="154" t="s">
        <v>440</v>
      </c>
    </row>
    <row r="364" spans="1:9">
      <c r="A364" s="470"/>
      <c r="B364" s="471"/>
      <c r="C364" s="471"/>
      <c r="D364" s="491" t="s">
        <v>396</v>
      </c>
      <c r="E364" s="491" t="s">
        <v>397</v>
      </c>
      <c r="F364" s="579">
        <v>150</v>
      </c>
      <c r="G364" s="215">
        <v>0.1</v>
      </c>
      <c r="H364" s="588">
        <f t="shared" si="11"/>
        <v>135</v>
      </c>
      <c r="I364" s="154" t="s">
        <v>440</v>
      </c>
    </row>
    <row r="365" spans="1:9">
      <c r="A365" s="470"/>
      <c r="B365" s="471"/>
      <c r="C365" s="471"/>
      <c r="D365" s="491" t="s">
        <v>398</v>
      </c>
      <c r="E365" s="491" t="s">
        <v>399</v>
      </c>
      <c r="F365" s="579">
        <v>13900</v>
      </c>
      <c r="G365" s="215">
        <v>0.1</v>
      </c>
      <c r="H365" s="588">
        <f t="shared" si="11"/>
        <v>12510</v>
      </c>
      <c r="I365" s="154" t="s">
        <v>440</v>
      </c>
    </row>
    <row r="366" spans="1:9">
      <c r="A366" s="470"/>
      <c r="B366" s="471"/>
      <c r="C366" s="471"/>
      <c r="D366" s="491" t="s">
        <v>400</v>
      </c>
      <c r="E366" s="491" t="s">
        <v>401</v>
      </c>
      <c r="F366" s="579">
        <v>2000</v>
      </c>
      <c r="G366" s="215">
        <v>0.1</v>
      </c>
      <c r="H366" s="588">
        <f t="shared" si="11"/>
        <v>1800</v>
      </c>
      <c r="I366" s="154" t="s">
        <v>440</v>
      </c>
    </row>
    <row r="367" spans="1:9">
      <c r="A367" s="470"/>
      <c r="B367" s="471"/>
      <c r="C367" s="471"/>
      <c r="D367" s="491" t="s">
        <v>2146</v>
      </c>
      <c r="E367" s="491" t="s">
        <v>2147</v>
      </c>
      <c r="F367" s="579">
        <v>499</v>
      </c>
      <c r="G367" s="215">
        <v>0.1</v>
      </c>
      <c r="H367" s="588">
        <f t="shared" si="11"/>
        <v>449.1</v>
      </c>
      <c r="I367" s="154" t="s">
        <v>440</v>
      </c>
    </row>
    <row r="368" spans="1:9">
      <c r="A368" s="470"/>
      <c r="B368" s="471"/>
      <c r="C368" s="471"/>
      <c r="D368" s="491" t="s">
        <v>408</v>
      </c>
      <c r="E368" s="491" t="s">
        <v>409</v>
      </c>
      <c r="F368" s="579">
        <v>1399</v>
      </c>
      <c r="G368" s="215">
        <v>0.1</v>
      </c>
      <c r="H368" s="588">
        <f t="shared" si="11"/>
        <v>1259.0999999999999</v>
      </c>
      <c r="I368" s="154" t="s">
        <v>440</v>
      </c>
    </row>
    <row r="369" spans="1:9">
      <c r="A369" s="470"/>
      <c r="B369" s="471"/>
      <c r="C369" s="471"/>
      <c r="D369" s="491" t="s">
        <v>410</v>
      </c>
      <c r="E369" s="491" t="s">
        <v>411</v>
      </c>
      <c r="F369" s="579">
        <v>3495</v>
      </c>
      <c r="G369" s="215">
        <v>0.1</v>
      </c>
      <c r="H369" s="588">
        <f t="shared" si="11"/>
        <v>3145.5</v>
      </c>
      <c r="I369" s="154" t="s">
        <v>440</v>
      </c>
    </row>
    <row r="370" spans="1:9">
      <c r="A370" s="470"/>
      <c r="B370" s="471"/>
      <c r="C370" s="471"/>
      <c r="D370" s="491" t="s">
        <v>2148</v>
      </c>
      <c r="E370" s="491" t="s">
        <v>2149</v>
      </c>
      <c r="F370" s="579">
        <v>5995</v>
      </c>
      <c r="G370" s="215">
        <v>0.1</v>
      </c>
      <c r="H370" s="588">
        <f t="shared" si="11"/>
        <v>5395.5</v>
      </c>
      <c r="I370" s="154" t="s">
        <v>440</v>
      </c>
    </row>
    <row r="371" spans="1:9">
      <c r="A371" s="470"/>
      <c r="B371" s="471"/>
      <c r="C371" s="471"/>
      <c r="D371" s="491" t="s">
        <v>2150</v>
      </c>
      <c r="E371" s="491" t="s">
        <v>2151</v>
      </c>
      <c r="F371" s="579">
        <v>8995</v>
      </c>
      <c r="G371" s="215">
        <v>0.1</v>
      </c>
      <c r="H371" s="588">
        <f t="shared" si="11"/>
        <v>8095.5</v>
      </c>
      <c r="I371" s="154" t="s">
        <v>440</v>
      </c>
    </row>
    <row r="372" spans="1:9">
      <c r="A372" s="470"/>
      <c r="B372" s="471"/>
      <c r="C372" s="471"/>
      <c r="D372" s="491" t="s">
        <v>2152</v>
      </c>
      <c r="E372" s="491" t="s">
        <v>2153</v>
      </c>
      <c r="F372" s="579">
        <v>299</v>
      </c>
      <c r="G372" s="215">
        <v>0.1</v>
      </c>
      <c r="H372" s="588">
        <f t="shared" si="11"/>
        <v>269.10000000000002</v>
      </c>
      <c r="I372" s="154" t="s">
        <v>440</v>
      </c>
    </row>
    <row r="373" spans="1:9">
      <c r="A373" s="470"/>
      <c r="B373" s="471"/>
      <c r="C373" s="471"/>
      <c r="D373" s="491" t="s">
        <v>2154</v>
      </c>
      <c r="E373" s="491" t="s">
        <v>2155</v>
      </c>
      <c r="F373" s="579">
        <v>695</v>
      </c>
      <c r="G373" s="215">
        <v>0.1</v>
      </c>
      <c r="H373" s="588">
        <f t="shared" si="11"/>
        <v>625.5</v>
      </c>
      <c r="I373" s="154" t="s">
        <v>440</v>
      </c>
    </row>
    <row r="374" spans="1:9">
      <c r="A374" s="470"/>
      <c r="B374" s="471"/>
      <c r="C374" s="471"/>
      <c r="D374" s="491" t="s">
        <v>416</v>
      </c>
      <c r="E374" s="491" t="s">
        <v>417</v>
      </c>
      <c r="F374" s="579">
        <v>299</v>
      </c>
      <c r="G374" s="215">
        <v>0.1</v>
      </c>
      <c r="H374" s="588">
        <f t="shared" si="11"/>
        <v>269.10000000000002</v>
      </c>
      <c r="I374" s="154" t="s">
        <v>440</v>
      </c>
    </row>
    <row r="375" spans="1:9">
      <c r="A375" s="470"/>
      <c r="B375" s="471"/>
      <c r="C375" s="471"/>
      <c r="D375" s="491" t="s">
        <v>418</v>
      </c>
      <c r="E375" s="491" t="s">
        <v>419</v>
      </c>
      <c r="F375" s="579">
        <v>15000</v>
      </c>
      <c r="G375" s="215">
        <v>0.1</v>
      </c>
      <c r="H375" s="588">
        <f t="shared" si="11"/>
        <v>13500</v>
      </c>
      <c r="I375" s="154" t="s">
        <v>440</v>
      </c>
    </row>
    <row r="376" spans="1:9">
      <c r="A376" s="470"/>
      <c r="B376" s="471"/>
      <c r="C376" s="471"/>
      <c r="D376" s="491" t="s">
        <v>518</v>
      </c>
      <c r="E376" s="491" t="s">
        <v>519</v>
      </c>
      <c r="F376" s="579">
        <v>399</v>
      </c>
      <c r="G376" s="215">
        <v>0.1</v>
      </c>
      <c r="H376" s="588">
        <f t="shared" si="11"/>
        <v>359.1</v>
      </c>
      <c r="I376" s="154" t="s">
        <v>440</v>
      </c>
    </row>
    <row r="377" spans="1:9">
      <c r="A377" s="470"/>
      <c r="B377" s="471"/>
      <c r="C377" s="471"/>
      <c r="D377" s="491" t="s">
        <v>2156</v>
      </c>
      <c r="E377" s="491" t="s">
        <v>425</v>
      </c>
      <c r="F377" s="579">
        <v>150</v>
      </c>
      <c r="G377" s="215">
        <v>0.1</v>
      </c>
      <c r="H377" s="588">
        <f t="shared" si="11"/>
        <v>135</v>
      </c>
      <c r="I377" s="154" t="s">
        <v>440</v>
      </c>
    </row>
    <row r="378" spans="1:9">
      <c r="A378" s="470"/>
      <c r="B378" s="471"/>
      <c r="C378" s="471"/>
      <c r="D378" s="491" t="s">
        <v>574</v>
      </c>
      <c r="E378" s="491" t="s">
        <v>575</v>
      </c>
      <c r="F378" s="579">
        <v>0</v>
      </c>
      <c r="G378" s="215">
        <v>0.1</v>
      </c>
      <c r="H378" s="588">
        <f t="shared" si="11"/>
        <v>0</v>
      </c>
      <c r="I378" s="154" t="s">
        <v>440</v>
      </c>
    </row>
    <row r="379" spans="1:9">
      <c r="A379" s="470"/>
      <c r="B379" s="471"/>
      <c r="C379" s="471"/>
      <c r="D379" s="491" t="s">
        <v>576</v>
      </c>
      <c r="E379" s="491" t="s">
        <v>577</v>
      </c>
      <c r="F379" s="579">
        <v>0</v>
      </c>
      <c r="G379" s="215">
        <v>0.1</v>
      </c>
      <c r="H379" s="588">
        <f t="shared" si="11"/>
        <v>0</v>
      </c>
      <c r="I379" s="154" t="s">
        <v>440</v>
      </c>
    </row>
    <row r="380" spans="1:9">
      <c r="A380" s="470"/>
      <c r="B380" s="471"/>
      <c r="C380" s="471"/>
      <c r="D380" s="491" t="s">
        <v>426</v>
      </c>
      <c r="E380" s="491" t="s">
        <v>427</v>
      </c>
      <c r="F380" s="579">
        <v>5700</v>
      </c>
      <c r="G380" s="215">
        <v>0.1</v>
      </c>
      <c r="H380" s="588">
        <f t="shared" si="11"/>
        <v>5130</v>
      </c>
      <c r="I380" s="154" t="s">
        <v>440</v>
      </c>
    </row>
    <row r="381" spans="1:9">
      <c r="A381" s="470"/>
      <c r="B381" s="471"/>
      <c r="C381" s="471"/>
      <c r="D381" s="491" t="s">
        <v>428</v>
      </c>
      <c r="E381" s="491" t="s">
        <v>429</v>
      </c>
      <c r="F381" s="579">
        <v>5000</v>
      </c>
      <c r="G381" s="215">
        <v>0.1</v>
      </c>
      <c r="H381" s="588">
        <f t="shared" si="11"/>
        <v>4500</v>
      </c>
      <c r="I381" s="154" t="s">
        <v>440</v>
      </c>
    </row>
    <row r="382" spans="1:9">
      <c r="A382" s="470"/>
      <c r="B382" s="471"/>
      <c r="C382" s="471"/>
      <c r="D382" s="491" t="s">
        <v>430</v>
      </c>
      <c r="E382" s="491" t="s">
        <v>431</v>
      </c>
      <c r="F382" s="579">
        <v>2000</v>
      </c>
      <c r="G382" s="215">
        <v>0.1</v>
      </c>
      <c r="H382" s="588">
        <f t="shared" si="11"/>
        <v>1800</v>
      </c>
      <c r="I382" s="154" t="s">
        <v>440</v>
      </c>
    </row>
    <row r="383" spans="1:9">
      <c r="A383" s="470"/>
      <c r="B383" s="471"/>
      <c r="C383" s="471"/>
      <c r="D383" s="491" t="s">
        <v>436</v>
      </c>
      <c r="E383" s="491" t="s">
        <v>437</v>
      </c>
      <c r="F383" s="579">
        <v>600</v>
      </c>
      <c r="G383" s="215">
        <v>0.1</v>
      </c>
      <c r="H383" s="588">
        <f t="shared" si="11"/>
        <v>540</v>
      </c>
      <c r="I383" s="154" t="s">
        <v>440</v>
      </c>
    </row>
    <row r="384" spans="1:9">
      <c r="A384" s="470"/>
      <c r="B384" s="471"/>
      <c r="C384" s="471"/>
      <c r="D384" s="491" t="s">
        <v>1197</v>
      </c>
      <c r="E384" s="491" t="s">
        <v>1198</v>
      </c>
      <c r="F384" s="579">
        <v>56</v>
      </c>
      <c r="G384" s="215">
        <v>0.1</v>
      </c>
      <c r="H384" s="588">
        <f t="shared" si="11"/>
        <v>50.4</v>
      </c>
      <c r="I384" s="154" t="s">
        <v>440</v>
      </c>
    </row>
    <row r="385" spans="1:9" hidden="1">
      <c r="A385" s="470"/>
      <c r="B385" s="471"/>
      <c r="C385" s="471"/>
      <c r="D385" s="226"/>
      <c r="E385" s="226"/>
      <c r="F385" s="583"/>
      <c r="G385" s="215"/>
      <c r="H385" s="588"/>
      <c r="I385" s="154"/>
    </row>
    <row r="386" spans="1:9">
      <c r="A386" s="470"/>
      <c r="B386" s="471"/>
      <c r="C386" s="471"/>
      <c r="D386" s="491" t="s">
        <v>2160</v>
      </c>
      <c r="E386" s="491" t="s">
        <v>2161</v>
      </c>
      <c r="F386" s="579">
        <v>9995</v>
      </c>
      <c r="G386" s="215">
        <v>0.1</v>
      </c>
      <c r="H386" s="588">
        <f t="shared" ref="H386:H396" si="12">F386-(F386*G386)</f>
        <v>8995.5</v>
      </c>
      <c r="I386" s="154" t="s">
        <v>440</v>
      </c>
    </row>
    <row r="387" spans="1:9">
      <c r="A387" s="470"/>
      <c r="B387" s="471"/>
      <c r="C387" s="471"/>
      <c r="D387" s="491" t="s">
        <v>556</v>
      </c>
      <c r="E387" s="491" t="s">
        <v>557</v>
      </c>
      <c r="F387" s="579">
        <v>3200</v>
      </c>
      <c r="G387" s="215">
        <v>0.1</v>
      </c>
      <c r="H387" s="588">
        <f t="shared" si="12"/>
        <v>2880</v>
      </c>
      <c r="I387" s="154" t="s">
        <v>440</v>
      </c>
    </row>
    <row r="388" spans="1:9">
      <c r="A388" s="470"/>
      <c r="B388" s="471"/>
      <c r="C388" s="471"/>
      <c r="D388" s="491" t="s">
        <v>530</v>
      </c>
      <c r="E388" s="491" t="s">
        <v>531</v>
      </c>
      <c r="F388" s="579">
        <v>5000</v>
      </c>
      <c r="G388" s="215">
        <v>0.1</v>
      </c>
      <c r="H388" s="588">
        <f t="shared" si="12"/>
        <v>4500</v>
      </c>
      <c r="I388" s="154" t="s">
        <v>440</v>
      </c>
    </row>
    <row r="389" spans="1:9">
      <c r="A389" s="470"/>
      <c r="B389" s="471"/>
      <c r="C389" s="471"/>
      <c r="D389" s="491" t="s">
        <v>558</v>
      </c>
      <c r="E389" s="491" t="s">
        <v>559</v>
      </c>
      <c r="F389" s="579">
        <v>3500</v>
      </c>
      <c r="G389" s="215">
        <v>0.1</v>
      </c>
      <c r="H389" s="588">
        <f t="shared" si="12"/>
        <v>3150</v>
      </c>
      <c r="I389" s="154" t="s">
        <v>440</v>
      </c>
    </row>
    <row r="390" spans="1:9">
      <c r="A390" s="470"/>
      <c r="B390" s="471"/>
      <c r="C390" s="471"/>
      <c r="D390" s="491" t="s">
        <v>536</v>
      </c>
      <c r="E390" s="491" t="s">
        <v>537</v>
      </c>
      <c r="F390" s="579">
        <v>1500</v>
      </c>
      <c r="G390" s="215">
        <v>0.1</v>
      </c>
      <c r="H390" s="588">
        <f t="shared" si="12"/>
        <v>1350</v>
      </c>
      <c r="I390" s="154" t="s">
        <v>440</v>
      </c>
    </row>
    <row r="391" spans="1:9">
      <c r="A391" s="470"/>
      <c r="B391" s="471"/>
      <c r="C391" s="471"/>
      <c r="D391" s="491" t="s">
        <v>532</v>
      </c>
      <c r="E391" s="491" t="s">
        <v>533</v>
      </c>
      <c r="F391" s="579">
        <v>2550</v>
      </c>
      <c r="G391" s="215">
        <v>0.1</v>
      </c>
      <c r="H391" s="588">
        <f t="shared" si="12"/>
        <v>2295</v>
      </c>
      <c r="I391" s="154" t="s">
        <v>440</v>
      </c>
    </row>
    <row r="392" spans="1:9">
      <c r="A392" s="470"/>
      <c r="B392" s="471"/>
      <c r="C392" s="471"/>
      <c r="D392" s="491" t="s">
        <v>534</v>
      </c>
      <c r="E392" s="491" t="s">
        <v>535</v>
      </c>
      <c r="F392" s="579">
        <v>495</v>
      </c>
      <c r="G392" s="215">
        <v>0.1</v>
      </c>
      <c r="H392" s="588">
        <f t="shared" si="12"/>
        <v>445.5</v>
      </c>
      <c r="I392" s="154" t="s">
        <v>440</v>
      </c>
    </row>
    <row r="393" spans="1:9">
      <c r="A393" s="470"/>
      <c r="B393" s="471"/>
      <c r="C393" s="471"/>
      <c r="D393" s="491" t="s">
        <v>560</v>
      </c>
      <c r="E393" s="491" t="s">
        <v>561</v>
      </c>
      <c r="F393" s="579">
        <v>2800</v>
      </c>
      <c r="G393" s="215">
        <v>0.1</v>
      </c>
      <c r="H393" s="588">
        <f t="shared" si="12"/>
        <v>2520</v>
      </c>
      <c r="I393" s="154" t="s">
        <v>440</v>
      </c>
    </row>
    <row r="394" spans="1:9">
      <c r="A394" s="470"/>
      <c r="B394" s="471"/>
      <c r="C394" s="471"/>
      <c r="D394" s="491" t="s">
        <v>562</v>
      </c>
      <c r="E394" s="491" t="s">
        <v>563</v>
      </c>
      <c r="F394" s="579">
        <v>5100</v>
      </c>
      <c r="G394" s="215">
        <v>0.1</v>
      </c>
      <c r="H394" s="588">
        <f t="shared" si="12"/>
        <v>4590</v>
      </c>
      <c r="I394" s="154" t="s">
        <v>440</v>
      </c>
    </row>
    <row r="395" spans="1:9">
      <c r="A395" s="470"/>
      <c r="B395" s="471"/>
      <c r="C395" s="471"/>
      <c r="D395" s="491" t="s">
        <v>574</v>
      </c>
      <c r="E395" s="491" t="s">
        <v>575</v>
      </c>
      <c r="F395" s="579">
        <v>0</v>
      </c>
      <c r="G395" s="215">
        <v>0.1</v>
      </c>
      <c r="H395" s="588">
        <f t="shared" si="12"/>
        <v>0</v>
      </c>
      <c r="I395" s="154" t="s">
        <v>440</v>
      </c>
    </row>
    <row r="396" spans="1:9">
      <c r="A396" s="470"/>
      <c r="B396" s="471"/>
      <c r="C396" s="471"/>
      <c r="D396" s="491" t="s">
        <v>576</v>
      </c>
      <c r="E396" s="491" t="s">
        <v>577</v>
      </c>
      <c r="F396" s="579">
        <v>0</v>
      </c>
      <c r="G396" s="215">
        <v>0.1</v>
      </c>
      <c r="H396" s="588">
        <f t="shared" si="12"/>
        <v>0</v>
      </c>
      <c r="I396" s="154" t="s">
        <v>440</v>
      </c>
    </row>
    <row r="397" spans="1:9">
      <c r="A397" s="470"/>
      <c r="B397" s="471"/>
      <c r="C397" s="471"/>
      <c r="D397" s="491" t="s">
        <v>2162</v>
      </c>
      <c r="E397" s="491" t="s">
        <v>545</v>
      </c>
      <c r="F397" s="579">
        <v>5595</v>
      </c>
      <c r="G397" s="215">
        <v>0.1</v>
      </c>
      <c r="H397" s="588">
        <f t="shared" ref="H397:H398" si="13">F397-(F397*G397)</f>
        <v>5035.5</v>
      </c>
      <c r="I397" s="154" t="s">
        <v>440</v>
      </c>
    </row>
    <row r="398" spans="1:9">
      <c r="A398" s="470"/>
      <c r="B398" s="471"/>
      <c r="C398" s="471"/>
      <c r="D398" s="491" t="s">
        <v>414</v>
      </c>
      <c r="E398" s="491" t="s">
        <v>415</v>
      </c>
      <c r="F398" s="579">
        <v>595</v>
      </c>
      <c r="G398" s="215">
        <v>0.1</v>
      </c>
      <c r="H398" s="588">
        <f t="shared" si="13"/>
        <v>535.5</v>
      </c>
      <c r="I398" s="154" t="s">
        <v>440</v>
      </c>
    </row>
    <row r="399" spans="1:9" hidden="1">
      <c r="A399" s="470"/>
      <c r="B399" s="471"/>
      <c r="C399" s="471"/>
      <c r="D399" s="226"/>
      <c r="E399" s="226"/>
      <c r="F399" s="583"/>
      <c r="G399" s="215"/>
      <c r="H399" s="588"/>
      <c r="I399" s="154"/>
    </row>
    <row r="400" spans="1:9">
      <c r="A400" s="470"/>
      <c r="B400" s="471"/>
      <c r="C400" s="471"/>
      <c r="D400" s="491" t="s">
        <v>2163</v>
      </c>
      <c r="E400" s="491" t="s">
        <v>2164</v>
      </c>
      <c r="F400" s="579">
        <v>24995</v>
      </c>
      <c r="G400" s="215">
        <v>0.1</v>
      </c>
      <c r="H400" s="588">
        <f t="shared" ref="H400:H413" si="14">F400-(F400*G400)</f>
        <v>22495.5</v>
      </c>
      <c r="I400" s="154" t="s">
        <v>440</v>
      </c>
    </row>
    <row r="401" spans="1:9">
      <c r="A401" s="470"/>
      <c r="B401" s="471"/>
      <c r="C401" s="471"/>
      <c r="D401" s="491" t="s">
        <v>530</v>
      </c>
      <c r="E401" s="491" t="s">
        <v>531</v>
      </c>
      <c r="F401" s="579">
        <v>5000</v>
      </c>
      <c r="G401" s="215">
        <v>0.1</v>
      </c>
      <c r="H401" s="588">
        <f t="shared" si="14"/>
        <v>4500</v>
      </c>
      <c r="I401" s="154" t="s">
        <v>440</v>
      </c>
    </row>
    <row r="402" spans="1:9">
      <c r="A402" s="470"/>
      <c r="B402" s="471"/>
      <c r="C402" s="471"/>
      <c r="D402" s="491" t="s">
        <v>566</v>
      </c>
      <c r="E402" s="491" t="s">
        <v>567</v>
      </c>
      <c r="F402" s="579">
        <v>7500</v>
      </c>
      <c r="G402" s="215">
        <v>0.1</v>
      </c>
      <c r="H402" s="588">
        <f t="shared" si="14"/>
        <v>6750</v>
      </c>
      <c r="I402" s="154" t="s">
        <v>440</v>
      </c>
    </row>
    <row r="403" spans="1:9">
      <c r="A403" s="470"/>
      <c r="B403" s="471"/>
      <c r="C403" s="471"/>
      <c r="D403" s="491" t="s">
        <v>538</v>
      </c>
      <c r="E403" s="491" t="s">
        <v>539</v>
      </c>
      <c r="F403" s="579">
        <v>4000</v>
      </c>
      <c r="G403" s="215">
        <v>0.1</v>
      </c>
      <c r="H403" s="588">
        <f t="shared" si="14"/>
        <v>3600</v>
      </c>
      <c r="I403" s="154" t="s">
        <v>440</v>
      </c>
    </row>
    <row r="404" spans="1:9">
      <c r="A404" s="470"/>
      <c r="B404" s="471"/>
      <c r="C404" s="471"/>
      <c r="D404" s="491" t="s">
        <v>534</v>
      </c>
      <c r="E404" s="491" t="s">
        <v>535</v>
      </c>
      <c r="F404" s="579">
        <v>495</v>
      </c>
      <c r="G404" s="215">
        <v>0.1</v>
      </c>
      <c r="H404" s="588">
        <f t="shared" si="14"/>
        <v>445.5</v>
      </c>
      <c r="I404" s="154" t="s">
        <v>440</v>
      </c>
    </row>
    <row r="405" spans="1:9">
      <c r="A405" s="470"/>
      <c r="B405" s="471"/>
      <c r="C405" s="471"/>
      <c r="D405" s="491" t="s">
        <v>562</v>
      </c>
      <c r="E405" s="491" t="s">
        <v>563</v>
      </c>
      <c r="F405" s="579">
        <v>5100</v>
      </c>
      <c r="G405" s="215">
        <v>0.1</v>
      </c>
      <c r="H405" s="588">
        <f t="shared" si="14"/>
        <v>4590</v>
      </c>
      <c r="I405" s="154" t="s">
        <v>440</v>
      </c>
    </row>
    <row r="406" spans="1:9">
      <c r="A406" s="470"/>
      <c r="B406" s="471"/>
      <c r="C406" s="471"/>
      <c r="D406" s="491" t="s">
        <v>568</v>
      </c>
      <c r="E406" s="491" t="s">
        <v>569</v>
      </c>
      <c r="F406" s="579">
        <v>3600</v>
      </c>
      <c r="G406" s="215">
        <v>0.1</v>
      </c>
      <c r="H406" s="588">
        <f t="shared" si="14"/>
        <v>3240</v>
      </c>
      <c r="I406" s="154" t="s">
        <v>440</v>
      </c>
    </row>
    <row r="407" spans="1:9">
      <c r="A407" s="470"/>
      <c r="B407" s="471"/>
      <c r="C407" s="471"/>
      <c r="D407" s="491" t="s">
        <v>574</v>
      </c>
      <c r="E407" s="491" t="s">
        <v>575</v>
      </c>
      <c r="F407" s="579">
        <v>0</v>
      </c>
      <c r="G407" s="215">
        <v>0.1</v>
      </c>
      <c r="H407" s="588">
        <f t="shared" si="14"/>
        <v>0</v>
      </c>
      <c r="I407" s="154" t="s">
        <v>440</v>
      </c>
    </row>
    <row r="408" spans="1:9">
      <c r="A408" s="470"/>
      <c r="B408" s="471"/>
      <c r="C408" s="471"/>
      <c r="D408" s="491" t="s">
        <v>576</v>
      </c>
      <c r="E408" s="491" t="s">
        <v>577</v>
      </c>
      <c r="F408" s="579">
        <v>0</v>
      </c>
      <c r="G408" s="215">
        <v>0.1</v>
      </c>
      <c r="H408" s="588">
        <f t="shared" si="14"/>
        <v>0</v>
      </c>
      <c r="I408" s="154" t="s">
        <v>440</v>
      </c>
    </row>
    <row r="409" spans="1:9">
      <c r="A409" s="470"/>
      <c r="B409" s="471"/>
      <c r="C409" s="471"/>
      <c r="D409" s="491" t="s">
        <v>542</v>
      </c>
      <c r="E409" s="491" t="s">
        <v>543</v>
      </c>
      <c r="F409" s="579">
        <v>1495</v>
      </c>
      <c r="G409" s="215">
        <v>0.1</v>
      </c>
      <c r="H409" s="588">
        <f t="shared" si="14"/>
        <v>1345.5</v>
      </c>
      <c r="I409" s="154" t="s">
        <v>440</v>
      </c>
    </row>
    <row r="410" spans="1:9">
      <c r="A410" s="470"/>
      <c r="B410" s="471"/>
      <c r="C410" s="471"/>
      <c r="D410" s="491" t="s">
        <v>536</v>
      </c>
      <c r="E410" s="491" t="s">
        <v>537</v>
      </c>
      <c r="F410" s="579">
        <v>1500</v>
      </c>
      <c r="G410" s="215">
        <v>0.1</v>
      </c>
      <c r="H410" s="588">
        <f t="shared" si="14"/>
        <v>1350</v>
      </c>
      <c r="I410" s="154" t="s">
        <v>440</v>
      </c>
    </row>
    <row r="411" spans="1:9">
      <c r="A411" s="470"/>
      <c r="B411" s="471"/>
      <c r="C411" s="471"/>
      <c r="D411" s="491" t="s">
        <v>532</v>
      </c>
      <c r="E411" s="491" t="s">
        <v>533</v>
      </c>
      <c r="F411" s="579">
        <v>2550</v>
      </c>
      <c r="G411" s="215">
        <v>0.1</v>
      </c>
      <c r="H411" s="588">
        <f t="shared" si="14"/>
        <v>2295</v>
      </c>
      <c r="I411" s="154" t="s">
        <v>440</v>
      </c>
    </row>
    <row r="412" spans="1:9">
      <c r="A412" s="470"/>
      <c r="B412" s="471"/>
      <c r="C412" s="471"/>
      <c r="D412" s="491" t="s">
        <v>2165</v>
      </c>
      <c r="E412" s="491" t="s">
        <v>2166</v>
      </c>
      <c r="F412" s="579">
        <v>4600</v>
      </c>
      <c r="G412" s="215">
        <v>0.1</v>
      </c>
      <c r="H412" s="588">
        <f t="shared" si="14"/>
        <v>4140</v>
      </c>
      <c r="I412" s="154" t="s">
        <v>440</v>
      </c>
    </row>
    <row r="413" spans="1:9">
      <c r="A413" s="470"/>
      <c r="B413" s="471"/>
      <c r="C413" s="471"/>
      <c r="D413" s="491" t="s">
        <v>2167</v>
      </c>
      <c r="E413" s="491" t="s">
        <v>2168</v>
      </c>
      <c r="F413" s="579">
        <v>1695</v>
      </c>
      <c r="G413" s="215">
        <v>0.1</v>
      </c>
      <c r="H413" s="588">
        <f t="shared" si="14"/>
        <v>1525.5</v>
      </c>
      <c r="I413" s="154" t="s">
        <v>440</v>
      </c>
    </row>
    <row r="414" spans="1:9">
      <c r="A414" s="230"/>
      <c r="B414" s="228"/>
      <c r="C414" s="228"/>
      <c r="D414" s="95"/>
      <c r="E414" s="95"/>
      <c r="F414" s="186"/>
      <c r="G414" s="215"/>
      <c r="H414" s="588"/>
      <c r="I414" s="154"/>
    </row>
    <row r="415" spans="1:9">
      <c r="A415" s="230" t="s">
        <v>582</v>
      </c>
      <c r="B415" s="228" t="s">
        <v>583</v>
      </c>
      <c r="C415" s="228" t="s">
        <v>182</v>
      </c>
      <c r="D415" s="95"/>
      <c r="E415" s="95" t="s">
        <v>584</v>
      </c>
      <c r="F415" s="186">
        <v>37200</v>
      </c>
      <c r="G415" s="215">
        <v>0.44</v>
      </c>
      <c r="H415" s="588">
        <f t="shared" si="7"/>
        <v>20832</v>
      </c>
      <c r="I415" s="154" t="s">
        <v>440</v>
      </c>
    </row>
    <row r="416" spans="1:9">
      <c r="A416" s="230"/>
      <c r="B416" s="228"/>
      <c r="C416" s="228"/>
      <c r="D416" s="95" t="s">
        <v>585</v>
      </c>
      <c r="E416" s="95" t="s">
        <v>586</v>
      </c>
      <c r="F416" s="186">
        <v>350</v>
      </c>
      <c r="G416" s="215">
        <v>0.15</v>
      </c>
      <c r="H416" s="588">
        <f t="shared" si="7"/>
        <v>297.5</v>
      </c>
      <c r="I416" s="154" t="s">
        <v>440</v>
      </c>
    </row>
    <row r="417" spans="1:9">
      <c r="A417" s="230"/>
      <c r="B417" s="228"/>
      <c r="C417" s="228"/>
      <c r="D417" s="95" t="s">
        <v>587</v>
      </c>
      <c r="E417" s="95" t="s">
        <v>588</v>
      </c>
      <c r="F417" s="186">
        <v>0</v>
      </c>
      <c r="G417" s="215">
        <v>0.15</v>
      </c>
      <c r="H417" s="588">
        <f t="shared" si="7"/>
        <v>0</v>
      </c>
      <c r="I417" s="154" t="s">
        <v>440</v>
      </c>
    </row>
    <row r="418" spans="1:9">
      <c r="A418" s="230"/>
      <c r="B418" s="228"/>
      <c r="C418" s="228"/>
      <c r="D418" s="95" t="s">
        <v>589</v>
      </c>
      <c r="E418" s="95" t="s">
        <v>590</v>
      </c>
      <c r="F418" s="186">
        <v>240</v>
      </c>
      <c r="G418" s="215">
        <v>0.15</v>
      </c>
      <c r="H418" s="588">
        <f t="shared" si="7"/>
        <v>204</v>
      </c>
      <c r="I418" s="154" t="s">
        <v>440</v>
      </c>
    </row>
    <row r="419" spans="1:9">
      <c r="A419" s="230"/>
      <c r="B419" s="228"/>
      <c r="C419" s="228"/>
      <c r="D419" s="95" t="s">
        <v>591</v>
      </c>
      <c r="E419" s="95" t="s">
        <v>592</v>
      </c>
      <c r="F419" s="186">
        <v>0</v>
      </c>
      <c r="G419" s="215">
        <v>0.15</v>
      </c>
      <c r="H419" s="588">
        <f t="shared" si="7"/>
        <v>0</v>
      </c>
      <c r="I419" s="154" t="s">
        <v>440</v>
      </c>
    </row>
    <row r="420" spans="1:9">
      <c r="A420" s="230"/>
      <c r="B420" s="228"/>
      <c r="C420" s="228"/>
      <c r="D420" s="95" t="s">
        <v>593</v>
      </c>
      <c r="E420" s="95" t="s">
        <v>594</v>
      </c>
      <c r="F420" s="186">
        <v>5240</v>
      </c>
      <c r="G420" s="215">
        <v>0.15</v>
      </c>
      <c r="H420" s="588">
        <f t="shared" si="7"/>
        <v>4454</v>
      </c>
      <c r="I420" s="154" t="s">
        <v>440</v>
      </c>
    </row>
    <row r="421" spans="1:9">
      <c r="A421" s="230"/>
      <c r="B421" s="228"/>
      <c r="C421" s="228"/>
      <c r="D421" s="95" t="s">
        <v>595</v>
      </c>
      <c r="E421" s="95" t="s">
        <v>596</v>
      </c>
      <c r="F421" s="186">
        <v>9440</v>
      </c>
      <c r="G421" s="215">
        <v>0.15</v>
      </c>
      <c r="H421" s="588">
        <f t="shared" si="7"/>
        <v>8024</v>
      </c>
      <c r="I421" s="154" t="s">
        <v>440</v>
      </c>
    </row>
    <row r="422" spans="1:9">
      <c r="A422" s="230"/>
      <c r="B422" s="228"/>
      <c r="C422" s="228"/>
      <c r="D422" s="95" t="s">
        <v>597</v>
      </c>
      <c r="E422" s="95" t="s">
        <v>598</v>
      </c>
      <c r="F422" s="186">
        <v>2165</v>
      </c>
      <c r="G422" s="215">
        <v>0.15</v>
      </c>
      <c r="H422" s="588">
        <f t="shared" si="7"/>
        <v>1840.25</v>
      </c>
      <c r="I422" s="154" t="s">
        <v>440</v>
      </c>
    </row>
    <row r="423" spans="1:9">
      <c r="A423" s="230"/>
      <c r="B423" s="228"/>
      <c r="C423" s="228"/>
      <c r="D423" s="95" t="s">
        <v>386</v>
      </c>
      <c r="E423" s="95" t="s">
        <v>387</v>
      </c>
      <c r="F423" s="186">
        <v>99</v>
      </c>
      <c r="G423" s="215">
        <v>0.15</v>
      </c>
      <c r="H423" s="588">
        <f t="shared" si="7"/>
        <v>84.15</v>
      </c>
      <c r="I423" s="154" t="s">
        <v>440</v>
      </c>
    </row>
    <row r="424" spans="1:9">
      <c r="A424" s="230"/>
      <c r="B424" s="228"/>
      <c r="C424" s="228"/>
      <c r="D424" s="95" t="s">
        <v>396</v>
      </c>
      <c r="E424" s="95" t="s">
        <v>397</v>
      </c>
      <c r="F424" s="186">
        <v>150</v>
      </c>
      <c r="G424" s="215">
        <v>0.15</v>
      </c>
      <c r="H424" s="588">
        <f t="shared" si="7"/>
        <v>127.5</v>
      </c>
      <c r="I424" s="154" t="s">
        <v>440</v>
      </c>
    </row>
    <row r="425" spans="1:9">
      <c r="A425" s="230"/>
      <c r="B425" s="228"/>
      <c r="C425" s="228"/>
      <c r="D425" s="95" t="s">
        <v>599</v>
      </c>
      <c r="E425" s="95" t="s">
        <v>600</v>
      </c>
      <c r="F425" s="186">
        <v>150</v>
      </c>
      <c r="G425" s="215">
        <v>0.15</v>
      </c>
      <c r="H425" s="588">
        <f t="shared" si="7"/>
        <v>127.5</v>
      </c>
      <c r="I425" s="154" t="s">
        <v>440</v>
      </c>
    </row>
    <row r="426" spans="1:9">
      <c r="A426" s="230"/>
      <c r="B426" s="228"/>
      <c r="C426" s="228"/>
      <c r="D426" s="95" t="s">
        <v>601</v>
      </c>
      <c r="E426" s="95" t="s">
        <v>602</v>
      </c>
      <c r="F426" s="186">
        <v>2850</v>
      </c>
      <c r="G426" s="215">
        <v>0.15</v>
      </c>
      <c r="H426" s="588">
        <f t="shared" si="7"/>
        <v>2422.5</v>
      </c>
      <c r="I426" s="154" t="s">
        <v>440</v>
      </c>
    </row>
    <row r="427" spans="1:9">
      <c r="A427" s="230"/>
      <c r="B427" s="228"/>
      <c r="C427" s="228"/>
      <c r="D427" s="95" t="s">
        <v>603</v>
      </c>
      <c r="E427" s="95" t="s">
        <v>604</v>
      </c>
      <c r="F427" s="186">
        <v>299</v>
      </c>
      <c r="G427" s="215">
        <v>0.15</v>
      </c>
      <c r="H427" s="588">
        <f t="shared" si="7"/>
        <v>254.15</v>
      </c>
      <c r="I427" s="154" t="s">
        <v>440</v>
      </c>
    </row>
    <row r="428" spans="1:9">
      <c r="A428" s="230"/>
      <c r="B428" s="228"/>
      <c r="C428" s="228"/>
      <c r="D428" s="95" t="s">
        <v>605</v>
      </c>
      <c r="E428" s="95" t="s">
        <v>389</v>
      </c>
      <c r="F428" s="186">
        <v>299</v>
      </c>
      <c r="G428" s="215">
        <v>0.15</v>
      </c>
      <c r="H428" s="588">
        <f t="shared" si="7"/>
        <v>254.15</v>
      </c>
      <c r="I428" s="154" t="s">
        <v>440</v>
      </c>
    </row>
    <row r="429" spans="1:9">
      <c r="A429" s="230" t="s">
        <v>582</v>
      </c>
      <c r="B429" s="228" t="s">
        <v>583</v>
      </c>
      <c r="C429" s="228" t="s">
        <v>185</v>
      </c>
      <c r="D429" s="95"/>
      <c r="E429" s="95" t="s">
        <v>606</v>
      </c>
      <c r="F429" s="186">
        <v>53270</v>
      </c>
      <c r="G429" s="215">
        <v>0.44</v>
      </c>
      <c r="H429" s="588">
        <f t="shared" si="7"/>
        <v>29831.200000000001</v>
      </c>
      <c r="I429" s="154" t="s">
        <v>440</v>
      </c>
    </row>
    <row r="430" spans="1:9" hidden="1">
      <c r="A430" s="230"/>
      <c r="B430" s="228"/>
      <c r="C430" s="228"/>
      <c r="D430" s="95"/>
      <c r="E430" s="95"/>
      <c r="F430" s="186"/>
      <c r="G430" s="95"/>
      <c r="H430" s="588">
        <f t="shared" si="7"/>
        <v>0</v>
      </c>
      <c r="I430" s="154" t="s">
        <v>440</v>
      </c>
    </row>
    <row r="431" spans="1:9">
      <c r="A431" s="230"/>
      <c r="B431" s="228"/>
      <c r="C431" s="228"/>
      <c r="D431" s="95" t="s">
        <v>607</v>
      </c>
      <c r="E431" s="95" t="s">
        <v>608</v>
      </c>
      <c r="F431" s="186">
        <v>900</v>
      </c>
      <c r="G431" s="215">
        <v>0.15</v>
      </c>
      <c r="H431" s="588">
        <f t="shared" si="7"/>
        <v>765</v>
      </c>
      <c r="I431" s="154" t="s">
        <v>440</v>
      </c>
    </row>
    <row r="432" spans="1:9">
      <c r="A432" s="230"/>
      <c r="B432" s="228"/>
      <c r="C432" s="228"/>
      <c r="D432" s="95" t="s">
        <v>609</v>
      </c>
      <c r="E432" s="95" t="s">
        <v>610</v>
      </c>
      <c r="F432" s="186">
        <v>1999</v>
      </c>
      <c r="G432" s="215">
        <v>0.15</v>
      </c>
      <c r="H432" s="588">
        <f t="shared" si="7"/>
        <v>1699.15</v>
      </c>
      <c r="I432" s="154" t="s">
        <v>440</v>
      </c>
    </row>
    <row r="433" spans="1:9">
      <c r="A433" s="230"/>
      <c r="B433" s="228"/>
      <c r="C433" s="228"/>
      <c r="D433" s="95" t="s">
        <v>587</v>
      </c>
      <c r="E433" s="95" t="s">
        <v>588</v>
      </c>
      <c r="F433" s="186">
        <v>0</v>
      </c>
      <c r="G433" s="215">
        <v>0.15</v>
      </c>
      <c r="H433" s="588">
        <f t="shared" si="7"/>
        <v>0</v>
      </c>
      <c r="I433" s="154" t="s">
        <v>440</v>
      </c>
    </row>
    <row r="434" spans="1:9">
      <c r="A434" s="230"/>
      <c r="B434" s="228"/>
      <c r="C434" s="228"/>
      <c r="D434" s="95" t="s">
        <v>611</v>
      </c>
      <c r="E434" s="95" t="s">
        <v>598</v>
      </c>
      <c r="F434" s="186">
        <v>2700</v>
      </c>
      <c r="G434" s="215">
        <v>0.15</v>
      </c>
      <c r="H434" s="588">
        <f t="shared" si="7"/>
        <v>2295</v>
      </c>
      <c r="I434" s="154" t="s">
        <v>440</v>
      </c>
    </row>
    <row r="435" spans="1:9">
      <c r="A435" s="230"/>
      <c r="B435" s="228"/>
      <c r="C435" s="228"/>
      <c r="D435" s="95" t="s">
        <v>612</v>
      </c>
      <c r="E435" s="95" t="s">
        <v>613</v>
      </c>
      <c r="F435" s="186">
        <v>350</v>
      </c>
      <c r="G435" s="215">
        <v>0.15</v>
      </c>
      <c r="H435" s="588">
        <f t="shared" si="7"/>
        <v>297.5</v>
      </c>
      <c r="I435" s="154" t="s">
        <v>440</v>
      </c>
    </row>
    <row r="436" spans="1:9">
      <c r="A436" s="230"/>
      <c r="B436" s="228"/>
      <c r="C436" s="228"/>
      <c r="D436" s="95" t="s">
        <v>614</v>
      </c>
      <c r="E436" s="95" t="s">
        <v>443</v>
      </c>
      <c r="F436" s="186">
        <v>400</v>
      </c>
      <c r="G436" s="215">
        <v>0.15</v>
      </c>
      <c r="H436" s="588">
        <f t="shared" si="7"/>
        <v>340</v>
      </c>
      <c r="I436" s="154" t="s">
        <v>440</v>
      </c>
    </row>
    <row r="437" spans="1:9">
      <c r="A437" s="230"/>
      <c r="B437" s="228"/>
      <c r="C437" s="228"/>
      <c r="D437" s="95" t="s">
        <v>615</v>
      </c>
      <c r="E437" s="95" t="s">
        <v>616</v>
      </c>
      <c r="F437" s="186">
        <v>5995</v>
      </c>
      <c r="G437" s="215">
        <v>0.15</v>
      </c>
      <c r="H437" s="588">
        <f t="shared" si="7"/>
        <v>5095.75</v>
      </c>
      <c r="I437" s="154" t="s">
        <v>440</v>
      </c>
    </row>
    <row r="438" spans="1:9">
      <c r="A438" s="230"/>
      <c r="B438" s="228"/>
      <c r="C438" s="228"/>
      <c r="D438" s="95" t="s">
        <v>617</v>
      </c>
      <c r="E438" s="95" t="s">
        <v>467</v>
      </c>
      <c r="F438" s="186">
        <v>12400</v>
      </c>
      <c r="G438" s="215">
        <v>0.15</v>
      </c>
      <c r="H438" s="588">
        <f t="shared" si="7"/>
        <v>10540</v>
      </c>
      <c r="I438" s="154" t="s">
        <v>440</v>
      </c>
    </row>
    <row r="439" spans="1:9">
      <c r="A439" s="230"/>
      <c r="B439" s="228"/>
      <c r="C439" s="228"/>
      <c r="D439" s="95" t="s">
        <v>618</v>
      </c>
      <c r="E439" s="95" t="s">
        <v>619</v>
      </c>
      <c r="F439" s="186">
        <v>7150</v>
      </c>
      <c r="G439" s="215">
        <v>0.15</v>
      </c>
      <c r="H439" s="588">
        <f t="shared" si="7"/>
        <v>6077.5</v>
      </c>
      <c r="I439" s="154" t="s">
        <v>440</v>
      </c>
    </row>
    <row r="440" spans="1:9">
      <c r="A440" s="230"/>
      <c r="B440" s="228"/>
      <c r="C440" s="228"/>
      <c r="D440" s="95" t="s">
        <v>620</v>
      </c>
      <c r="E440" s="95" t="s">
        <v>621</v>
      </c>
      <c r="F440" s="186">
        <v>2239</v>
      </c>
      <c r="G440" s="215">
        <v>0.15</v>
      </c>
      <c r="H440" s="588">
        <f t="shared" si="7"/>
        <v>1903.15</v>
      </c>
      <c r="I440" s="154" t="s">
        <v>440</v>
      </c>
    </row>
    <row r="441" spans="1:9">
      <c r="A441" s="230"/>
      <c r="B441" s="228"/>
      <c r="C441" s="228"/>
      <c r="D441" s="95" t="s">
        <v>386</v>
      </c>
      <c r="E441" s="95" t="s">
        <v>387</v>
      </c>
      <c r="F441" s="186">
        <v>99</v>
      </c>
      <c r="G441" s="215">
        <v>0.15</v>
      </c>
      <c r="H441" s="588">
        <f t="shared" si="7"/>
        <v>84.15</v>
      </c>
      <c r="I441" s="154" t="s">
        <v>440</v>
      </c>
    </row>
    <row r="442" spans="1:9">
      <c r="A442" s="230"/>
      <c r="B442" s="228"/>
      <c r="C442" s="228"/>
      <c r="D442" s="95" t="s">
        <v>487</v>
      </c>
      <c r="E442" s="95" t="s">
        <v>488</v>
      </c>
      <c r="F442" s="186">
        <v>250</v>
      </c>
      <c r="G442" s="215">
        <v>0.15</v>
      </c>
      <c r="H442" s="588">
        <f t="shared" si="7"/>
        <v>212.5</v>
      </c>
      <c r="I442" s="154" t="s">
        <v>440</v>
      </c>
    </row>
    <row r="443" spans="1:9">
      <c r="A443" s="230"/>
      <c r="B443" s="228"/>
      <c r="C443" s="228"/>
      <c r="D443" s="95" t="s">
        <v>489</v>
      </c>
      <c r="E443" s="95" t="s">
        <v>488</v>
      </c>
      <c r="F443" s="186">
        <v>250</v>
      </c>
      <c r="G443" s="215">
        <v>0.15</v>
      </c>
      <c r="H443" s="588">
        <f t="shared" si="7"/>
        <v>212.5</v>
      </c>
      <c r="I443" s="154" t="s">
        <v>440</v>
      </c>
    </row>
    <row r="444" spans="1:9">
      <c r="A444" s="230"/>
      <c r="B444" s="228"/>
      <c r="C444" s="228"/>
      <c r="D444" s="95" t="s">
        <v>396</v>
      </c>
      <c r="E444" s="95" t="s">
        <v>397</v>
      </c>
      <c r="F444" s="186">
        <v>150</v>
      </c>
      <c r="G444" s="215">
        <v>0.15</v>
      </c>
      <c r="H444" s="588">
        <f t="shared" si="7"/>
        <v>127.5</v>
      </c>
      <c r="I444" s="154" t="s">
        <v>440</v>
      </c>
    </row>
    <row r="445" spans="1:9">
      <c r="A445" s="230"/>
      <c r="B445" s="228"/>
      <c r="C445" s="228"/>
      <c r="D445" s="95" t="s">
        <v>398</v>
      </c>
      <c r="E445" s="95" t="s">
        <v>399</v>
      </c>
      <c r="F445" s="186">
        <v>13900</v>
      </c>
      <c r="G445" s="215">
        <v>0.15</v>
      </c>
      <c r="H445" s="588">
        <f t="shared" si="7"/>
        <v>11815</v>
      </c>
      <c r="I445" s="154" t="s">
        <v>440</v>
      </c>
    </row>
    <row r="446" spans="1:9">
      <c r="A446" s="230"/>
      <c r="B446" s="228"/>
      <c r="C446" s="228"/>
      <c r="D446" s="95" t="s">
        <v>622</v>
      </c>
      <c r="E446" s="95" t="s">
        <v>623</v>
      </c>
      <c r="F446" s="186">
        <v>2685</v>
      </c>
      <c r="G446" s="215">
        <v>0.15</v>
      </c>
      <c r="H446" s="588">
        <f t="shared" si="7"/>
        <v>2282.25</v>
      </c>
      <c r="I446" s="154" t="s">
        <v>440</v>
      </c>
    </row>
    <row r="447" spans="1:9">
      <c r="A447" s="230"/>
      <c r="B447" s="228"/>
      <c r="C447" s="228"/>
      <c r="D447" s="95" t="s">
        <v>410</v>
      </c>
      <c r="E447" s="95" t="s">
        <v>411</v>
      </c>
      <c r="F447" s="186">
        <v>3495</v>
      </c>
      <c r="G447" s="215">
        <v>0.15</v>
      </c>
      <c r="H447" s="588">
        <f t="shared" si="7"/>
        <v>2970.75</v>
      </c>
      <c r="I447" s="154" t="s">
        <v>440</v>
      </c>
    </row>
    <row r="448" spans="1:9">
      <c r="A448" s="230"/>
      <c r="B448" s="228"/>
      <c r="C448" s="228"/>
      <c r="D448" s="95" t="s">
        <v>624</v>
      </c>
      <c r="E448" s="95" t="s">
        <v>625</v>
      </c>
      <c r="F448" s="186">
        <v>2850</v>
      </c>
      <c r="G448" s="215">
        <v>0.15</v>
      </c>
      <c r="H448" s="588">
        <f t="shared" si="7"/>
        <v>2422.5</v>
      </c>
      <c r="I448" s="154" t="s">
        <v>440</v>
      </c>
    </row>
    <row r="449" spans="1:9">
      <c r="A449" s="230"/>
      <c r="B449" s="228"/>
      <c r="C449" s="228"/>
      <c r="D449" s="95" t="s">
        <v>416</v>
      </c>
      <c r="E449" s="95" t="s">
        <v>417</v>
      </c>
      <c r="F449" s="186">
        <v>299</v>
      </c>
      <c r="G449" s="215">
        <v>0.15</v>
      </c>
      <c r="H449" s="588">
        <f t="shared" si="7"/>
        <v>254.15</v>
      </c>
      <c r="I449" s="154" t="s">
        <v>440</v>
      </c>
    </row>
    <row r="450" spans="1:9">
      <c r="A450" s="230"/>
      <c r="B450" s="228"/>
      <c r="C450" s="228"/>
      <c r="D450" s="95" t="s">
        <v>418</v>
      </c>
      <c r="E450" s="95" t="s">
        <v>419</v>
      </c>
      <c r="F450" s="186">
        <v>15000</v>
      </c>
      <c r="G450" s="215">
        <v>0.15</v>
      </c>
      <c r="H450" s="588">
        <f t="shared" si="7"/>
        <v>12750</v>
      </c>
      <c r="I450" s="154" t="s">
        <v>440</v>
      </c>
    </row>
    <row r="451" spans="1:9">
      <c r="A451" s="230"/>
      <c r="B451" s="228"/>
      <c r="C451" s="228"/>
      <c r="D451" s="95" t="s">
        <v>605</v>
      </c>
      <c r="E451" s="95" t="s">
        <v>389</v>
      </c>
      <c r="F451" s="186">
        <v>299</v>
      </c>
      <c r="G451" s="215">
        <v>0.15</v>
      </c>
      <c r="H451" s="588">
        <f t="shared" si="7"/>
        <v>254.15</v>
      </c>
      <c r="I451" s="154" t="s">
        <v>440</v>
      </c>
    </row>
    <row r="452" spans="1:9">
      <c r="A452" s="230"/>
      <c r="B452" s="228"/>
      <c r="C452" s="228"/>
      <c r="D452" s="95" t="s">
        <v>626</v>
      </c>
      <c r="E452" s="95" t="s">
        <v>425</v>
      </c>
      <c r="F452" s="186">
        <v>150</v>
      </c>
      <c r="G452" s="215">
        <v>0.15</v>
      </c>
      <c r="H452" s="588">
        <f t="shared" si="7"/>
        <v>127.5</v>
      </c>
      <c r="I452" s="154" t="s">
        <v>440</v>
      </c>
    </row>
    <row r="453" spans="1:9">
      <c r="A453" s="230"/>
      <c r="B453" s="228"/>
      <c r="C453" s="228"/>
      <c r="D453" s="95" t="s">
        <v>426</v>
      </c>
      <c r="E453" s="95" t="s">
        <v>427</v>
      </c>
      <c r="F453" s="186">
        <v>5700</v>
      </c>
      <c r="G453" s="215">
        <v>0.15</v>
      </c>
      <c r="H453" s="588">
        <f t="shared" si="7"/>
        <v>4845</v>
      </c>
      <c r="I453" s="154" t="s">
        <v>440</v>
      </c>
    </row>
    <row r="454" spans="1:9">
      <c r="A454" s="230"/>
      <c r="B454" s="228"/>
      <c r="C454" s="228"/>
      <c r="D454" s="95" t="s">
        <v>522</v>
      </c>
      <c r="E454" s="95" t="s">
        <v>429</v>
      </c>
      <c r="F454" s="186">
        <v>5000</v>
      </c>
      <c r="G454" s="215">
        <v>0.15</v>
      </c>
      <c r="H454" s="588">
        <f t="shared" si="7"/>
        <v>4250</v>
      </c>
      <c r="I454" s="154" t="s">
        <v>440</v>
      </c>
    </row>
    <row r="455" spans="1:9">
      <c r="A455" s="230"/>
      <c r="B455" s="228"/>
      <c r="C455" s="228"/>
      <c r="D455" s="95" t="s">
        <v>627</v>
      </c>
      <c r="E455" s="95" t="s">
        <v>628</v>
      </c>
      <c r="F455" s="186">
        <v>995</v>
      </c>
      <c r="G455" s="215">
        <v>0.15</v>
      </c>
      <c r="H455" s="588">
        <f t="shared" si="7"/>
        <v>845.75</v>
      </c>
      <c r="I455" s="154" t="s">
        <v>440</v>
      </c>
    </row>
    <row r="456" spans="1:9">
      <c r="A456" s="230"/>
      <c r="B456" s="228"/>
      <c r="C456" s="228"/>
      <c r="D456" s="95" t="s">
        <v>629</v>
      </c>
      <c r="E456" s="95" t="s">
        <v>630</v>
      </c>
      <c r="F456" s="186">
        <v>999</v>
      </c>
      <c r="G456" s="215">
        <v>0.15</v>
      </c>
      <c r="H456" s="588">
        <f t="shared" si="7"/>
        <v>849.15</v>
      </c>
      <c r="I456" s="154" t="s">
        <v>440</v>
      </c>
    </row>
    <row r="457" spans="1:9">
      <c r="A457" s="230"/>
      <c r="B457" s="228"/>
      <c r="C457" s="228"/>
      <c r="D457" s="95" t="s">
        <v>631</v>
      </c>
      <c r="E457" s="95" t="s">
        <v>632</v>
      </c>
      <c r="F457" s="186">
        <v>429</v>
      </c>
      <c r="G457" s="215">
        <v>0.15</v>
      </c>
      <c r="H457" s="588">
        <f t="shared" si="7"/>
        <v>364.65</v>
      </c>
      <c r="I457" s="154" t="s">
        <v>440</v>
      </c>
    </row>
    <row r="458" spans="1:9" hidden="1">
      <c r="A458" s="230"/>
      <c r="B458" s="228"/>
      <c r="C458" s="228"/>
      <c r="D458" s="95"/>
      <c r="E458" s="95"/>
      <c r="F458" s="186"/>
      <c r="G458" s="95"/>
      <c r="H458" s="588">
        <f t="shared" si="7"/>
        <v>0</v>
      </c>
      <c r="I458" s="154" t="s">
        <v>440</v>
      </c>
    </row>
    <row r="459" spans="1:9" hidden="1">
      <c r="A459" s="230"/>
      <c r="B459" s="228"/>
      <c r="C459" s="228"/>
      <c r="D459" s="95"/>
      <c r="E459" s="95"/>
      <c r="F459" s="186"/>
      <c r="G459" s="95"/>
      <c r="H459" s="588">
        <f t="shared" si="7"/>
        <v>0</v>
      </c>
      <c r="I459" s="154" t="s">
        <v>440</v>
      </c>
    </row>
    <row r="460" spans="1:9" hidden="1">
      <c r="A460" s="230"/>
      <c r="B460" s="228"/>
      <c r="C460" s="228"/>
      <c r="D460" s="95"/>
      <c r="E460" s="95"/>
      <c r="F460" s="186"/>
      <c r="G460" s="95"/>
      <c r="H460" s="588">
        <f t="shared" si="7"/>
        <v>0</v>
      </c>
      <c r="I460" s="154" t="s">
        <v>440</v>
      </c>
    </row>
    <row r="461" spans="1:9">
      <c r="A461" s="230"/>
      <c r="B461" s="228"/>
      <c r="C461" s="228"/>
      <c r="D461" t="s">
        <v>1654</v>
      </c>
      <c r="E461" t="s">
        <v>1655</v>
      </c>
      <c r="F461" s="276">
        <v>11995</v>
      </c>
      <c r="G461" s="215">
        <v>0.15</v>
      </c>
      <c r="H461" s="588">
        <f t="shared" ref="H461" si="15">F461-(F461*G461)</f>
        <v>10195.75</v>
      </c>
      <c r="I461" s="154" t="s">
        <v>440</v>
      </c>
    </row>
    <row r="462" spans="1:9" hidden="1">
      <c r="A462" s="230"/>
      <c r="B462" s="228"/>
      <c r="C462" s="228"/>
      <c r="D462" s="95"/>
      <c r="E462" s="95"/>
      <c r="F462" s="186"/>
      <c r="G462" s="95"/>
      <c r="H462" s="588"/>
      <c r="I462" s="154"/>
    </row>
    <row r="463" spans="1:9" hidden="1">
      <c r="A463" s="230"/>
      <c r="B463" s="228"/>
      <c r="C463" s="228"/>
      <c r="D463" s="95"/>
      <c r="E463" s="95"/>
      <c r="F463" s="186"/>
      <c r="G463" s="95"/>
      <c r="H463" s="588"/>
      <c r="I463" s="154"/>
    </row>
    <row r="464" spans="1:9">
      <c r="A464" s="230"/>
      <c r="B464" s="228"/>
      <c r="C464" s="228"/>
      <c r="D464" s="95"/>
      <c r="E464" s="95"/>
      <c r="F464" s="186"/>
      <c r="G464" s="95"/>
      <c r="H464" s="588"/>
      <c r="I464" s="154"/>
    </row>
    <row r="465" spans="1:9">
      <c r="A465" s="230" t="s">
        <v>582</v>
      </c>
      <c r="B465" s="228" t="s">
        <v>583</v>
      </c>
      <c r="C465" s="228" t="s">
        <v>186</v>
      </c>
      <c r="D465" s="95"/>
      <c r="E465" s="95" t="s">
        <v>633</v>
      </c>
      <c r="F465" s="186">
        <v>63320</v>
      </c>
      <c r="G465" s="215">
        <v>0.44</v>
      </c>
      <c r="H465" s="588">
        <f t="shared" si="7"/>
        <v>35459.199999999997</v>
      </c>
      <c r="I465" s="154" t="s">
        <v>440</v>
      </c>
    </row>
    <row r="466" spans="1:9">
      <c r="A466" s="230"/>
      <c r="B466" s="228"/>
      <c r="C466" s="228"/>
      <c r="D466" s="95" t="s">
        <v>607</v>
      </c>
      <c r="E466" s="95" t="s">
        <v>608</v>
      </c>
      <c r="F466" s="186">
        <v>900</v>
      </c>
      <c r="G466" s="215">
        <v>0.15</v>
      </c>
      <c r="H466" s="588">
        <f t="shared" si="7"/>
        <v>765</v>
      </c>
      <c r="I466" s="154" t="s">
        <v>440</v>
      </c>
    </row>
    <row r="467" spans="1:9">
      <c r="A467" s="230"/>
      <c r="B467" s="228"/>
      <c r="C467" s="228"/>
      <c r="D467" s="95" t="s">
        <v>609</v>
      </c>
      <c r="E467" s="95" t="s">
        <v>610</v>
      </c>
      <c r="F467" s="186">
        <v>1999</v>
      </c>
      <c r="G467" s="215">
        <v>0.15</v>
      </c>
      <c r="H467" s="588">
        <f t="shared" si="7"/>
        <v>1699.15</v>
      </c>
      <c r="I467" s="154" t="s">
        <v>440</v>
      </c>
    </row>
    <row r="468" spans="1:9">
      <c r="A468" s="230"/>
      <c r="B468" s="228"/>
      <c r="C468" s="228"/>
      <c r="D468" s="95" t="s">
        <v>587</v>
      </c>
      <c r="E468" s="95" t="s">
        <v>588</v>
      </c>
      <c r="F468" s="186">
        <v>0</v>
      </c>
      <c r="G468" s="215">
        <v>0.15</v>
      </c>
      <c r="H468" s="588">
        <f t="shared" si="7"/>
        <v>0</v>
      </c>
      <c r="I468" s="154" t="s">
        <v>440</v>
      </c>
    </row>
    <row r="469" spans="1:9">
      <c r="A469" s="230"/>
      <c r="B469" s="228"/>
      <c r="C469" s="228"/>
      <c r="D469" s="95" t="s">
        <v>1615</v>
      </c>
      <c r="E469" s="95" t="s">
        <v>598</v>
      </c>
      <c r="F469" s="186">
        <v>2700</v>
      </c>
      <c r="G469" s="215">
        <v>0.15</v>
      </c>
      <c r="H469" s="588">
        <f t="shared" si="7"/>
        <v>2295</v>
      </c>
      <c r="I469" s="154" t="s">
        <v>440</v>
      </c>
    </row>
    <row r="470" spans="1:9">
      <c r="A470" s="230"/>
      <c r="B470" s="228"/>
      <c r="C470" s="228"/>
      <c r="D470" s="95" t="s">
        <v>634</v>
      </c>
      <c r="E470" s="95" t="s">
        <v>635</v>
      </c>
      <c r="F470" s="186">
        <v>13000</v>
      </c>
      <c r="G470" s="215">
        <v>0.15</v>
      </c>
      <c r="H470" s="588">
        <f t="shared" si="7"/>
        <v>11050</v>
      </c>
      <c r="I470" s="154" t="s">
        <v>440</v>
      </c>
    </row>
    <row r="471" spans="1:9">
      <c r="A471" s="230"/>
      <c r="B471" s="228"/>
      <c r="C471" s="228"/>
      <c r="D471" s="95" t="s">
        <v>612</v>
      </c>
      <c r="E471" s="95" t="s">
        <v>613</v>
      </c>
      <c r="F471" s="186">
        <v>350</v>
      </c>
      <c r="G471" s="215">
        <v>0.15</v>
      </c>
      <c r="H471" s="588">
        <f t="shared" si="7"/>
        <v>297.5</v>
      </c>
      <c r="I471" s="154" t="s">
        <v>440</v>
      </c>
    </row>
    <row r="472" spans="1:9">
      <c r="A472" s="230"/>
      <c r="B472" s="228"/>
      <c r="C472" s="228"/>
      <c r="D472" s="95" t="s">
        <v>636</v>
      </c>
      <c r="E472" s="95" t="s">
        <v>637</v>
      </c>
      <c r="F472" s="186">
        <v>8995</v>
      </c>
      <c r="G472" s="215">
        <v>0.15</v>
      </c>
      <c r="H472" s="588">
        <f t="shared" si="7"/>
        <v>7645.75</v>
      </c>
      <c r="I472" s="154" t="s">
        <v>440</v>
      </c>
    </row>
    <row r="473" spans="1:9">
      <c r="A473" s="230"/>
      <c r="B473" s="228"/>
      <c r="C473" s="228"/>
      <c r="D473" s="95" t="s">
        <v>615</v>
      </c>
      <c r="E473" s="95" t="s">
        <v>616</v>
      </c>
      <c r="F473" s="186">
        <v>5995</v>
      </c>
      <c r="G473" s="215">
        <v>0.15</v>
      </c>
      <c r="H473" s="588">
        <f t="shared" si="7"/>
        <v>5095.75</v>
      </c>
      <c r="I473" s="154" t="s">
        <v>440</v>
      </c>
    </row>
    <row r="474" spans="1:9">
      <c r="A474" s="230"/>
      <c r="B474" s="228"/>
      <c r="C474" s="228"/>
      <c r="D474" s="95" t="s">
        <v>617</v>
      </c>
      <c r="E474" s="95" t="s">
        <v>467</v>
      </c>
      <c r="F474" s="186">
        <v>12400</v>
      </c>
      <c r="G474" s="215">
        <v>0.15</v>
      </c>
      <c r="H474" s="588">
        <f t="shared" si="7"/>
        <v>10540</v>
      </c>
      <c r="I474" s="154" t="s">
        <v>440</v>
      </c>
    </row>
    <row r="475" spans="1:9">
      <c r="A475" s="230"/>
      <c r="B475" s="228"/>
      <c r="C475" s="228"/>
      <c r="D475" s="95" t="s">
        <v>618</v>
      </c>
      <c r="E475" s="95" t="s">
        <v>619</v>
      </c>
      <c r="F475" s="186">
        <v>7150</v>
      </c>
      <c r="G475" s="215">
        <v>0.15</v>
      </c>
      <c r="H475" s="588">
        <f t="shared" si="7"/>
        <v>6077.5</v>
      </c>
      <c r="I475" s="154" t="s">
        <v>440</v>
      </c>
    </row>
    <row r="476" spans="1:9">
      <c r="A476" s="230"/>
      <c r="B476" s="228"/>
      <c r="C476" s="228"/>
      <c r="D476" s="95" t="s">
        <v>638</v>
      </c>
      <c r="E476" s="95" t="s">
        <v>639</v>
      </c>
      <c r="F476" s="186">
        <v>13900</v>
      </c>
      <c r="G476" s="215">
        <v>0.15</v>
      </c>
      <c r="H476" s="588">
        <f t="shared" si="7"/>
        <v>11815</v>
      </c>
      <c r="I476" s="154" t="s">
        <v>440</v>
      </c>
    </row>
    <row r="477" spans="1:9">
      <c r="A477" s="230"/>
      <c r="B477" s="228"/>
      <c r="C477" s="228"/>
      <c r="D477" s="95" t="s">
        <v>620</v>
      </c>
      <c r="E477" s="95" t="s">
        <v>621</v>
      </c>
      <c r="F477" s="186">
        <v>2239</v>
      </c>
      <c r="G477" s="215">
        <v>0.15</v>
      </c>
      <c r="H477" s="588">
        <f t="shared" si="7"/>
        <v>1903.15</v>
      </c>
      <c r="I477" s="154" t="s">
        <v>440</v>
      </c>
    </row>
    <row r="478" spans="1:9">
      <c r="A478" s="230"/>
      <c r="B478" s="228"/>
      <c r="C478" s="228"/>
      <c r="D478" s="95" t="s">
        <v>386</v>
      </c>
      <c r="E478" s="95" t="s">
        <v>387</v>
      </c>
      <c r="F478" s="186">
        <v>99</v>
      </c>
      <c r="G478" s="215">
        <v>0.15</v>
      </c>
      <c r="H478" s="588">
        <f t="shared" si="7"/>
        <v>84.15</v>
      </c>
      <c r="I478" s="154" t="s">
        <v>440</v>
      </c>
    </row>
    <row r="479" spans="1:9">
      <c r="A479" s="230"/>
      <c r="B479" s="228"/>
      <c r="C479" s="228"/>
      <c r="D479" s="95" t="s">
        <v>487</v>
      </c>
      <c r="E479" s="95" t="s">
        <v>488</v>
      </c>
      <c r="F479" s="186">
        <v>250</v>
      </c>
      <c r="G479" s="215">
        <v>0.15</v>
      </c>
      <c r="H479" s="588">
        <f t="shared" si="7"/>
        <v>212.5</v>
      </c>
      <c r="I479" s="154" t="s">
        <v>440</v>
      </c>
    </row>
    <row r="480" spans="1:9">
      <c r="A480" s="230"/>
      <c r="B480" s="228"/>
      <c r="C480" s="228"/>
      <c r="D480" s="95" t="s">
        <v>489</v>
      </c>
      <c r="E480" s="95" t="s">
        <v>488</v>
      </c>
      <c r="F480" s="186">
        <v>250</v>
      </c>
      <c r="G480" s="215">
        <v>0.15</v>
      </c>
      <c r="H480" s="588">
        <f t="shared" si="7"/>
        <v>212.5</v>
      </c>
      <c r="I480" s="154" t="s">
        <v>440</v>
      </c>
    </row>
    <row r="481" spans="1:9">
      <c r="A481" s="230"/>
      <c r="B481" s="228"/>
      <c r="C481" s="228"/>
      <c r="D481" s="95" t="s">
        <v>396</v>
      </c>
      <c r="E481" s="95" t="s">
        <v>397</v>
      </c>
      <c r="F481" s="186">
        <v>150</v>
      </c>
      <c r="G481" s="215">
        <v>0.15</v>
      </c>
      <c r="H481" s="588">
        <f t="shared" ref="H481:H510" si="16">F481-(F481*G481)</f>
        <v>127.5</v>
      </c>
      <c r="I481" s="154" t="s">
        <v>440</v>
      </c>
    </row>
    <row r="482" spans="1:9">
      <c r="A482" s="230"/>
      <c r="B482" s="228"/>
      <c r="C482" s="228"/>
      <c r="D482" s="95" t="s">
        <v>398</v>
      </c>
      <c r="E482" s="95" t="s">
        <v>399</v>
      </c>
      <c r="F482" s="186">
        <v>13900</v>
      </c>
      <c r="G482" s="215">
        <v>0.15</v>
      </c>
      <c r="H482" s="588">
        <f t="shared" si="16"/>
        <v>11815</v>
      </c>
      <c r="I482" s="154" t="s">
        <v>440</v>
      </c>
    </row>
    <row r="483" spans="1:9">
      <c r="A483" s="230"/>
      <c r="B483" s="228"/>
      <c r="C483" s="228"/>
      <c r="D483" s="95" t="s">
        <v>622</v>
      </c>
      <c r="E483" s="95" t="s">
        <v>623</v>
      </c>
      <c r="F483" s="186">
        <v>2685</v>
      </c>
      <c r="G483" s="215">
        <v>0.15</v>
      </c>
      <c r="H483" s="588">
        <f t="shared" si="16"/>
        <v>2282.25</v>
      </c>
      <c r="I483" s="154" t="s">
        <v>440</v>
      </c>
    </row>
    <row r="484" spans="1:9" ht="28.8">
      <c r="A484" s="230"/>
      <c r="B484" s="228"/>
      <c r="C484" s="228"/>
      <c r="D484" s="95" t="s">
        <v>1749</v>
      </c>
      <c r="E484" s="165" t="s">
        <v>1751</v>
      </c>
      <c r="F484" s="186">
        <v>14800</v>
      </c>
      <c r="G484" s="215">
        <v>0.15</v>
      </c>
      <c r="H484" s="351">
        <f t="shared" ref="H484:H485" si="17">F484-(F484*G484)</f>
        <v>12580</v>
      </c>
      <c r="I484" s="154" t="s">
        <v>440</v>
      </c>
    </row>
    <row r="485" spans="1:9" ht="28.8">
      <c r="A485" s="230"/>
      <c r="B485" s="228"/>
      <c r="C485" s="228"/>
      <c r="D485" s="95" t="s">
        <v>1750</v>
      </c>
      <c r="E485" s="165" t="s">
        <v>1752</v>
      </c>
      <c r="F485" s="186">
        <v>33670</v>
      </c>
      <c r="G485" s="215">
        <v>0.15</v>
      </c>
      <c r="H485" s="351">
        <f t="shared" si="17"/>
        <v>28619.5</v>
      </c>
      <c r="I485" s="154" t="s">
        <v>440</v>
      </c>
    </row>
    <row r="486" spans="1:9">
      <c r="A486" s="230"/>
      <c r="B486" s="228"/>
      <c r="C486" s="228"/>
      <c r="D486" s="95" t="s">
        <v>503</v>
      </c>
      <c r="E486" s="95" t="s">
        <v>504</v>
      </c>
      <c r="F486" s="186">
        <v>995</v>
      </c>
      <c r="G486" s="215">
        <v>0.15</v>
      </c>
      <c r="H486" s="588">
        <f t="shared" si="16"/>
        <v>845.75</v>
      </c>
      <c r="I486" s="154" t="s">
        <v>440</v>
      </c>
    </row>
    <row r="487" spans="1:9">
      <c r="A487" s="230"/>
      <c r="B487" s="228"/>
      <c r="C487" s="228"/>
      <c r="D487" s="95" t="s">
        <v>410</v>
      </c>
      <c r="E487" s="95" t="s">
        <v>411</v>
      </c>
      <c r="F487" s="186">
        <v>3495</v>
      </c>
      <c r="G487" s="215">
        <v>0.15</v>
      </c>
      <c r="H487" s="588">
        <f t="shared" si="16"/>
        <v>2970.75</v>
      </c>
      <c r="I487" s="154" t="s">
        <v>440</v>
      </c>
    </row>
    <row r="488" spans="1:9">
      <c r="A488" s="230"/>
      <c r="B488" s="228"/>
      <c r="C488" s="228"/>
      <c r="D488" s="95" t="s">
        <v>624</v>
      </c>
      <c r="E488" s="95" t="s">
        <v>625</v>
      </c>
      <c r="F488" s="186">
        <v>2850</v>
      </c>
      <c r="G488" s="215">
        <v>0.15</v>
      </c>
      <c r="H488" s="588">
        <f t="shared" si="16"/>
        <v>2422.5</v>
      </c>
      <c r="I488" s="154" t="s">
        <v>440</v>
      </c>
    </row>
    <row r="489" spans="1:9">
      <c r="A489" s="230"/>
      <c r="B489" s="228"/>
      <c r="C489" s="228"/>
      <c r="D489" s="95" t="s">
        <v>640</v>
      </c>
      <c r="E489" s="95" t="s">
        <v>641</v>
      </c>
      <c r="F489" s="186">
        <v>30000</v>
      </c>
      <c r="G489" s="215">
        <v>0.15</v>
      </c>
      <c r="H489" s="588">
        <f t="shared" si="16"/>
        <v>25500</v>
      </c>
      <c r="I489" s="154" t="s">
        <v>440</v>
      </c>
    </row>
    <row r="490" spans="1:9">
      <c r="A490" s="230"/>
      <c r="B490" s="228"/>
      <c r="C490" s="228"/>
      <c r="D490" s="95" t="s">
        <v>416</v>
      </c>
      <c r="E490" s="95" t="s">
        <v>417</v>
      </c>
      <c r="F490" s="186">
        <v>299</v>
      </c>
      <c r="G490" s="215">
        <v>0.15</v>
      </c>
      <c r="H490" s="588">
        <f t="shared" si="16"/>
        <v>254.15</v>
      </c>
      <c r="I490" s="154" t="s">
        <v>440</v>
      </c>
    </row>
    <row r="491" spans="1:9">
      <c r="A491" s="230"/>
      <c r="B491" s="228"/>
      <c r="C491" s="228"/>
      <c r="D491" s="95" t="s">
        <v>418</v>
      </c>
      <c r="E491" s="95" t="s">
        <v>419</v>
      </c>
      <c r="F491" s="186">
        <v>15000</v>
      </c>
      <c r="G491" s="215">
        <v>0.15</v>
      </c>
      <c r="H491" s="588">
        <f t="shared" si="16"/>
        <v>12750</v>
      </c>
      <c r="I491" s="154" t="s">
        <v>440</v>
      </c>
    </row>
    <row r="492" spans="1:9">
      <c r="A492" s="230"/>
      <c r="B492" s="228"/>
      <c r="C492" s="228"/>
      <c r="D492" s="95" t="s">
        <v>642</v>
      </c>
      <c r="E492" s="95" t="s">
        <v>635</v>
      </c>
      <c r="F492" s="186">
        <v>13000</v>
      </c>
      <c r="G492" s="215">
        <v>0.15</v>
      </c>
      <c r="H492" s="588">
        <f t="shared" si="16"/>
        <v>11050</v>
      </c>
      <c r="I492" s="154" t="s">
        <v>440</v>
      </c>
    </row>
    <row r="493" spans="1:9">
      <c r="A493" s="230"/>
      <c r="B493" s="228"/>
      <c r="C493" s="228"/>
      <c r="D493" s="95" t="s">
        <v>605</v>
      </c>
      <c r="E493" s="95" t="s">
        <v>389</v>
      </c>
      <c r="F493" s="186">
        <v>299</v>
      </c>
      <c r="G493" s="215">
        <v>0.15</v>
      </c>
      <c r="H493" s="588">
        <f t="shared" si="16"/>
        <v>254.15</v>
      </c>
      <c r="I493" s="154" t="s">
        <v>440</v>
      </c>
    </row>
    <row r="494" spans="1:9">
      <c r="A494" s="230"/>
      <c r="B494" s="228"/>
      <c r="C494" s="228"/>
      <c r="D494" s="95" t="s">
        <v>420</v>
      </c>
      <c r="E494" s="95" t="s">
        <v>421</v>
      </c>
      <c r="F494" s="186">
        <v>15000</v>
      </c>
      <c r="G494" s="215">
        <v>0.15</v>
      </c>
      <c r="H494" s="588">
        <f t="shared" si="16"/>
        <v>12750</v>
      </c>
      <c r="I494" s="154" t="s">
        <v>440</v>
      </c>
    </row>
    <row r="495" spans="1:9">
      <c r="A495" s="230"/>
      <c r="B495" s="228"/>
      <c r="C495" s="228"/>
      <c r="D495" s="95" t="s">
        <v>626</v>
      </c>
      <c r="E495" s="95" t="s">
        <v>425</v>
      </c>
      <c r="F495" s="186">
        <v>150</v>
      </c>
      <c r="G495" s="215">
        <v>0.15</v>
      </c>
      <c r="H495" s="588">
        <f t="shared" si="16"/>
        <v>127.5</v>
      </c>
      <c r="I495" s="154" t="s">
        <v>440</v>
      </c>
    </row>
    <row r="496" spans="1:9">
      <c r="A496" s="230"/>
      <c r="B496" s="228"/>
      <c r="C496" s="228"/>
      <c r="D496" s="95" t="s">
        <v>426</v>
      </c>
      <c r="E496" s="95" t="s">
        <v>427</v>
      </c>
      <c r="F496" s="186">
        <v>5700</v>
      </c>
      <c r="G496" s="215">
        <v>0.15</v>
      </c>
      <c r="H496" s="588">
        <f t="shared" si="16"/>
        <v>4845</v>
      </c>
      <c r="I496" s="154" t="s">
        <v>440</v>
      </c>
    </row>
    <row r="497" spans="1:9">
      <c r="A497" s="230"/>
      <c r="B497" s="228"/>
      <c r="C497" s="228"/>
      <c r="D497" s="95" t="s">
        <v>522</v>
      </c>
      <c r="E497" s="95" t="s">
        <v>429</v>
      </c>
      <c r="F497" s="186">
        <v>5000</v>
      </c>
      <c r="G497" s="215">
        <v>0.15</v>
      </c>
      <c r="H497" s="588">
        <f t="shared" si="16"/>
        <v>4250</v>
      </c>
      <c r="I497" s="154" t="s">
        <v>440</v>
      </c>
    </row>
    <row r="498" spans="1:9">
      <c r="A498" s="230"/>
      <c r="B498" s="228"/>
      <c r="C498" s="228"/>
      <c r="D498" s="95" t="s">
        <v>627</v>
      </c>
      <c r="E498" s="95" t="s">
        <v>628</v>
      </c>
      <c r="F498" s="186">
        <v>995</v>
      </c>
      <c r="G498" s="215">
        <v>0.15</v>
      </c>
      <c r="H498" s="588">
        <f t="shared" si="16"/>
        <v>845.75</v>
      </c>
      <c r="I498" s="154" t="s">
        <v>440</v>
      </c>
    </row>
    <row r="499" spans="1:9">
      <c r="A499" s="230"/>
      <c r="B499" s="228"/>
      <c r="C499" s="228"/>
      <c r="D499" s="95" t="s">
        <v>631</v>
      </c>
      <c r="E499" s="95" t="s">
        <v>632</v>
      </c>
      <c r="F499" s="186">
        <v>429</v>
      </c>
      <c r="G499" s="215">
        <v>0.15</v>
      </c>
      <c r="H499" s="588">
        <f t="shared" si="16"/>
        <v>364.65</v>
      </c>
      <c r="I499" s="154" t="s">
        <v>440</v>
      </c>
    </row>
    <row r="500" spans="1:9">
      <c r="A500" s="230"/>
      <c r="B500" s="228"/>
      <c r="C500" s="228"/>
      <c r="D500" s="95" t="s">
        <v>640</v>
      </c>
      <c r="E500" s="95" t="s">
        <v>641</v>
      </c>
      <c r="F500" s="186">
        <v>30000</v>
      </c>
      <c r="G500" s="215">
        <v>0.15</v>
      </c>
      <c r="H500" s="588">
        <f t="shared" ref="H500" si="18">F500-(F500*G500)</f>
        <v>25500</v>
      </c>
      <c r="I500" s="154" t="s">
        <v>440</v>
      </c>
    </row>
    <row r="501" spans="1:9">
      <c r="A501" s="230"/>
      <c r="B501" s="228"/>
      <c r="C501" s="228"/>
      <c r="D501" s="95" t="s">
        <v>1654</v>
      </c>
      <c r="E501" s="95" t="s">
        <v>1655</v>
      </c>
      <c r="F501" s="186">
        <v>11995</v>
      </c>
      <c r="G501" s="215">
        <v>0.15</v>
      </c>
      <c r="H501" s="588">
        <f t="shared" ref="H501" si="19">F501-(F501*G501)</f>
        <v>10195.75</v>
      </c>
      <c r="I501" s="154" t="s">
        <v>440</v>
      </c>
    </row>
    <row r="502" spans="1:9">
      <c r="A502" s="230"/>
      <c r="B502" s="228"/>
      <c r="C502" s="228"/>
      <c r="D502" s="95" t="s">
        <v>643</v>
      </c>
      <c r="E502" s="95" t="s">
        <v>644</v>
      </c>
      <c r="F502" s="186">
        <v>14040</v>
      </c>
      <c r="G502" s="215">
        <v>0.15</v>
      </c>
      <c r="H502" s="588">
        <f t="shared" si="16"/>
        <v>11934</v>
      </c>
      <c r="I502" s="154" t="s">
        <v>440</v>
      </c>
    </row>
    <row r="503" spans="1:9">
      <c r="A503" s="230"/>
      <c r="B503" s="228"/>
      <c r="C503" s="228"/>
      <c r="D503" s="95" t="s">
        <v>645</v>
      </c>
      <c r="E503" s="95" t="s">
        <v>646</v>
      </c>
      <c r="F503" s="186">
        <v>2800</v>
      </c>
      <c r="G503" s="215">
        <v>0.15</v>
      </c>
      <c r="H503" s="588">
        <f t="shared" si="16"/>
        <v>2380</v>
      </c>
      <c r="I503" s="154" t="s">
        <v>440</v>
      </c>
    </row>
    <row r="504" spans="1:9">
      <c r="A504" s="230"/>
      <c r="B504" s="228"/>
      <c r="C504" s="228"/>
      <c r="D504" s="95" t="s">
        <v>647</v>
      </c>
      <c r="E504" s="95" t="s">
        <v>648</v>
      </c>
      <c r="F504" s="186">
        <v>495</v>
      </c>
      <c r="G504" s="215">
        <v>0.15</v>
      </c>
      <c r="H504" s="588">
        <f t="shared" si="16"/>
        <v>420.75</v>
      </c>
      <c r="I504" s="154" t="s">
        <v>440</v>
      </c>
    </row>
    <row r="505" spans="1:9">
      <c r="A505" s="230"/>
      <c r="B505" s="228"/>
      <c r="C505" s="228"/>
      <c r="D505" s="95" t="s">
        <v>536</v>
      </c>
      <c r="E505" s="95" t="s">
        <v>537</v>
      </c>
      <c r="F505" s="186">
        <v>1500</v>
      </c>
      <c r="G505" s="215">
        <v>0.15</v>
      </c>
      <c r="H505" s="588">
        <f t="shared" si="16"/>
        <v>1275</v>
      </c>
      <c r="I505" s="154" t="s">
        <v>440</v>
      </c>
    </row>
    <row r="506" spans="1:9">
      <c r="A506" s="230"/>
      <c r="B506" s="228"/>
      <c r="C506" s="228"/>
      <c r="D506" s="95" t="s">
        <v>532</v>
      </c>
      <c r="E506" s="95" t="s">
        <v>533</v>
      </c>
      <c r="F506" s="186">
        <v>2550</v>
      </c>
      <c r="G506" s="215">
        <v>0.15</v>
      </c>
      <c r="H506" s="588">
        <f t="shared" si="16"/>
        <v>2167.5</v>
      </c>
      <c r="I506" s="154" t="s">
        <v>440</v>
      </c>
    </row>
    <row r="507" spans="1:9">
      <c r="A507" s="230"/>
      <c r="B507" s="228"/>
      <c r="C507" s="228"/>
      <c r="D507" s="95" t="s">
        <v>562</v>
      </c>
      <c r="E507" s="95" t="s">
        <v>563</v>
      </c>
      <c r="F507" s="186">
        <v>5100</v>
      </c>
      <c r="G507" s="215">
        <v>0.15</v>
      </c>
      <c r="H507" s="588">
        <f t="shared" si="16"/>
        <v>4335</v>
      </c>
      <c r="I507" s="154" t="s">
        <v>440</v>
      </c>
    </row>
    <row r="508" spans="1:9">
      <c r="A508" s="230"/>
      <c r="B508" s="228"/>
      <c r="C508" s="228"/>
      <c r="D508" s="95" t="s">
        <v>649</v>
      </c>
      <c r="E508" s="95" t="s">
        <v>650</v>
      </c>
      <c r="F508" s="186">
        <v>1990</v>
      </c>
      <c r="G508" s="215">
        <v>0.15</v>
      </c>
      <c r="H508" s="588">
        <f t="shared" si="16"/>
        <v>1691.5</v>
      </c>
      <c r="I508" s="154" t="s">
        <v>440</v>
      </c>
    </row>
    <row r="509" spans="1:9">
      <c r="A509" s="230"/>
      <c r="B509" s="228"/>
      <c r="C509" s="228"/>
      <c r="D509" s="95" t="s">
        <v>651</v>
      </c>
      <c r="E509" s="95" t="s">
        <v>652</v>
      </c>
      <c r="F509" s="186">
        <v>2685</v>
      </c>
      <c r="G509" s="215">
        <v>0.15</v>
      </c>
      <c r="H509" s="588">
        <f t="shared" si="16"/>
        <v>2282.25</v>
      </c>
      <c r="I509" s="154" t="s">
        <v>440</v>
      </c>
    </row>
    <row r="510" spans="1:9">
      <c r="A510" s="230"/>
      <c r="B510" s="228"/>
      <c r="C510" s="228"/>
      <c r="D510" s="95" t="s">
        <v>653</v>
      </c>
      <c r="E510" s="95" t="s">
        <v>654</v>
      </c>
      <c r="F510" s="186">
        <v>2245</v>
      </c>
      <c r="G510" s="215">
        <v>0.15</v>
      </c>
      <c r="H510" s="588">
        <f t="shared" si="16"/>
        <v>1908.25</v>
      </c>
      <c r="I510" s="154" t="s">
        <v>440</v>
      </c>
    </row>
    <row r="511" spans="1:9">
      <c r="A511" s="230"/>
      <c r="B511" s="228"/>
      <c r="C511" s="228"/>
      <c r="D511" s="95" t="s">
        <v>656</v>
      </c>
      <c r="E511" s="95" t="s">
        <v>657</v>
      </c>
      <c r="F511" s="186">
        <v>12000</v>
      </c>
      <c r="G511" s="215">
        <v>0.15</v>
      </c>
      <c r="H511" s="588">
        <f t="shared" ref="H511:H518" si="20">F511-(F511*G511)</f>
        <v>10200</v>
      </c>
      <c r="I511" s="154" t="s">
        <v>440</v>
      </c>
    </row>
    <row r="512" spans="1:9">
      <c r="A512" s="230"/>
      <c r="B512" s="228"/>
      <c r="C512" s="228"/>
      <c r="D512" s="95" t="s">
        <v>647</v>
      </c>
      <c r="E512" s="95" t="s">
        <v>648</v>
      </c>
      <c r="F512" s="186">
        <v>495</v>
      </c>
      <c r="G512" s="215">
        <v>0.15</v>
      </c>
      <c r="H512" s="588">
        <f t="shared" si="20"/>
        <v>420.75</v>
      </c>
      <c r="I512" s="154" t="s">
        <v>440</v>
      </c>
    </row>
    <row r="513" spans="1:9">
      <c r="A513" s="230"/>
      <c r="B513" s="228"/>
      <c r="C513" s="228"/>
      <c r="D513" s="95" t="s">
        <v>536</v>
      </c>
      <c r="E513" s="95" t="s">
        <v>537</v>
      </c>
      <c r="F513" s="186">
        <v>1500</v>
      </c>
      <c r="G513" s="215">
        <v>0.15</v>
      </c>
      <c r="H513" s="588">
        <f t="shared" si="20"/>
        <v>1275</v>
      </c>
      <c r="I513" s="154" t="s">
        <v>440</v>
      </c>
    </row>
    <row r="514" spans="1:9">
      <c r="A514" s="230"/>
      <c r="B514" s="228"/>
      <c r="C514" s="228"/>
      <c r="D514" s="95" t="s">
        <v>532</v>
      </c>
      <c r="E514" s="95" t="s">
        <v>533</v>
      </c>
      <c r="F514" s="186">
        <v>2550</v>
      </c>
      <c r="G514" s="215">
        <v>0.15</v>
      </c>
      <c r="H514" s="588">
        <f t="shared" si="20"/>
        <v>2167.5</v>
      </c>
      <c r="I514" s="154" t="s">
        <v>440</v>
      </c>
    </row>
    <row r="515" spans="1:9">
      <c r="A515" s="230"/>
      <c r="B515" s="228"/>
      <c r="C515" s="228"/>
      <c r="D515" s="95" t="s">
        <v>651</v>
      </c>
      <c r="E515" s="95" t="s">
        <v>652</v>
      </c>
      <c r="F515" s="186">
        <v>2685</v>
      </c>
      <c r="G515" s="215">
        <v>0.15</v>
      </c>
      <c r="H515" s="588">
        <f t="shared" si="20"/>
        <v>2282.25</v>
      </c>
      <c r="I515" s="154" t="s">
        <v>440</v>
      </c>
    </row>
    <row r="516" spans="1:9">
      <c r="A516" s="230"/>
      <c r="B516" s="228"/>
      <c r="C516" s="228"/>
      <c r="D516" s="95" t="s">
        <v>653</v>
      </c>
      <c r="E516" s="95" t="s">
        <v>654</v>
      </c>
      <c r="F516" s="186">
        <v>2245</v>
      </c>
      <c r="G516" s="215">
        <v>0.15</v>
      </c>
      <c r="H516" s="588">
        <f t="shared" si="20"/>
        <v>1908.25</v>
      </c>
      <c r="I516" s="154" t="s">
        <v>440</v>
      </c>
    </row>
    <row r="517" spans="1:9" hidden="1">
      <c r="A517" s="230"/>
      <c r="B517" s="228"/>
      <c r="C517" s="228"/>
      <c r="D517" s="95" t="s">
        <v>658</v>
      </c>
      <c r="E517" s="95"/>
      <c r="F517" s="186"/>
      <c r="G517" s="215">
        <v>0.15</v>
      </c>
      <c r="H517" s="588">
        <f t="shared" si="20"/>
        <v>0</v>
      </c>
      <c r="I517" s="154" t="s">
        <v>440</v>
      </c>
    </row>
    <row r="518" spans="1:9">
      <c r="A518" s="230"/>
      <c r="B518" s="228"/>
      <c r="C518" s="228"/>
      <c r="D518" s="95" t="s">
        <v>659</v>
      </c>
      <c r="E518" s="95" t="s">
        <v>660</v>
      </c>
      <c r="F518" s="186">
        <v>2500</v>
      </c>
      <c r="G518" s="215">
        <v>0.15</v>
      </c>
      <c r="H518" s="588">
        <f t="shared" si="20"/>
        <v>2125</v>
      </c>
      <c r="I518" s="154" t="s">
        <v>440</v>
      </c>
    </row>
    <row r="519" spans="1:9" hidden="1">
      <c r="A519" s="230"/>
      <c r="B519" s="228"/>
      <c r="C519" s="228"/>
      <c r="D519" s="95"/>
      <c r="E519" s="95"/>
      <c r="F519" s="186"/>
      <c r="G519" s="215"/>
      <c r="H519" s="588"/>
      <c r="I519" s="154"/>
    </row>
    <row r="520" spans="1:9" hidden="1">
      <c r="A520" s="230"/>
      <c r="B520" s="228"/>
      <c r="C520" s="228"/>
      <c r="D520" s="95"/>
      <c r="E520" s="95"/>
      <c r="F520" s="186"/>
      <c r="G520" s="215"/>
      <c r="H520" s="588"/>
      <c r="I520" s="154"/>
    </row>
    <row r="521" spans="1:9" hidden="1">
      <c r="A521" s="230"/>
      <c r="B521" s="228"/>
      <c r="C521" s="228"/>
      <c r="D521" s="95"/>
      <c r="E521" s="95"/>
      <c r="F521" s="186"/>
      <c r="G521" s="215"/>
      <c r="H521" s="588"/>
      <c r="I521" s="154"/>
    </row>
    <row r="522" spans="1:9" hidden="1">
      <c r="A522" s="230"/>
      <c r="B522" s="228"/>
      <c r="C522" s="228"/>
      <c r="D522" s="95"/>
      <c r="E522" s="95"/>
      <c r="F522" s="186"/>
      <c r="G522" s="215"/>
      <c r="H522" s="588"/>
      <c r="I522" s="154"/>
    </row>
    <row r="523" spans="1:9" hidden="1">
      <c r="A523" s="230" t="s">
        <v>655</v>
      </c>
      <c r="B523" s="228" t="s">
        <v>583</v>
      </c>
      <c r="C523" s="228" t="s">
        <v>181</v>
      </c>
      <c r="D523" s="95"/>
      <c r="E523" s="95" t="s">
        <v>661</v>
      </c>
      <c r="F523" s="186">
        <v>201410</v>
      </c>
      <c r="G523" s="215">
        <v>0.1</v>
      </c>
      <c r="H523" s="588">
        <f t="shared" ref="H523:H569" si="21">F523-(F523*G523)</f>
        <v>181269</v>
      </c>
      <c r="I523" s="154" t="s">
        <v>440</v>
      </c>
    </row>
    <row r="524" spans="1:9" hidden="1">
      <c r="A524" s="230"/>
      <c r="B524" s="228"/>
      <c r="C524" s="228"/>
      <c r="D524" s="95" t="s">
        <v>662</v>
      </c>
      <c r="E524" s="95" t="s">
        <v>663</v>
      </c>
      <c r="F524" s="186">
        <v>3000</v>
      </c>
      <c r="G524" s="215">
        <v>0.1</v>
      </c>
      <c r="H524" s="588">
        <f t="shared" si="21"/>
        <v>2700</v>
      </c>
      <c r="I524" s="154" t="s">
        <v>440</v>
      </c>
    </row>
    <row r="525" spans="1:9" hidden="1">
      <c r="A525" s="230"/>
      <c r="B525" s="228"/>
      <c r="C525" s="228"/>
      <c r="D525" s="95" t="s">
        <v>664</v>
      </c>
      <c r="E525" s="95" t="s">
        <v>665</v>
      </c>
      <c r="F525" s="186">
        <v>5000</v>
      </c>
      <c r="G525" s="215">
        <v>0.1</v>
      </c>
      <c r="H525" s="588">
        <f t="shared" si="21"/>
        <v>4500</v>
      </c>
      <c r="I525" s="154" t="s">
        <v>440</v>
      </c>
    </row>
    <row r="526" spans="1:9" hidden="1">
      <c r="A526" s="230"/>
      <c r="B526" s="228"/>
      <c r="C526" s="228"/>
      <c r="D526" s="95" t="s">
        <v>542</v>
      </c>
      <c r="E526" s="95" t="s">
        <v>543</v>
      </c>
      <c r="F526" s="186">
        <v>1495</v>
      </c>
      <c r="G526" s="215">
        <v>0.1</v>
      </c>
      <c r="H526" s="588">
        <f t="shared" si="21"/>
        <v>1345.5</v>
      </c>
      <c r="I526" s="154" t="s">
        <v>440</v>
      </c>
    </row>
    <row r="527" spans="1:9" hidden="1">
      <c r="A527" s="230"/>
      <c r="B527" s="228"/>
      <c r="C527" s="228"/>
      <c r="D527" s="95" t="s">
        <v>464</v>
      </c>
      <c r="E527" s="95" t="s">
        <v>465</v>
      </c>
      <c r="F527" s="186">
        <v>13000</v>
      </c>
      <c r="G527" s="215">
        <v>0.1</v>
      </c>
      <c r="H527" s="588">
        <f t="shared" si="21"/>
        <v>11700</v>
      </c>
      <c r="I527" s="154" t="s">
        <v>440</v>
      </c>
    </row>
    <row r="528" spans="1:9" hidden="1">
      <c r="A528" s="230"/>
      <c r="B528" s="228"/>
      <c r="C528" s="228"/>
      <c r="D528" s="95" t="s">
        <v>466</v>
      </c>
      <c r="E528" s="95" t="s">
        <v>467</v>
      </c>
      <c r="F528" s="186">
        <v>11800</v>
      </c>
      <c r="G528" s="215">
        <v>0.1</v>
      </c>
      <c r="H528" s="588">
        <f t="shared" si="21"/>
        <v>10620</v>
      </c>
      <c r="I528" s="154" t="s">
        <v>440</v>
      </c>
    </row>
    <row r="529" spans="1:9" hidden="1">
      <c r="A529" s="230"/>
      <c r="B529" s="228"/>
      <c r="C529" s="228"/>
      <c r="D529" s="95" t="s">
        <v>468</v>
      </c>
      <c r="E529" s="95" t="s">
        <v>469</v>
      </c>
      <c r="F529" s="186">
        <v>12000</v>
      </c>
      <c r="G529" s="215">
        <v>0.1</v>
      </c>
      <c r="H529" s="588">
        <f t="shared" si="21"/>
        <v>10800</v>
      </c>
      <c r="I529" s="154" t="s">
        <v>440</v>
      </c>
    </row>
    <row r="530" spans="1:9" hidden="1">
      <c r="A530" s="230"/>
      <c r="B530" s="228"/>
      <c r="C530" s="228"/>
      <c r="D530" s="95" t="s">
        <v>470</v>
      </c>
      <c r="E530" s="95" t="s">
        <v>471</v>
      </c>
      <c r="F530" s="186">
        <v>6550</v>
      </c>
      <c r="G530" s="215">
        <v>0.1</v>
      </c>
      <c r="H530" s="588">
        <f t="shared" si="21"/>
        <v>5895</v>
      </c>
      <c r="I530" s="154" t="s">
        <v>440</v>
      </c>
    </row>
    <row r="531" spans="1:9" hidden="1">
      <c r="A531" s="230"/>
      <c r="B531" s="228"/>
      <c r="C531" s="228"/>
      <c r="D531" s="95" t="s">
        <v>666</v>
      </c>
      <c r="E531" s="95" t="s">
        <v>667</v>
      </c>
      <c r="F531" s="186">
        <v>400</v>
      </c>
      <c r="G531" s="215">
        <v>0.1</v>
      </c>
      <c r="H531" s="588">
        <f t="shared" si="21"/>
        <v>360</v>
      </c>
      <c r="I531" s="154" t="s">
        <v>440</v>
      </c>
    </row>
    <row r="532" spans="1:9" hidden="1">
      <c r="A532" s="230"/>
      <c r="B532" s="228"/>
      <c r="C532" s="228"/>
      <c r="D532" s="95" t="s">
        <v>668</v>
      </c>
      <c r="E532" s="95" t="s">
        <v>485</v>
      </c>
      <c r="F532" s="186">
        <v>9995</v>
      </c>
      <c r="G532" s="215">
        <v>0.1</v>
      </c>
      <c r="H532" s="588">
        <f t="shared" si="21"/>
        <v>8995.5</v>
      </c>
      <c r="I532" s="154" t="s">
        <v>440</v>
      </c>
    </row>
    <row r="533" spans="1:9" hidden="1">
      <c r="A533" s="230"/>
      <c r="B533" s="228"/>
      <c r="C533" s="228"/>
      <c r="D533" s="95" t="s">
        <v>669</v>
      </c>
      <c r="E533" s="95" t="s">
        <v>670</v>
      </c>
      <c r="F533" s="186">
        <v>19995</v>
      </c>
      <c r="G533" s="215">
        <v>0.1</v>
      </c>
      <c r="H533" s="588">
        <f t="shared" si="21"/>
        <v>17995.5</v>
      </c>
      <c r="I533" s="154" t="s">
        <v>440</v>
      </c>
    </row>
    <row r="534" spans="1:9" hidden="1">
      <c r="A534" s="230"/>
      <c r="B534" s="228"/>
      <c r="C534" s="228"/>
      <c r="D534" s="95" t="s">
        <v>671</v>
      </c>
      <c r="E534" s="95" t="s">
        <v>672</v>
      </c>
      <c r="F534" s="186">
        <v>13995</v>
      </c>
      <c r="G534" s="215">
        <v>0.1</v>
      </c>
      <c r="H534" s="588">
        <f t="shared" si="21"/>
        <v>12595.5</v>
      </c>
      <c r="I534" s="154" t="s">
        <v>440</v>
      </c>
    </row>
    <row r="535" spans="1:9" hidden="1">
      <c r="A535" s="230"/>
      <c r="B535" s="228"/>
      <c r="C535" s="228"/>
      <c r="D535" s="95" t="s">
        <v>486</v>
      </c>
      <c r="E535" s="95" t="s">
        <v>423</v>
      </c>
      <c r="F535" s="186">
        <v>30000</v>
      </c>
      <c r="G535" s="215">
        <v>0.1</v>
      </c>
      <c r="H535" s="588">
        <f t="shared" si="21"/>
        <v>27000</v>
      </c>
      <c r="I535" s="154" t="s">
        <v>440</v>
      </c>
    </row>
    <row r="536" spans="1:9" hidden="1">
      <c r="A536" s="230"/>
      <c r="B536" s="228"/>
      <c r="C536" s="228"/>
      <c r="D536" s="95" t="s">
        <v>673</v>
      </c>
      <c r="E536" s="95" t="s">
        <v>485</v>
      </c>
      <c r="F536" s="186">
        <v>9995</v>
      </c>
      <c r="G536" s="215">
        <v>0.1</v>
      </c>
      <c r="H536" s="588">
        <f t="shared" si="21"/>
        <v>8995.5</v>
      </c>
      <c r="I536" s="154" t="s">
        <v>440</v>
      </c>
    </row>
    <row r="537" spans="1:9" hidden="1">
      <c r="A537" s="230"/>
      <c r="B537" s="228"/>
      <c r="C537" s="228"/>
      <c r="D537" s="95" t="s">
        <v>487</v>
      </c>
      <c r="E537" s="95" t="s">
        <v>488</v>
      </c>
      <c r="F537" s="186">
        <v>250</v>
      </c>
      <c r="G537" s="215">
        <v>0.1</v>
      </c>
      <c r="H537" s="588">
        <f t="shared" si="21"/>
        <v>225</v>
      </c>
      <c r="I537" s="154" t="s">
        <v>440</v>
      </c>
    </row>
    <row r="538" spans="1:9" hidden="1">
      <c r="A538" s="230"/>
      <c r="B538" s="228"/>
      <c r="C538" s="228"/>
      <c r="D538" s="95" t="s">
        <v>489</v>
      </c>
      <c r="E538" s="95" t="s">
        <v>488</v>
      </c>
      <c r="F538" s="186">
        <v>250</v>
      </c>
      <c r="G538" s="215">
        <v>0.1</v>
      </c>
      <c r="H538" s="588">
        <f t="shared" si="21"/>
        <v>225</v>
      </c>
      <c r="I538" s="154" t="s">
        <v>440</v>
      </c>
    </row>
    <row r="539" spans="1:9" hidden="1">
      <c r="A539" s="230"/>
      <c r="B539" s="228"/>
      <c r="C539" s="228"/>
      <c r="D539" s="95" t="s">
        <v>398</v>
      </c>
      <c r="E539" s="95" t="s">
        <v>399</v>
      </c>
      <c r="F539" s="186">
        <v>13900</v>
      </c>
      <c r="G539" s="215">
        <v>0.1</v>
      </c>
      <c r="H539" s="588">
        <f t="shared" si="21"/>
        <v>12510</v>
      </c>
      <c r="I539" s="154" t="s">
        <v>440</v>
      </c>
    </row>
    <row r="540" spans="1:9" hidden="1">
      <c r="A540" s="230"/>
      <c r="B540" s="228"/>
      <c r="C540" s="228"/>
      <c r="D540" s="95" t="s">
        <v>492</v>
      </c>
      <c r="E540" s="95" t="s">
        <v>493</v>
      </c>
      <c r="F540" s="186">
        <v>0</v>
      </c>
      <c r="G540" s="215">
        <v>0.1</v>
      </c>
      <c r="H540" s="588">
        <f t="shared" si="21"/>
        <v>0</v>
      </c>
      <c r="I540" s="154" t="s">
        <v>440</v>
      </c>
    </row>
    <row r="541" spans="1:9" hidden="1">
      <c r="A541" s="230"/>
      <c r="B541" s="228"/>
      <c r="C541" s="228"/>
      <c r="D541" s="95" t="s">
        <v>494</v>
      </c>
      <c r="E541" s="95" t="s">
        <v>465</v>
      </c>
      <c r="F541" s="186">
        <v>13000</v>
      </c>
      <c r="G541" s="215">
        <v>0.1</v>
      </c>
      <c r="H541" s="588">
        <f t="shared" si="21"/>
        <v>11700</v>
      </c>
      <c r="I541" s="154" t="s">
        <v>440</v>
      </c>
    </row>
    <row r="542" spans="1:9" hidden="1">
      <c r="A542" s="230"/>
      <c r="B542" s="228"/>
      <c r="C542" s="228"/>
      <c r="D542" s="95" t="s">
        <v>503</v>
      </c>
      <c r="E542" s="95" t="s">
        <v>504</v>
      </c>
      <c r="F542" s="186">
        <v>995</v>
      </c>
      <c r="G542" s="215">
        <v>0.1</v>
      </c>
      <c r="H542" s="588">
        <f t="shared" si="21"/>
        <v>895.5</v>
      </c>
      <c r="I542" s="154" t="s">
        <v>440</v>
      </c>
    </row>
    <row r="543" spans="1:9" hidden="1">
      <c r="A543" s="230"/>
      <c r="B543" s="228"/>
      <c r="C543" s="228"/>
      <c r="D543" s="95" t="s">
        <v>410</v>
      </c>
      <c r="E543" s="95" t="s">
        <v>411</v>
      </c>
      <c r="F543" s="186">
        <v>3495</v>
      </c>
      <c r="G543" s="215">
        <v>0.1</v>
      </c>
      <c r="H543" s="588">
        <f t="shared" si="21"/>
        <v>3145.5</v>
      </c>
      <c r="I543" s="154" t="s">
        <v>440</v>
      </c>
    </row>
    <row r="544" spans="1:9" hidden="1">
      <c r="A544" s="230"/>
      <c r="B544" s="228"/>
      <c r="C544" s="228"/>
      <c r="D544" s="95" t="s">
        <v>507</v>
      </c>
      <c r="E544" s="95" t="s">
        <v>508</v>
      </c>
      <c r="F544" s="186">
        <v>14900</v>
      </c>
      <c r="G544" s="215">
        <v>0.1</v>
      </c>
      <c r="H544" s="588">
        <f t="shared" si="21"/>
        <v>13410</v>
      </c>
      <c r="I544" s="154" t="s">
        <v>440</v>
      </c>
    </row>
    <row r="545" spans="1:9" hidden="1">
      <c r="A545" s="230"/>
      <c r="B545" s="228"/>
      <c r="C545" s="228"/>
      <c r="D545" s="95" t="s">
        <v>509</v>
      </c>
      <c r="E545" s="95" t="s">
        <v>467</v>
      </c>
      <c r="F545" s="186">
        <v>11800</v>
      </c>
      <c r="G545" s="215">
        <v>0.1</v>
      </c>
      <c r="H545" s="588">
        <f t="shared" si="21"/>
        <v>10620</v>
      </c>
      <c r="I545" s="154" t="s">
        <v>440</v>
      </c>
    </row>
    <row r="546" spans="1:9" hidden="1">
      <c r="A546" s="230"/>
      <c r="B546" s="228"/>
      <c r="C546" s="228"/>
      <c r="D546" s="95" t="s">
        <v>510</v>
      </c>
      <c r="E546" s="95" t="s">
        <v>469</v>
      </c>
      <c r="F546" s="186">
        <v>12000</v>
      </c>
      <c r="G546" s="215">
        <v>0.1</v>
      </c>
      <c r="H546" s="588">
        <f t="shared" si="21"/>
        <v>10800</v>
      </c>
      <c r="I546" s="154" t="s">
        <v>440</v>
      </c>
    </row>
    <row r="547" spans="1:9" hidden="1">
      <c r="A547" s="230"/>
      <c r="B547" s="228"/>
      <c r="C547" s="228"/>
      <c r="D547" s="95" t="s">
        <v>511</v>
      </c>
      <c r="E547" s="95" t="s">
        <v>471</v>
      </c>
      <c r="F547" s="186">
        <v>6550</v>
      </c>
      <c r="G547" s="215">
        <v>0.1</v>
      </c>
      <c r="H547" s="588">
        <f t="shared" si="21"/>
        <v>5895</v>
      </c>
      <c r="I547" s="154" t="s">
        <v>440</v>
      </c>
    </row>
    <row r="548" spans="1:9" hidden="1">
      <c r="A548" s="230"/>
      <c r="B548" s="228"/>
      <c r="C548" s="228"/>
      <c r="D548" s="95" t="s">
        <v>512</v>
      </c>
      <c r="E548" s="95" t="s">
        <v>513</v>
      </c>
      <c r="F548" s="186">
        <v>500</v>
      </c>
      <c r="G548" s="215">
        <v>0.1</v>
      </c>
      <c r="H548" s="588">
        <f t="shared" si="21"/>
        <v>450</v>
      </c>
      <c r="I548" s="154" t="s">
        <v>440</v>
      </c>
    </row>
    <row r="549" spans="1:9" hidden="1">
      <c r="A549" s="230"/>
      <c r="B549" s="228"/>
      <c r="C549" s="228"/>
      <c r="D549" s="95" t="s">
        <v>514</v>
      </c>
      <c r="E549" s="95" t="s">
        <v>515</v>
      </c>
      <c r="F549" s="186">
        <v>0</v>
      </c>
      <c r="G549" s="215">
        <v>0.1</v>
      </c>
      <c r="H549" s="588">
        <f t="shared" si="21"/>
        <v>0</v>
      </c>
      <c r="I549" s="154" t="s">
        <v>440</v>
      </c>
    </row>
    <row r="550" spans="1:9" hidden="1">
      <c r="A550" s="230"/>
      <c r="B550" s="228"/>
      <c r="C550" s="228"/>
      <c r="D550" s="95" t="s">
        <v>516</v>
      </c>
      <c r="E550" s="95" t="s">
        <v>517</v>
      </c>
      <c r="F550" s="186">
        <v>295</v>
      </c>
      <c r="G550" s="215">
        <v>0.1</v>
      </c>
      <c r="H550" s="588">
        <f t="shared" si="21"/>
        <v>265.5</v>
      </c>
      <c r="I550" s="154" t="s">
        <v>440</v>
      </c>
    </row>
    <row r="551" spans="1:9" hidden="1">
      <c r="A551" s="230"/>
      <c r="B551" s="228"/>
      <c r="C551" s="228"/>
      <c r="D551" s="95" t="s">
        <v>418</v>
      </c>
      <c r="E551" s="95" t="s">
        <v>419</v>
      </c>
      <c r="F551" s="186">
        <v>15000</v>
      </c>
      <c r="G551" s="215">
        <v>0.1</v>
      </c>
      <c r="H551" s="588">
        <f t="shared" si="21"/>
        <v>13500</v>
      </c>
      <c r="I551" s="154" t="s">
        <v>440</v>
      </c>
    </row>
    <row r="552" spans="1:9" hidden="1">
      <c r="A552" s="230"/>
      <c r="B552" s="228"/>
      <c r="C552" s="228"/>
      <c r="D552" s="95" t="s">
        <v>518</v>
      </c>
      <c r="E552" s="95" t="s">
        <v>519</v>
      </c>
      <c r="F552" s="186">
        <v>399</v>
      </c>
      <c r="G552" s="215">
        <v>0.1</v>
      </c>
      <c r="H552" s="588">
        <f t="shared" si="21"/>
        <v>359.1</v>
      </c>
      <c r="I552" s="154" t="s">
        <v>440</v>
      </c>
    </row>
    <row r="553" spans="1:9" hidden="1">
      <c r="A553" s="230"/>
      <c r="B553" s="228"/>
      <c r="C553" s="228"/>
      <c r="D553" s="95" t="s">
        <v>426</v>
      </c>
      <c r="E553" s="95" t="s">
        <v>427</v>
      </c>
      <c r="F553" s="186">
        <v>5700</v>
      </c>
      <c r="G553" s="215">
        <v>0.1</v>
      </c>
      <c r="H553" s="588">
        <f t="shared" si="21"/>
        <v>5130</v>
      </c>
      <c r="I553" s="154" t="s">
        <v>440</v>
      </c>
    </row>
    <row r="554" spans="1:9" hidden="1">
      <c r="A554" s="230"/>
      <c r="B554" s="228"/>
      <c r="C554" s="228"/>
      <c r="D554" s="95" t="s">
        <v>674</v>
      </c>
      <c r="E554" s="95" t="s">
        <v>429</v>
      </c>
      <c r="F554" s="186">
        <v>10000</v>
      </c>
      <c r="G554" s="215">
        <v>0.1</v>
      </c>
      <c r="H554" s="588">
        <f t="shared" si="21"/>
        <v>9000</v>
      </c>
      <c r="I554" s="154" t="s">
        <v>440</v>
      </c>
    </row>
    <row r="555" spans="1:9" hidden="1">
      <c r="A555" s="230"/>
      <c r="B555" s="228"/>
      <c r="C555" s="228"/>
      <c r="D555" s="95" t="s">
        <v>430</v>
      </c>
      <c r="E555" s="95" t="s">
        <v>431</v>
      </c>
      <c r="F555" s="186">
        <v>2000</v>
      </c>
      <c r="G555" s="215">
        <v>0.1</v>
      </c>
      <c r="H555" s="588">
        <f t="shared" si="21"/>
        <v>1800</v>
      </c>
      <c r="I555" s="154" t="s">
        <v>440</v>
      </c>
    </row>
    <row r="556" spans="1:9" hidden="1">
      <c r="A556" s="230"/>
      <c r="B556" s="228"/>
      <c r="C556" s="228"/>
      <c r="D556" s="95" t="s">
        <v>436</v>
      </c>
      <c r="E556" s="95" t="s">
        <v>437</v>
      </c>
      <c r="F556" s="186">
        <v>600</v>
      </c>
      <c r="G556" s="215">
        <v>0.1</v>
      </c>
      <c r="H556" s="588">
        <f t="shared" si="21"/>
        <v>540</v>
      </c>
      <c r="I556" s="154" t="s">
        <v>440</v>
      </c>
    </row>
    <row r="557" spans="1:9" hidden="1">
      <c r="A557" s="230"/>
      <c r="B557" s="228"/>
      <c r="C557" s="228"/>
      <c r="D557" s="95" t="s">
        <v>675</v>
      </c>
      <c r="E557" s="95" t="s">
        <v>529</v>
      </c>
      <c r="F557" s="186">
        <v>3499</v>
      </c>
      <c r="G557" s="215">
        <v>0.1</v>
      </c>
      <c r="H557" s="588">
        <f t="shared" si="21"/>
        <v>3149.1</v>
      </c>
      <c r="I557" s="154" t="s">
        <v>440</v>
      </c>
    </row>
    <row r="558" spans="1:9" hidden="1">
      <c r="A558" s="230"/>
      <c r="B558" s="228"/>
      <c r="C558" s="228"/>
      <c r="D558" s="95" t="s">
        <v>526</v>
      </c>
      <c r="E558" s="95" t="s">
        <v>527</v>
      </c>
      <c r="F558" s="186">
        <v>570</v>
      </c>
      <c r="G558" s="215">
        <v>0.1</v>
      </c>
      <c r="H558" s="588">
        <f t="shared" si="21"/>
        <v>513</v>
      </c>
      <c r="I558" s="154" t="s">
        <v>440</v>
      </c>
    </row>
    <row r="559" spans="1:9" hidden="1">
      <c r="A559" s="230"/>
      <c r="B559" s="228"/>
      <c r="C559" s="228"/>
      <c r="D559" s="95" t="s">
        <v>676</v>
      </c>
      <c r="E559" s="95" t="s">
        <v>677</v>
      </c>
      <c r="F559" s="186">
        <v>67600</v>
      </c>
      <c r="G559" s="215">
        <v>0.1</v>
      </c>
      <c r="H559" s="588">
        <f t="shared" si="21"/>
        <v>60840</v>
      </c>
      <c r="I559" s="154" t="s">
        <v>440</v>
      </c>
    </row>
    <row r="560" spans="1:9" hidden="1">
      <c r="A560" s="230"/>
      <c r="B560" s="228"/>
      <c r="C560" s="228"/>
      <c r="D560" s="95" t="s">
        <v>678</v>
      </c>
      <c r="E560" s="95" t="s">
        <v>679</v>
      </c>
      <c r="F560" s="186">
        <v>52000</v>
      </c>
      <c r="G560" s="215">
        <v>0.1</v>
      </c>
      <c r="H560" s="588">
        <f t="shared" si="21"/>
        <v>46800</v>
      </c>
      <c r="I560" s="154" t="s">
        <v>440</v>
      </c>
    </row>
    <row r="561" spans="1:9" s="101" customFormat="1">
      <c r="A561" s="470"/>
      <c r="B561" s="471"/>
      <c r="C561" s="471"/>
      <c r="D561" s="226" t="s">
        <v>2082</v>
      </c>
      <c r="E561" s="226" t="s">
        <v>2118</v>
      </c>
      <c r="F561" s="557">
        <v>14000</v>
      </c>
      <c r="G561" s="215">
        <v>0.15</v>
      </c>
      <c r="H561" s="588">
        <f t="shared" si="21"/>
        <v>11900</v>
      </c>
      <c r="I561" s="154" t="s">
        <v>440</v>
      </c>
    </row>
    <row r="562" spans="1:9">
      <c r="A562" s="230"/>
      <c r="B562" s="228"/>
      <c r="C562" s="228"/>
      <c r="D562" s="95" t="s">
        <v>645</v>
      </c>
      <c r="E562" s="95" t="s">
        <v>646</v>
      </c>
      <c r="F562" s="186">
        <v>2800</v>
      </c>
      <c r="G562" s="215">
        <v>0.15</v>
      </c>
      <c r="H562" s="588">
        <f t="shared" si="21"/>
        <v>2380</v>
      </c>
      <c r="I562" s="154" t="s">
        <v>440</v>
      </c>
    </row>
    <row r="563" spans="1:9">
      <c r="A563" s="230"/>
      <c r="B563" s="228"/>
      <c r="C563" s="228"/>
      <c r="D563" s="95" t="s">
        <v>647</v>
      </c>
      <c r="E563" s="95" t="s">
        <v>648</v>
      </c>
      <c r="F563" s="186">
        <v>495</v>
      </c>
      <c r="G563" s="215">
        <v>0.15</v>
      </c>
      <c r="H563" s="588">
        <f t="shared" si="21"/>
        <v>420.75</v>
      </c>
      <c r="I563" s="154" t="s">
        <v>440</v>
      </c>
    </row>
    <row r="564" spans="1:9">
      <c r="A564" s="230"/>
      <c r="B564" s="228"/>
      <c r="C564" s="228"/>
      <c r="D564" s="95" t="s">
        <v>536</v>
      </c>
      <c r="E564" s="95" t="s">
        <v>537</v>
      </c>
      <c r="F564" s="186">
        <v>1500</v>
      </c>
      <c r="G564" s="215">
        <v>0.15</v>
      </c>
      <c r="H564" s="588">
        <f t="shared" si="21"/>
        <v>1275</v>
      </c>
      <c r="I564" s="154" t="s">
        <v>440</v>
      </c>
    </row>
    <row r="565" spans="1:9">
      <c r="A565" s="230"/>
      <c r="B565" s="228"/>
      <c r="C565" s="228"/>
      <c r="D565" s="95" t="s">
        <v>532</v>
      </c>
      <c r="E565" s="95" t="s">
        <v>533</v>
      </c>
      <c r="F565" s="186">
        <v>2550</v>
      </c>
      <c r="G565" s="215">
        <v>0.15</v>
      </c>
      <c r="H565" s="588">
        <f t="shared" si="21"/>
        <v>2167.5</v>
      </c>
      <c r="I565" s="154" t="s">
        <v>440</v>
      </c>
    </row>
    <row r="566" spans="1:9">
      <c r="A566" s="230"/>
      <c r="B566" s="228"/>
      <c r="C566" s="228"/>
      <c r="D566" s="95" t="s">
        <v>562</v>
      </c>
      <c r="E566" s="95" t="s">
        <v>563</v>
      </c>
      <c r="F566" s="186">
        <v>5100</v>
      </c>
      <c r="G566" s="215">
        <v>0.15</v>
      </c>
      <c r="H566" s="588">
        <f t="shared" si="21"/>
        <v>4335</v>
      </c>
      <c r="I566" s="154" t="s">
        <v>440</v>
      </c>
    </row>
    <row r="567" spans="1:9">
      <c r="A567" s="230"/>
      <c r="B567" s="228"/>
      <c r="C567" s="228"/>
      <c r="D567" s="95" t="s">
        <v>649</v>
      </c>
      <c r="E567" s="95" t="s">
        <v>650</v>
      </c>
      <c r="F567" s="186">
        <v>1990</v>
      </c>
      <c r="G567" s="215">
        <v>0.15</v>
      </c>
      <c r="H567" s="588">
        <f t="shared" si="21"/>
        <v>1691.5</v>
      </c>
      <c r="I567" s="154" t="s">
        <v>440</v>
      </c>
    </row>
    <row r="568" spans="1:9">
      <c r="A568" s="230"/>
      <c r="B568" s="228"/>
      <c r="C568" s="228"/>
      <c r="D568" s="95" t="s">
        <v>651</v>
      </c>
      <c r="E568" s="95" t="s">
        <v>652</v>
      </c>
      <c r="F568" s="186">
        <v>2685</v>
      </c>
      <c r="G568" s="215">
        <v>0.15</v>
      </c>
      <c r="H568" s="588">
        <f t="shared" si="21"/>
        <v>2282.25</v>
      </c>
      <c r="I568" s="154" t="s">
        <v>440</v>
      </c>
    </row>
    <row r="569" spans="1:9">
      <c r="A569" s="230"/>
      <c r="B569" s="228"/>
      <c r="C569" s="228"/>
      <c r="D569" s="95" t="s">
        <v>2119</v>
      </c>
      <c r="E569" s="95" t="s">
        <v>2120</v>
      </c>
      <c r="F569" s="186">
        <v>4000</v>
      </c>
      <c r="G569" s="215">
        <v>0.15</v>
      </c>
      <c r="H569" s="588">
        <f t="shared" si="21"/>
        <v>3400</v>
      </c>
      <c r="I569" s="154" t="s">
        <v>440</v>
      </c>
    </row>
    <row r="570" spans="1:9">
      <c r="A570" s="230" t="s">
        <v>655</v>
      </c>
      <c r="B570" s="228" t="s">
        <v>583</v>
      </c>
      <c r="C570" s="228" t="s">
        <v>1616</v>
      </c>
      <c r="D570" s="178"/>
      <c r="E570" s="178" t="s">
        <v>1639</v>
      </c>
      <c r="F570" s="276">
        <v>201410</v>
      </c>
      <c r="G570" s="215">
        <v>0.1</v>
      </c>
      <c r="H570" s="588">
        <f t="shared" ref="H570:H610" si="22">F570-(F570*G570)</f>
        <v>181269</v>
      </c>
      <c r="I570" s="154" t="s">
        <v>440</v>
      </c>
    </row>
    <row r="571" spans="1:9">
      <c r="A571" s="230"/>
      <c r="B571" s="228"/>
      <c r="C571" s="228"/>
      <c r="D571" s="95" t="s">
        <v>1640</v>
      </c>
      <c r="E571" s="95" t="s">
        <v>1641</v>
      </c>
      <c r="F571" s="186">
        <v>67600</v>
      </c>
      <c r="G571" s="215">
        <v>0.1</v>
      </c>
      <c r="H571" s="588">
        <f t="shared" si="22"/>
        <v>60840</v>
      </c>
      <c r="I571" s="154" t="s">
        <v>440</v>
      </c>
    </row>
    <row r="572" spans="1:9">
      <c r="A572" s="230"/>
      <c r="B572" s="228"/>
      <c r="C572" s="228"/>
      <c r="D572" s="95" t="s">
        <v>1642</v>
      </c>
      <c r="E572" s="95" t="s">
        <v>1643</v>
      </c>
      <c r="F572" s="186">
        <v>52000</v>
      </c>
      <c r="G572" s="215">
        <v>0.1</v>
      </c>
      <c r="H572" s="588">
        <f t="shared" si="22"/>
        <v>46800</v>
      </c>
      <c r="I572" s="154" t="s">
        <v>440</v>
      </c>
    </row>
    <row r="573" spans="1:9">
      <c r="A573" s="230"/>
      <c r="B573" s="228"/>
      <c r="C573" s="228"/>
      <c r="D573" s="95" t="s">
        <v>1644</v>
      </c>
      <c r="E573" s="95" t="s">
        <v>1645</v>
      </c>
      <c r="F573" s="186">
        <v>1500</v>
      </c>
      <c r="G573" s="215">
        <v>0.1</v>
      </c>
      <c r="H573" s="588">
        <f t="shared" si="22"/>
        <v>1350</v>
      </c>
      <c r="I573" s="154" t="s">
        <v>440</v>
      </c>
    </row>
    <row r="574" spans="1:9">
      <c r="A574" s="230"/>
      <c r="B574" s="228"/>
      <c r="C574" s="228"/>
      <c r="D574" s="95" t="s">
        <v>1581</v>
      </c>
      <c r="E574" s="95" t="s">
        <v>1646</v>
      </c>
      <c r="F574" s="186">
        <v>2550</v>
      </c>
      <c r="G574" s="215">
        <v>0.1</v>
      </c>
      <c r="H574" s="588">
        <f t="shared" si="22"/>
        <v>2295</v>
      </c>
      <c r="I574" s="154" t="s">
        <v>440</v>
      </c>
    </row>
    <row r="575" spans="1:9">
      <c r="A575" s="230"/>
      <c r="B575" s="228"/>
      <c r="C575" s="228"/>
      <c r="D575" s="95" t="s">
        <v>662</v>
      </c>
      <c r="E575" s="95" t="s">
        <v>663</v>
      </c>
      <c r="F575" s="186">
        <v>3000</v>
      </c>
      <c r="G575" s="215">
        <v>0.1</v>
      </c>
      <c r="H575" s="588">
        <f t="shared" si="22"/>
        <v>2700</v>
      </c>
      <c r="I575" s="154" t="s">
        <v>440</v>
      </c>
    </row>
    <row r="576" spans="1:9">
      <c r="A576" s="230"/>
      <c r="B576" s="228"/>
      <c r="C576" s="228"/>
      <c r="D576" s="95" t="s">
        <v>664</v>
      </c>
      <c r="E576" s="95" t="s">
        <v>665</v>
      </c>
      <c r="F576" s="186">
        <v>5000</v>
      </c>
      <c r="G576" s="215">
        <v>0.1</v>
      </c>
      <c r="H576" s="588">
        <f t="shared" si="22"/>
        <v>4500</v>
      </c>
      <c r="I576" s="154" t="s">
        <v>440</v>
      </c>
    </row>
    <row r="577" spans="1:9">
      <c r="A577" s="230"/>
      <c r="B577" s="228"/>
      <c r="C577" s="228"/>
      <c r="D577" s="95" t="s">
        <v>566</v>
      </c>
      <c r="E577" s="95" t="s">
        <v>567</v>
      </c>
      <c r="F577" s="186">
        <v>7500</v>
      </c>
      <c r="G577" s="215">
        <v>0.1</v>
      </c>
      <c r="H577" s="588">
        <f t="shared" si="22"/>
        <v>6750</v>
      </c>
      <c r="I577" s="154" t="s">
        <v>440</v>
      </c>
    </row>
    <row r="578" spans="1:9">
      <c r="A578" s="230"/>
      <c r="B578" s="228"/>
      <c r="C578" s="228"/>
      <c r="D578" s="95" t="s">
        <v>568</v>
      </c>
      <c r="E578" s="95" t="s">
        <v>569</v>
      </c>
      <c r="F578" s="186">
        <v>3600</v>
      </c>
      <c r="G578" s="215">
        <v>0.1</v>
      </c>
      <c r="H578" s="588">
        <f t="shared" si="22"/>
        <v>3240</v>
      </c>
      <c r="I578" s="154" t="s">
        <v>440</v>
      </c>
    </row>
    <row r="579" spans="1:9">
      <c r="A579" s="230"/>
      <c r="B579" s="228"/>
      <c r="C579" s="228"/>
      <c r="D579" s="95" t="s">
        <v>542</v>
      </c>
      <c r="E579" s="95" t="s">
        <v>543</v>
      </c>
      <c r="F579" s="186">
        <v>1495</v>
      </c>
      <c r="G579" s="215">
        <v>0.1</v>
      </c>
      <c r="H579" s="588">
        <f t="shared" si="22"/>
        <v>1345.5</v>
      </c>
      <c r="I579" s="154" t="s">
        <v>440</v>
      </c>
    </row>
    <row r="580" spans="1:9">
      <c r="A580" s="230"/>
      <c r="B580" s="228"/>
      <c r="C580" s="228"/>
      <c r="D580" s="95" t="s">
        <v>464</v>
      </c>
      <c r="E580" s="95" t="s">
        <v>465</v>
      </c>
      <c r="F580" s="186">
        <v>13000</v>
      </c>
      <c r="G580" s="215">
        <v>0.1</v>
      </c>
      <c r="H580" s="588">
        <f t="shared" si="22"/>
        <v>11700</v>
      </c>
      <c r="I580" s="154" t="s">
        <v>440</v>
      </c>
    </row>
    <row r="581" spans="1:9">
      <c r="A581" s="230"/>
      <c r="B581" s="228"/>
      <c r="C581" s="228"/>
      <c r="D581" s="95" t="s">
        <v>466</v>
      </c>
      <c r="E581" s="95" t="s">
        <v>467</v>
      </c>
      <c r="F581" s="186">
        <v>11800</v>
      </c>
      <c r="G581" s="215">
        <v>0.1</v>
      </c>
      <c r="H581" s="588">
        <f t="shared" si="22"/>
        <v>10620</v>
      </c>
      <c r="I581" s="154" t="s">
        <v>440</v>
      </c>
    </row>
    <row r="582" spans="1:9">
      <c r="A582" s="230"/>
      <c r="B582" s="228"/>
      <c r="C582" s="228"/>
      <c r="D582" s="95" t="s">
        <v>468</v>
      </c>
      <c r="E582" s="95" t="s">
        <v>469</v>
      </c>
      <c r="F582" s="186">
        <v>12000</v>
      </c>
      <c r="G582" s="215">
        <v>0.1</v>
      </c>
      <c r="H582" s="588">
        <f t="shared" si="22"/>
        <v>10800</v>
      </c>
      <c r="I582" s="154" t="s">
        <v>440</v>
      </c>
    </row>
    <row r="583" spans="1:9">
      <c r="A583" s="230"/>
      <c r="B583" s="228"/>
      <c r="C583" s="228"/>
      <c r="D583" s="95" t="s">
        <v>470</v>
      </c>
      <c r="E583" s="95" t="s">
        <v>471</v>
      </c>
      <c r="F583" s="186">
        <v>6550</v>
      </c>
      <c r="G583" s="215">
        <v>0.1</v>
      </c>
      <c r="H583" s="588">
        <f t="shared" si="22"/>
        <v>5895</v>
      </c>
      <c r="I583" s="154" t="s">
        <v>440</v>
      </c>
    </row>
    <row r="584" spans="1:9">
      <c r="A584" s="230"/>
      <c r="B584" s="228"/>
      <c r="C584" s="228"/>
      <c r="D584" s="95" t="s">
        <v>666</v>
      </c>
      <c r="E584" s="95" t="s">
        <v>667</v>
      </c>
      <c r="F584" s="186">
        <v>400</v>
      </c>
      <c r="G584" s="215">
        <v>0.1</v>
      </c>
      <c r="H584" s="588">
        <f t="shared" si="22"/>
        <v>360</v>
      </c>
      <c r="I584" s="154" t="s">
        <v>440</v>
      </c>
    </row>
    <row r="585" spans="1:9">
      <c r="A585" s="230"/>
      <c r="B585" s="228"/>
      <c r="C585" s="228"/>
      <c r="D585" s="95" t="s">
        <v>668</v>
      </c>
      <c r="E585" s="95" t="s">
        <v>485</v>
      </c>
      <c r="F585" s="186">
        <v>9995</v>
      </c>
      <c r="G585" s="215">
        <v>0.1</v>
      </c>
      <c r="H585" s="588">
        <f t="shared" si="22"/>
        <v>8995.5</v>
      </c>
      <c r="I585" s="154" t="s">
        <v>440</v>
      </c>
    </row>
    <row r="586" spans="1:9">
      <c r="A586" s="230"/>
      <c r="B586" s="228"/>
      <c r="C586" s="228"/>
      <c r="D586" s="95" t="s">
        <v>669</v>
      </c>
      <c r="E586" s="95" t="s">
        <v>670</v>
      </c>
      <c r="F586" s="186">
        <v>19995</v>
      </c>
      <c r="G586" s="215">
        <v>0.1</v>
      </c>
      <c r="H586" s="588">
        <f t="shared" si="22"/>
        <v>17995.5</v>
      </c>
      <c r="I586" s="154" t="s">
        <v>440</v>
      </c>
    </row>
    <row r="587" spans="1:9">
      <c r="A587" s="230"/>
      <c r="B587" s="228"/>
      <c r="C587" s="228"/>
      <c r="D587" s="95" t="s">
        <v>671</v>
      </c>
      <c r="E587" s="95" t="s">
        <v>672</v>
      </c>
      <c r="F587" s="186">
        <v>13995</v>
      </c>
      <c r="G587" s="215">
        <v>0.1</v>
      </c>
      <c r="H587" s="588">
        <f t="shared" si="22"/>
        <v>12595.5</v>
      </c>
      <c r="I587" s="154" t="s">
        <v>440</v>
      </c>
    </row>
    <row r="588" spans="1:9">
      <c r="A588" s="230"/>
      <c r="B588" s="228"/>
      <c r="C588" s="228"/>
      <c r="D588" s="95" t="s">
        <v>486</v>
      </c>
      <c r="E588" s="95" t="s">
        <v>423</v>
      </c>
      <c r="F588" s="186">
        <v>30000</v>
      </c>
      <c r="G588" s="215">
        <v>0.1</v>
      </c>
      <c r="H588" s="588">
        <f t="shared" si="22"/>
        <v>27000</v>
      </c>
      <c r="I588" s="154" t="s">
        <v>440</v>
      </c>
    </row>
    <row r="589" spans="1:9">
      <c r="A589" s="230"/>
      <c r="B589" s="228"/>
      <c r="C589" s="228"/>
      <c r="D589" s="95" t="s">
        <v>673</v>
      </c>
      <c r="E589" s="95" t="s">
        <v>485</v>
      </c>
      <c r="F589" s="186">
        <v>9995</v>
      </c>
      <c r="G589" s="215">
        <v>0.1</v>
      </c>
      <c r="H589" s="588">
        <f t="shared" si="22"/>
        <v>8995.5</v>
      </c>
      <c r="I589" s="154" t="s">
        <v>440</v>
      </c>
    </row>
    <row r="590" spans="1:9">
      <c r="A590" s="230"/>
      <c r="B590" s="228"/>
      <c r="C590" s="228"/>
      <c r="D590" s="95" t="s">
        <v>487</v>
      </c>
      <c r="E590" s="95" t="s">
        <v>488</v>
      </c>
      <c r="F590" s="186">
        <v>250</v>
      </c>
      <c r="G590" s="215">
        <v>0.1</v>
      </c>
      <c r="H590" s="588">
        <f t="shared" si="22"/>
        <v>225</v>
      </c>
      <c r="I590" s="154" t="s">
        <v>440</v>
      </c>
    </row>
    <row r="591" spans="1:9">
      <c r="A591" s="230"/>
      <c r="B591" s="228"/>
      <c r="C591" s="228"/>
      <c r="D591" s="95" t="s">
        <v>489</v>
      </c>
      <c r="E591" s="95" t="s">
        <v>488</v>
      </c>
      <c r="F591" s="186">
        <v>250</v>
      </c>
      <c r="G591" s="215">
        <v>0.1</v>
      </c>
      <c r="H591" s="588">
        <f t="shared" si="22"/>
        <v>225</v>
      </c>
      <c r="I591" s="154" t="s">
        <v>440</v>
      </c>
    </row>
    <row r="592" spans="1:9">
      <c r="A592" s="230"/>
      <c r="B592" s="228"/>
      <c r="C592" s="228"/>
      <c r="D592" s="95" t="s">
        <v>398</v>
      </c>
      <c r="E592" s="95" t="s">
        <v>399</v>
      </c>
      <c r="F592" s="186">
        <v>13900</v>
      </c>
      <c r="G592" s="215">
        <v>0.1</v>
      </c>
      <c r="H592" s="588">
        <f t="shared" si="22"/>
        <v>12510</v>
      </c>
      <c r="I592" s="154" t="s">
        <v>440</v>
      </c>
    </row>
    <row r="593" spans="1:9">
      <c r="A593" s="230"/>
      <c r="B593" s="228"/>
      <c r="C593" s="228"/>
      <c r="D593" s="95" t="s">
        <v>492</v>
      </c>
      <c r="E593" s="95" t="s">
        <v>493</v>
      </c>
      <c r="F593" s="186">
        <v>0</v>
      </c>
      <c r="G593" s="215">
        <v>0.1</v>
      </c>
      <c r="H593" s="588">
        <f t="shared" si="22"/>
        <v>0</v>
      </c>
      <c r="I593" s="154" t="s">
        <v>440</v>
      </c>
    </row>
    <row r="594" spans="1:9">
      <c r="A594" s="230"/>
      <c r="B594" s="228"/>
      <c r="C594" s="228"/>
      <c r="D594" s="95" t="s">
        <v>494</v>
      </c>
      <c r="E594" s="95" t="s">
        <v>465</v>
      </c>
      <c r="F594" s="186">
        <v>13000</v>
      </c>
      <c r="G594" s="215">
        <v>0.1</v>
      </c>
      <c r="H594" s="588">
        <f t="shared" si="22"/>
        <v>11700</v>
      </c>
      <c r="I594" s="154" t="s">
        <v>440</v>
      </c>
    </row>
    <row r="595" spans="1:9">
      <c r="A595" s="230"/>
      <c r="B595" s="228"/>
      <c r="C595" s="228"/>
      <c r="D595" s="95" t="s">
        <v>503</v>
      </c>
      <c r="E595" s="95" t="s">
        <v>504</v>
      </c>
      <c r="F595" s="186">
        <v>995</v>
      </c>
      <c r="G595" s="215">
        <v>0.1</v>
      </c>
      <c r="H595" s="588">
        <f t="shared" si="22"/>
        <v>895.5</v>
      </c>
      <c r="I595" s="154" t="s">
        <v>440</v>
      </c>
    </row>
    <row r="596" spans="1:9">
      <c r="A596" s="230"/>
      <c r="B596" s="228"/>
      <c r="C596" s="228"/>
      <c r="D596" s="95" t="s">
        <v>410</v>
      </c>
      <c r="E596" s="95" t="s">
        <v>411</v>
      </c>
      <c r="F596" s="186">
        <v>3495</v>
      </c>
      <c r="G596" s="215">
        <v>0.1</v>
      </c>
      <c r="H596" s="588">
        <f t="shared" si="22"/>
        <v>3145.5</v>
      </c>
      <c r="I596" s="154" t="s">
        <v>440</v>
      </c>
    </row>
    <row r="597" spans="1:9">
      <c r="A597" s="230"/>
      <c r="B597" s="228"/>
      <c r="C597" s="228"/>
      <c r="D597" s="95" t="s">
        <v>507</v>
      </c>
      <c r="E597" s="95" t="s">
        <v>508</v>
      </c>
      <c r="F597" s="186">
        <v>14900</v>
      </c>
      <c r="G597" s="215">
        <v>0.1</v>
      </c>
      <c r="H597" s="588">
        <f t="shared" si="22"/>
        <v>13410</v>
      </c>
      <c r="I597" s="154" t="s">
        <v>440</v>
      </c>
    </row>
    <row r="598" spans="1:9">
      <c r="A598" s="230"/>
      <c r="B598" s="228"/>
      <c r="C598" s="228"/>
      <c r="D598" s="95" t="s">
        <v>509</v>
      </c>
      <c r="E598" s="95" t="s">
        <v>467</v>
      </c>
      <c r="F598" s="186">
        <v>11800</v>
      </c>
      <c r="G598" s="215">
        <v>0.1</v>
      </c>
      <c r="H598" s="588">
        <f t="shared" si="22"/>
        <v>10620</v>
      </c>
      <c r="I598" s="154" t="s">
        <v>440</v>
      </c>
    </row>
    <row r="599" spans="1:9">
      <c r="A599" s="230"/>
      <c r="B599" s="228"/>
      <c r="C599" s="228"/>
      <c r="D599" s="95" t="s">
        <v>510</v>
      </c>
      <c r="E599" s="95" t="s">
        <v>469</v>
      </c>
      <c r="F599" s="186">
        <v>12000</v>
      </c>
      <c r="G599" s="215">
        <v>0.1</v>
      </c>
      <c r="H599" s="588">
        <f t="shared" si="22"/>
        <v>10800</v>
      </c>
      <c r="I599" s="154" t="s">
        <v>440</v>
      </c>
    </row>
    <row r="600" spans="1:9">
      <c r="A600" s="230"/>
      <c r="B600" s="228"/>
      <c r="C600" s="228"/>
      <c r="D600" s="95" t="s">
        <v>511</v>
      </c>
      <c r="E600" s="95" t="s">
        <v>471</v>
      </c>
      <c r="F600" s="186">
        <v>6550</v>
      </c>
      <c r="G600" s="215">
        <v>0.1</v>
      </c>
      <c r="H600" s="588">
        <f t="shared" si="22"/>
        <v>5895</v>
      </c>
      <c r="I600" s="154" t="s">
        <v>440</v>
      </c>
    </row>
    <row r="601" spans="1:9">
      <c r="A601" s="230"/>
      <c r="B601" s="228"/>
      <c r="C601" s="228"/>
      <c r="D601" s="95" t="s">
        <v>512</v>
      </c>
      <c r="E601" s="95" t="s">
        <v>513</v>
      </c>
      <c r="F601" s="186">
        <v>500</v>
      </c>
      <c r="G601" s="215">
        <v>0.1</v>
      </c>
      <c r="H601" s="588">
        <f t="shared" si="22"/>
        <v>450</v>
      </c>
      <c r="I601" s="154" t="s">
        <v>440</v>
      </c>
    </row>
    <row r="602" spans="1:9">
      <c r="A602" s="230"/>
      <c r="B602" s="228"/>
      <c r="C602" s="228"/>
      <c r="D602" s="95" t="s">
        <v>516</v>
      </c>
      <c r="E602" s="95" t="s">
        <v>517</v>
      </c>
      <c r="F602" s="186">
        <v>295</v>
      </c>
      <c r="G602" s="215">
        <v>0.1</v>
      </c>
      <c r="H602" s="588">
        <f t="shared" si="22"/>
        <v>265.5</v>
      </c>
      <c r="I602" s="154" t="s">
        <v>440</v>
      </c>
    </row>
    <row r="603" spans="1:9">
      <c r="A603" s="230"/>
      <c r="B603" s="228"/>
      <c r="C603" s="228"/>
      <c r="D603" s="95" t="s">
        <v>418</v>
      </c>
      <c r="E603" s="95" t="s">
        <v>419</v>
      </c>
      <c r="F603" s="186">
        <v>15000</v>
      </c>
      <c r="G603" s="215">
        <v>0.1</v>
      </c>
      <c r="H603" s="588">
        <f t="shared" si="22"/>
        <v>13500</v>
      </c>
      <c r="I603" s="154" t="s">
        <v>440</v>
      </c>
    </row>
    <row r="604" spans="1:9">
      <c r="A604" s="230"/>
      <c r="B604" s="228"/>
      <c r="C604" s="228"/>
      <c r="D604" s="95" t="s">
        <v>518</v>
      </c>
      <c r="E604" s="95" t="s">
        <v>519</v>
      </c>
      <c r="F604" s="186">
        <v>399</v>
      </c>
      <c r="G604" s="215">
        <v>0.1</v>
      </c>
      <c r="H604" s="588">
        <f t="shared" si="22"/>
        <v>359.1</v>
      </c>
      <c r="I604" s="154" t="s">
        <v>440</v>
      </c>
    </row>
    <row r="605" spans="1:9">
      <c r="A605" s="230"/>
      <c r="B605" s="228"/>
      <c r="C605" s="228"/>
      <c r="D605" s="95" t="s">
        <v>426</v>
      </c>
      <c r="E605" s="95" t="s">
        <v>427</v>
      </c>
      <c r="F605" s="186">
        <v>5700</v>
      </c>
      <c r="G605" s="215">
        <v>0.1</v>
      </c>
      <c r="H605" s="588">
        <f t="shared" si="22"/>
        <v>5130</v>
      </c>
      <c r="I605" s="154" t="s">
        <v>440</v>
      </c>
    </row>
    <row r="606" spans="1:9">
      <c r="A606" s="230"/>
      <c r="B606" s="228"/>
      <c r="C606" s="228"/>
      <c r="D606" s="95" t="s">
        <v>674</v>
      </c>
      <c r="E606" s="95" t="s">
        <v>429</v>
      </c>
      <c r="F606" s="186">
        <v>10000</v>
      </c>
      <c r="G606" s="215">
        <v>0.1</v>
      </c>
      <c r="H606" s="588">
        <f t="shared" si="22"/>
        <v>9000</v>
      </c>
      <c r="I606" s="154" t="s">
        <v>440</v>
      </c>
    </row>
    <row r="607" spans="1:9">
      <c r="A607" s="230"/>
      <c r="B607" s="228"/>
      <c r="C607" s="228"/>
      <c r="D607" s="95" t="s">
        <v>430</v>
      </c>
      <c r="E607" s="95" t="s">
        <v>431</v>
      </c>
      <c r="F607" s="186">
        <v>2000</v>
      </c>
      <c r="G607" s="215">
        <v>0.1</v>
      </c>
      <c r="H607" s="588">
        <f t="shared" si="22"/>
        <v>1800</v>
      </c>
      <c r="I607" s="154" t="s">
        <v>440</v>
      </c>
    </row>
    <row r="608" spans="1:9">
      <c r="A608" s="230"/>
      <c r="B608" s="228"/>
      <c r="C608" s="228"/>
      <c r="D608" s="95" t="s">
        <v>436</v>
      </c>
      <c r="E608" s="95" t="s">
        <v>437</v>
      </c>
      <c r="F608" s="186">
        <v>600</v>
      </c>
      <c r="G608" s="215">
        <v>0.1</v>
      </c>
      <c r="H608" s="588">
        <f t="shared" si="22"/>
        <v>540</v>
      </c>
      <c r="I608" s="154" t="s">
        <v>440</v>
      </c>
    </row>
    <row r="609" spans="1:9">
      <c r="A609" s="230"/>
      <c r="B609" s="228"/>
      <c r="C609" s="228"/>
      <c r="D609" s="95" t="s">
        <v>675</v>
      </c>
      <c r="E609" s="95" t="s">
        <v>529</v>
      </c>
      <c r="F609" s="186">
        <v>3499</v>
      </c>
      <c r="G609" s="215">
        <v>0.1</v>
      </c>
      <c r="H609" s="588">
        <f t="shared" si="22"/>
        <v>3149.1</v>
      </c>
      <c r="I609" s="154" t="s">
        <v>440</v>
      </c>
    </row>
    <row r="610" spans="1:9">
      <c r="A610" s="230"/>
      <c r="B610" s="228"/>
      <c r="C610" s="228"/>
      <c r="D610" s="95" t="s">
        <v>526</v>
      </c>
      <c r="E610" s="95" t="s">
        <v>527</v>
      </c>
      <c r="F610" s="186">
        <v>570</v>
      </c>
      <c r="G610" s="215">
        <v>0.1</v>
      </c>
      <c r="H610" s="588">
        <f t="shared" si="22"/>
        <v>513</v>
      </c>
      <c r="I610" s="154" t="s">
        <v>440</v>
      </c>
    </row>
    <row r="611" spans="1:9">
      <c r="A611" s="230"/>
      <c r="B611" s="228"/>
      <c r="C611" s="228"/>
      <c r="D611" s="95"/>
      <c r="E611" s="95"/>
      <c r="F611" s="186"/>
      <c r="G611" s="215"/>
      <c r="H611" s="588"/>
      <c r="I611" s="154"/>
    </row>
    <row r="612" spans="1:9">
      <c r="A612" s="470" t="s">
        <v>655</v>
      </c>
      <c r="B612" s="471" t="s">
        <v>583</v>
      </c>
      <c r="C612" s="471" t="s">
        <v>2254</v>
      </c>
      <c r="D612" s="101"/>
      <c r="E612" s="226" t="s">
        <v>2333</v>
      </c>
      <c r="F612" s="557">
        <v>201410</v>
      </c>
      <c r="G612" s="215">
        <v>0.1</v>
      </c>
      <c r="H612" s="588">
        <f t="shared" ref="H612:H661" si="23">F612-(F612*G612)</f>
        <v>181269</v>
      </c>
      <c r="I612" s="154" t="s">
        <v>440</v>
      </c>
    </row>
    <row r="613" spans="1:9">
      <c r="A613" s="470"/>
      <c r="B613" s="471"/>
      <c r="C613" s="471"/>
      <c r="D613" s="226" t="s">
        <v>2334</v>
      </c>
      <c r="E613" s="226" t="s">
        <v>2335</v>
      </c>
      <c r="F613" s="557">
        <v>67600</v>
      </c>
      <c r="G613" s="215">
        <v>0.1</v>
      </c>
      <c r="H613" s="588">
        <f t="shared" si="23"/>
        <v>60840</v>
      </c>
      <c r="I613" s="154" t="s">
        <v>440</v>
      </c>
    </row>
    <row r="614" spans="1:9">
      <c r="A614" s="470"/>
      <c r="B614" s="471"/>
      <c r="C614" s="471"/>
      <c r="D614" s="226" t="s">
        <v>2336</v>
      </c>
      <c r="E614" s="226" t="s">
        <v>2337</v>
      </c>
      <c r="F614" s="557">
        <v>39995</v>
      </c>
      <c r="G614" s="215">
        <v>0.1</v>
      </c>
      <c r="H614" s="588">
        <f t="shared" si="23"/>
        <v>35995.5</v>
      </c>
      <c r="I614" s="154" t="s">
        <v>440</v>
      </c>
    </row>
    <row r="615" spans="1:9">
      <c r="A615" s="470"/>
      <c r="B615" s="471"/>
      <c r="C615" s="471"/>
      <c r="D615" s="226" t="s">
        <v>2270</v>
      </c>
      <c r="E615" s="226" t="s">
        <v>635</v>
      </c>
      <c r="F615" s="557">
        <v>13000</v>
      </c>
      <c r="G615" s="215">
        <v>0.1</v>
      </c>
      <c r="H615" s="588">
        <f t="shared" si="23"/>
        <v>11700</v>
      </c>
      <c r="I615" s="154" t="s">
        <v>440</v>
      </c>
    </row>
    <row r="616" spans="1:9">
      <c r="A616" s="470"/>
      <c r="B616" s="471"/>
      <c r="C616" s="471"/>
      <c r="D616" s="226" t="s">
        <v>2274</v>
      </c>
      <c r="E616" s="226" t="s">
        <v>2275</v>
      </c>
      <c r="F616" s="557">
        <v>11800</v>
      </c>
      <c r="G616" s="215">
        <v>0.1</v>
      </c>
      <c r="H616" s="588">
        <f t="shared" si="23"/>
        <v>10620</v>
      </c>
      <c r="I616" s="154" t="s">
        <v>440</v>
      </c>
    </row>
    <row r="617" spans="1:9">
      <c r="A617" s="470"/>
      <c r="B617" s="471"/>
      <c r="C617" s="471"/>
      <c r="D617" s="226" t="s">
        <v>2276</v>
      </c>
      <c r="E617" s="226" t="s">
        <v>2277</v>
      </c>
      <c r="F617" s="557">
        <v>12000</v>
      </c>
      <c r="G617" s="215">
        <v>0.1</v>
      </c>
      <c r="H617" s="588">
        <f t="shared" si="23"/>
        <v>10800</v>
      </c>
      <c r="I617" s="154" t="s">
        <v>440</v>
      </c>
    </row>
    <row r="618" spans="1:9">
      <c r="A618" s="470"/>
      <c r="B618" s="471"/>
      <c r="C618" s="471"/>
      <c r="D618" s="226" t="s">
        <v>2278</v>
      </c>
      <c r="E618" s="226" t="s">
        <v>2275</v>
      </c>
      <c r="F618" s="557">
        <v>6550</v>
      </c>
      <c r="G618" s="215">
        <v>0.1</v>
      </c>
      <c r="H618" s="588">
        <f t="shared" si="23"/>
        <v>5895</v>
      </c>
      <c r="I618" s="154" t="s">
        <v>440</v>
      </c>
    </row>
    <row r="619" spans="1:9">
      <c r="A619" s="470"/>
      <c r="B619" s="471"/>
      <c r="C619" s="471"/>
      <c r="D619" s="226" t="s">
        <v>2338</v>
      </c>
      <c r="E619" s="226" t="s">
        <v>474</v>
      </c>
      <c r="F619" s="557">
        <v>9995</v>
      </c>
      <c r="G619" s="215">
        <v>0.1</v>
      </c>
      <c r="H619" s="588">
        <f t="shared" si="23"/>
        <v>8995.5</v>
      </c>
      <c r="I619" s="154" t="s">
        <v>440</v>
      </c>
    </row>
    <row r="620" spans="1:9">
      <c r="A620" s="470"/>
      <c r="B620" s="471"/>
      <c r="C620" s="471"/>
      <c r="D620" s="226" t="s">
        <v>2339</v>
      </c>
      <c r="E620" s="226" t="s">
        <v>2340</v>
      </c>
      <c r="F620" s="557">
        <v>19995</v>
      </c>
      <c r="G620" s="215">
        <v>0.1</v>
      </c>
      <c r="H620" s="588">
        <f t="shared" si="23"/>
        <v>17995.5</v>
      </c>
      <c r="I620" s="154" t="s">
        <v>440</v>
      </c>
    </row>
    <row r="621" spans="1:9">
      <c r="A621" s="470"/>
      <c r="B621" s="471"/>
      <c r="C621" s="471"/>
      <c r="D621" s="226" t="s">
        <v>2341</v>
      </c>
      <c r="E621" s="226" t="s">
        <v>2342</v>
      </c>
      <c r="F621" s="557">
        <v>13995</v>
      </c>
      <c r="G621" s="215">
        <v>0.1</v>
      </c>
      <c r="H621" s="588">
        <f t="shared" si="23"/>
        <v>12595.5</v>
      </c>
      <c r="I621" s="154" t="s">
        <v>440</v>
      </c>
    </row>
    <row r="622" spans="1:9">
      <c r="A622" s="470"/>
      <c r="B622" s="471"/>
      <c r="C622" s="471"/>
      <c r="D622" s="226" t="s">
        <v>2343</v>
      </c>
      <c r="E622" s="226" t="s">
        <v>2344</v>
      </c>
      <c r="F622" s="557">
        <v>11995</v>
      </c>
      <c r="G622" s="215">
        <v>0.1</v>
      </c>
      <c r="H622" s="588">
        <f t="shared" si="23"/>
        <v>10795.5</v>
      </c>
      <c r="I622" s="154" t="s">
        <v>440</v>
      </c>
    </row>
    <row r="623" spans="1:9">
      <c r="A623" s="470"/>
      <c r="B623" s="471"/>
      <c r="C623" s="471"/>
      <c r="D623" s="226" t="s">
        <v>2345</v>
      </c>
      <c r="E623" s="226" t="s">
        <v>2346</v>
      </c>
      <c r="F623" s="557">
        <v>695</v>
      </c>
      <c r="G623" s="215">
        <v>0.1</v>
      </c>
      <c r="H623" s="588">
        <f t="shared" si="23"/>
        <v>625.5</v>
      </c>
      <c r="I623" s="154" t="s">
        <v>440</v>
      </c>
    </row>
    <row r="624" spans="1:9">
      <c r="A624" s="470"/>
      <c r="B624" s="471"/>
      <c r="C624" s="471"/>
      <c r="D624" s="226" t="s">
        <v>486</v>
      </c>
      <c r="E624" s="226" t="s">
        <v>423</v>
      </c>
      <c r="F624" s="557">
        <v>30000</v>
      </c>
      <c r="G624" s="215">
        <v>0.1</v>
      </c>
      <c r="H624" s="588">
        <f t="shared" si="23"/>
        <v>27000</v>
      </c>
      <c r="I624" s="154" t="s">
        <v>440</v>
      </c>
    </row>
    <row r="625" spans="1:9">
      <c r="A625" s="470"/>
      <c r="B625" s="471"/>
      <c r="C625" s="471"/>
      <c r="D625" s="226" t="s">
        <v>2347</v>
      </c>
      <c r="E625" s="226" t="s">
        <v>485</v>
      </c>
      <c r="F625" s="557">
        <v>9995</v>
      </c>
      <c r="G625" s="215">
        <v>0.1</v>
      </c>
      <c r="H625" s="588">
        <f t="shared" si="23"/>
        <v>8995.5</v>
      </c>
      <c r="I625" s="154" t="s">
        <v>440</v>
      </c>
    </row>
    <row r="626" spans="1:9">
      <c r="A626" s="470"/>
      <c r="B626" s="471"/>
      <c r="C626" s="471"/>
      <c r="D626" s="226" t="s">
        <v>487</v>
      </c>
      <c r="E626" s="226" t="s">
        <v>488</v>
      </c>
      <c r="F626" s="557">
        <v>250</v>
      </c>
      <c r="G626" s="215">
        <v>0.1</v>
      </c>
      <c r="H626" s="588">
        <f t="shared" si="23"/>
        <v>225</v>
      </c>
      <c r="I626" s="154" t="s">
        <v>440</v>
      </c>
    </row>
    <row r="627" spans="1:9">
      <c r="A627" s="470"/>
      <c r="B627" s="471"/>
      <c r="C627" s="471"/>
      <c r="D627" s="226" t="s">
        <v>489</v>
      </c>
      <c r="E627" s="226" t="s">
        <v>488</v>
      </c>
      <c r="F627" s="557">
        <v>250</v>
      </c>
      <c r="G627" s="215">
        <v>0.1</v>
      </c>
      <c r="H627" s="588">
        <f t="shared" si="23"/>
        <v>225</v>
      </c>
      <c r="I627" s="154" t="s">
        <v>440</v>
      </c>
    </row>
    <row r="628" spans="1:9">
      <c r="A628" s="470"/>
      <c r="B628" s="471"/>
      <c r="C628" s="471"/>
      <c r="D628" s="226" t="s">
        <v>2290</v>
      </c>
      <c r="E628" s="226" t="s">
        <v>2291</v>
      </c>
      <c r="F628" s="557">
        <v>14900</v>
      </c>
      <c r="G628" s="215">
        <v>0.1</v>
      </c>
      <c r="H628" s="588">
        <f t="shared" si="23"/>
        <v>13410</v>
      </c>
      <c r="I628" s="154" t="s">
        <v>440</v>
      </c>
    </row>
    <row r="629" spans="1:9">
      <c r="A629" s="470"/>
      <c r="B629" s="471"/>
      <c r="C629" s="471"/>
      <c r="D629" s="226" t="s">
        <v>492</v>
      </c>
      <c r="E629" s="226" t="s">
        <v>493</v>
      </c>
      <c r="F629" s="557">
        <v>0</v>
      </c>
      <c r="G629" s="215">
        <v>0.1</v>
      </c>
      <c r="H629" s="588">
        <f t="shared" si="23"/>
        <v>0</v>
      </c>
      <c r="I629" s="154" t="s">
        <v>440</v>
      </c>
    </row>
    <row r="630" spans="1:9">
      <c r="A630" s="470"/>
      <c r="B630" s="471"/>
      <c r="C630" s="471"/>
      <c r="D630" s="226" t="s">
        <v>2292</v>
      </c>
      <c r="E630" s="226" t="s">
        <v>635</v>
      </c>
      <c r="F630" s="557">
        <v>13000</v>
      </c>
      <c r="G630" s="215">
        <v>0.1</v>
      </c>
      <c r="H630" s="588">
        <f t="shared" si="23"/>
        <v>11700</v>
      </c>
      <c r="I630" s="154" t="s">
        <v>440</v>
      </c>
    </row>
    <row r="631" spans="1:9">
      <c r="A631" s="470"/>
      <c r="B631" s="471"/>
      <c r="C631" s="471"/>
      <c r="D631" s="226" t="s">
        <v>503</v>
      </c>
      <c r="E631" s="226" t="s">
        <v>504</v>
      </c>
      <c r="F631" s="557">
        <v>995</v>
      </c>
      <c r="G631" s="215">
        <v>0.1</v>
      </c>
      <c r="H631" s="588">
        <f t="shared" si="23"/>
        <v>895.5</v>
      </c>
      <c r="I631" s="154" t="s">
        <v>440</v>
      </c>
    </row>
    <row r="632" spans="1:9">
      <c r="A632" s="470"/>
      <c r="B632" s="471"/>
      <c r="C632" s="471"/>
      <c r="D632" s="226" t="s">
        <v>410</v>
      </c>
      <c r="E632" s="226" t="s">
        <v>411</v>
      </c>
      <c r="F632" s="557">
        <v>3495</v>
      </c>
      <c r="G632" s="215">
        <v>0.1</v>
      </c>
      <c r="H632" s="588">
        <f t="shared" si="23"/>
        <v>3145.5</v>
      </c>
      <c r="I632" s="154" t="s">
        <v>440</v>
      </c>
    </row>
    <row r="633" spans="1:9">
      <c r="A633" s="470"/>
      <c r="B633" s="471"/>
      <c r="C633" s="471"/>
      <c r="D633" s="226" t="s">
        <v>507</v>
      </c>
      <c r="E633" s="226" t="s">
        <v>508</v>
      </c>
      <c r="F633" s="557">
        <v>14900</v>
      </c>
      <c r="G633" s="215">
        <v>0.1</v>
      </c>
      <c r="H633" s="588">
        <f t="shared" si="23"/>
        <v>13410</v>
      </c>
      <c r="I633" s="154" t="s">
        <v>440</v>
      </c>
    </row>
    <row r="634" spans="1:9">
      <c r="A634" s="470"/>
      <c r="B634" s="471"/>
      <c r="C634" s="471"/>
      <c r="D634" s="226" t="s">
        <v>2301</v>
      </c>
      <c r="E634" s="226" t="s">
        <v>2302</v>
      </c>
      <c r="F634" s="557">
        <v>11800</v>
      </c>
      <c r="G634" s="215">
        <v>0.1</v>
      </c>
      <c r="H634" s="588">
        <f t="shared" si="23"/>
        <v>10620</v>
      </c>
      <c r="I634" s="154" t="s">
        <v>440</v>
      </c>
    </row>
    <row r="635" spans="1:9">
      <c r="A635" s="470"/>
      <c r="B635" s="471"/>
      <c r="C635" s="471"/>
      <c r="D635" s="226" t="s">
        <v>2303</v>
      </c>
      <c r="E635" s="226" t="s">
        <v>2277</v>
      </c>
      <c r="F635" s="557">
        <v>12000</v>
      </c>
      <c r="G635" s="215">
        <v>0.1</v>
      </c>
      <c r="H635" s="588">
        <f t="shared" si="23"/>
        <v>10800</v>
      </c>
      <c r="I635" s="154" t="s">
        <v>440</v>
      </c>
    </row>
    <row r="636" spans="1:9">
      <c r="A636" s="470"/>
      <c r="B636" s="471"/>
      <c r="C636" s="471"/>
      <c r="D636" s="226" t="s">
        <v>955</v>
      </c>
      <c r="E636" s="226" t="s">
        <v>956</v>
      </c>
      <c r="F636" s="557">
        <v>495</v>
      </c>
      <c r="G636" s="215">
        <v>0.1</v>
      </c>
      <c r="H636" s="588">
        <f t="shared" si="23"/>
        <v>445.5</v>
      </c>
      <c r="I636" s="154" t="s">
        <v>440</v>
      </c>
    </row>
    <row r="637" spans="1:9">
      <c r="A637" s="470"/>
      <c r="B637" s="471"/>
      <c r="C637" s="471"/>
      <c r="D637" s="226" t="s">
        <v>2304</v>
      </c>
      <c r="E637" s="226" t="s">
        <v>2305</v>
      </c>
      <c r="F637" s="557">
        <v>6550</v>
      </c>
      <c r="G637" s="215">
        <v>0.1</v>
      </c>
      <c r="H637" s="588">
        <f t="shared" si="23"/>
        <v>5895</v>
      </c>
      <c r="I637" s="154" t="s">
        <v>440</v>
      </c>
    </row>
    <row r="638" spans="1:9">
      <c r="A638" s="470"/>
      <c r="B638" s="471"/>
      <c r="C638" s="471"/>
      <c r="D638" s="226" t="s">
        <v>2306</v>
      </c>
      <c r="E638" s="226" t="s">
        <v>2307</v>
      </c>
      <c r="F638" s="557">
        <v>17995</v>
      </c>
      <c r="G638" s="215">
        <v>0.1</v>
      </c>
      <c r="H638" s="588">
        <f t="shared" si="23"/>
        <v>16195.5</v>
      </c>
      <c r="I638" s="154" t="s">
        <v>440</v>
      </c>
    </row>
    <row r="639" spans="1:9">
      <c r="A639" s="470"/>
      <c r="B639" s="471"/>
      <c r="C639" s="471"/>
      <c r="D639" s="226" t="s">
        <v>418</v>
      </c>
      <c r="E639" s="226" t="s">
        <v>419</v>
      </c>
      <c r="F639" s="557">
        <v>15000</v>
      </c>
      <c r="G639" s="215">
        <v>0.1</v>
      </c>
      <c r="H639" s="588">
        <f t="shared" si="23"/>
        <v>13500</v>
      </c>
      <c r="I639" s="154" t="s">
        <v>440</v>
      </c>
    </row>
    <row r="640" spans="1:9">
      <c r="A640" s="470"/>
      <c r="B640" s="471"/>
      <c r="C640" s="471"/>
      <c r="D640" s="226" t="s">
        <v>2308</v>
      </c>
      <c r="E640" s="226" t="s">
        <v>2309</v>
      </c>
      <c r="F640" s="557">
        <v>8995</v>
      </c>
      <c r="G640" s="215">
        <v>0.1</v>
      </c>
      <c r="H640" s="588">
        <f t="shared" si="23"/>
        <v>8095.5</v>
      </c>
      <c r="I640" s="154" t="s">
        <v>440</v>
      </c>
    </row>
    <row r="641" spans="1:9">
      <c r="A641" s="470"/>
      <c r="B641" s="471"/>
      <c r="C641" s="471"/>
      <c r="D641" s="226" t="s">
        <v>518</v>
      </c>
      <c r="E641" s="226" t="s">
        <v>519</v>
      </c>
      <c r="F641" s="557">
        <v>399</v>
      </c>
      <c r="G641" s="215">
        <v>0.1</v>
      </c>
      <c r="H641" s="588">
        <f t="shared" si="23"/>
        <v>359.1</v>
      </c>
      <c r="I641" s="154" t="s">
        <v>440</v>
      </c>
    </row>
    <row r="642" spans="1:9">
      <c r="A642" s="470"/>
      <c r="B642" s="471"/>
      <c r="C642" s="471"/>
      <c r="D642" s="226" t="s">
        <v>426</v>
      </c>
      <c r="E642" s="226" t="s">
        <v>2312</v>
      </c>
      <c r="F642" s="557">
        <v>5700</v>
      </c>
      <c r="G642" s="215">
        <v>0.1</v>
      </c>
      <c r="H642" s="588">
        <f t="shared" si="23"/>
        <v>5130</v>
      </c>
      <c r="I642" s="154" t="s">
        <v>440</v>
      </c>
    </row>
    <row r="643" spans="1:9">
      <c r="A643" s="470"/>
      <c r="B643" s="471"/>
      <c r="C643" s="471"/>
      <c r="D643" s="226" t="s">
        <v>674</v>
      </c>
      <c r="E643" s="226" t="s">
        <v>429</v>
      </c>
      <c r="F643" s="557">
        <v>9000</v>
      </c>
      <c r="G643" s="215">
        <v>0.1</v>
      </c>
      <c r="H643" s="588">
        <f t="shared" si="23"/>
        <v>8100</v>
      </c>
      <c r="I643" s="154" t="s">
        <v>440</v>
      </c>
    </row>
    <row r="644" spans="1:9">
      <c r="A644" s="470"/>
      <c r="B644" s="471"/>
      <c r="C644" s="471"/>
      <c r="D644" s="226" t="s">
        <v>430</v>
      </c>
      <c r="E644" s="226" t="s">
        <v>431</v>
      </c>
      <c r="F644" s="557">
        <v>2000</v>
      </c>
      <c r="G644" s="215">
        <v>0.1</v>
      </c>
      <c r="H644" s="588">
        <f t="shared" si="23"/>
        <v>1800</v>
      </c>
      <c r="I644" s="154" t="s">
        <v>440</v>
      </c>
    </row>
    <row r="645" spans="1:9">
      <c r="A645" s="470"/>
      <c r="B645" s="471"/>
      <c r="C645" s="471"/>
      <c r="D645" s="226" t="s">
        <v>436</v>
      </c>
      <c r="E645" s="226" t="s">
        <v>437</v>
      </c>
      <c r="F645" s="557">
        <v>600</v>
      </c>
      <c r="G645" s="215">
        <v>0.1</v>
      </c>
      <c r="H645" s="588">
        <f t="shared" si="23"/>
        <v>540</v>
      </c>
      <c r="I645" s="154" t="s">
        <v>440</v>
      </c>
    </row>
    <row r="646" spans="1:9">
      <c r="A646" s="470"/>
      <c r="B646" s="471"/>
      <c r="C646" s="471"/>
      <c r="D646" s="226" t="s">
        <v>675</v>
      </c>
      <c r="E646" s="226" t="s">
        <v>529</v>
      </c>
      <c r="F646" s="557">
        <v>3499</v>
      </c>
      <c r="G646" s="215">
        <v>0.1</v>
      </c>
      <c r="H646" s="588">
        <f t="shared" si="23"/>
        <v>3149.1</v>
      </c>
      <c r="I646" s="154" t="s">
        <v>440</v>
      </c>
    </row>
    <row r="647" spans="1:9">
      <c r="A647" s="470"/>
      <c r="B647" s="471"/>
      <c r="C647" s="471"/>
      <c r="D647" s="226" t="s">
        <v>1644</v>
      </c>
      <c r="E647" s="226" t="s">
        <v>1645</v>
      </c>
      <c r="F647" s="557">
        <v>1500</v>
      </c>
      <c r="G647" s="215">
        <v>0.1</v>
      </c>
      <c r="H647" s="588">
        <f t="shared" si="23"/>
        <v>1350</v>
      </c>
      <c r="I647" s="154" t="s">
        <v>440</v>
      </c>
    </row>
    <row r="648" spans="1:9">
      <c r="A648" s="470"/>
      <c r="B648" s="471"/>
      <c r="C648" s="471"/>
      <c r="D648" s="226" t="s">
        <v>1581</v>
      </c>
      <c r="E648" s="226" t="s">
        <v>1646</v>
      </c>
      <c r="F648" s="557">
        <v>2550</v>
      </c>
      <c r="G648" s="215">
        <v>0.1</v>
      </c>
      <c r="H648" s="588">
        <f t="shared" si="23"/>
        <v>2295</v>
      </c>
      <c r="I648" s="154" t="s">
        <v>440</v>
      </c>
    </row>
    <row r="649" spans="1:9">
      <c r="A649" s="470"/>
      <c r="B649" s="471"/>
      <c r="C649" s="471"/>
      <c r="D649" s="226" t="s">
        <v>2348</v>
      </c>
      <c r="E649" s="226" t="s">
        <v>2349</v>
      </c>
      <c r="F649" s="557">
        <v>1495</v>
      </c>
      <c r="G649" s="215">
        <v>0.1</v>
      </c>
      <c r="H649" s="588">
        <f t="shared" si="23"/>
        <v>1345.5</v>
      </c>
      <c r="I649" s="154" t="s">
        <v>440</v>
      </c>
    </row>
    <row r="650" spans="1:9">
      <c r="A650" s="470"/>
      <c r="B650" s="471"/>
      <c r="C650" s="471"/>
      <c r="D650" s="226" t="s">
        <v>2315</v>
      </c>
      <c r="E650" s="226" t="s">
        <v>2316</v>
      </c>
      <c r="F650" s="557">
        <v>895</v>
      </c>
      <c r="G650" s="215">
        <v>0.1</v>
      </c>
      <c r="H650" s="588">
        <f t="shared" si="23"/>
        <v>805.5</v>
      </c>
      <c r="I650" s="154" t="s">
        <v>440</v>
      </c>
    </row>
    <row r="651" spans="1:9">
      <c r="A651" s="470"/>
      <c r="B651" s="471"/>
      <c r="C651" s="471"/>
      <c r="D651" s="226" t="s">
        <v>2350</v>
      </c>
      <c r="E651" s="226" t="s">
        <v>2351</v>
      </c>
      <c r="F651" s="557">
        <v>14995</v>
      </c>
      <c r="G651" s="215">
        <v>0.1</v>
      </c>
      <c r="H651" s="588">
        <f t="shared" si="23"/>
        <v>13495.5</v>
      </c>
      <c r="I651" s="154" t="s">
        <v>440</v>
      </c>
    </row>
    <row r="652" spans="1:9">
      <c r="A652" s="470"/>
      <c r="B652" s="471"/>
      <c r="C652" s="471"/>
      <c r="D652" s="226" t="s">
        <v>2352</v>
      </c>
      <c r="E652" s="226" t="s">
        <v>2353</v>
      </c>
      <c r="F652" s="557">
        <v>3995</v>
      </c>
      <c r="G652" s="215">
        <v>0.1</v>
      </c>
      <c r="H652" s="588">
        <f t="shared" si="23"/>
        <v>3595.5</v>
      </c>
      <c r="I652" s="154" t="s">
        <v>440</v>
      </c>
    </row>
    <row r="653" spans="1:9">
      <c r="A653" s="470"/>
      <c r="B653" s="471"/>
      <c r="C653" s="471"/>
      <c r="D653" s="226" t="s">
        <v>2354</v>
      </c>
      <c r="E653" s="226" t="s">
        <v>2355</v>
      </c>
      <c r="F653" s="557">
        <v>3995</v>
      </c>
      <c r="G653" s="215">
        <v>0.1</v>
      </c>
      <c r="H653" s="588">
        <f t="shared" si="23"/>
        <v>3595.5</v>
      </c>
      <c r="I653" s="154" t="s">
        <v>440</v>
      </c>
    </row>
    <row r="654" spans="1:9">
      <c r="A654" s="470"/>
      <c r="B654" s="471"/>
      <c r="C654" s="471"/>
      <c r="D654" s="226" t="s">
        <v>2356</v>
      </c>
      <c r="E654" s="226" t="s">
        <v>2357</v>
      </c>
      <c r="F654" s="557">
        <v>3995</v>
      </c>
      <c r="G654" s="215">
        <v>0.1</v>
      </c>
      <c r="H654" s="588">
        <f t="shared" si="23"/>
        <v>3595.5</v>
      </c>
      <c r="I654" s="154" t="s">
        <v>440</v>
      </c>
    </row>
    <row r="655" spans="1:9">
      <c r="A655" s="470"/>
      <c r="B655" s="471"/>
      <c r="C655" s="471"/>
      <c r="D655" s="226" t="s">
        <v>566</v>
      </c>
      <c r="E655" s="226" t="s">
        <v>567</v>
      </c>
      <c r="F655" s="557">
        <v>7500</v>
      </c>
      <c r="G655" s="215">
        <v>0.1</v>
      </c>
      <c r="H655" s="588">
        <f t="shared" si="23"/>
        <v>6750</v>
      </c>
      <c r="I655" s="154" t="s">
        <v>440</v>
      </c>
    </row>
    <row r="656" spans="1:9">
      <c r="A656" s="470"/>
      <c r="B656" s="471"/>
      <c r="C656" s="471"/>
      <c r="D656" s="226" t="s">
        <v>538</v>
      </c>
      <c r="E656" s="226" t="s">
        <v>539</v>
      </c>
      <c r="F656" s="557">
        <v>4000</v>
      </c>
      <c r="G656" s="215">
        <v>0.1</v>
      </c>
      <c r="H656" s="588">
        <f t="shared" si="23"/>
        <v>3600</v>
      </c>
      <c r="I656" s="154" t="s">
        <v>440</v>
      </c>
    </row>
    <row r="657" spans="1:9">
      <c r="A657" s="470"/>
      <c r="B657" s="471"/>
      <c r="C657" s="471"/>
      <c r="D657" s="226" t="s">
        <v>2325</v>
      </c>
      <c r="E657" s="226" t="s">
        <v>2326</v>
      </c>
      <c r="F657" s="557">
        <v>1495</v>
      </c>
      <c r="G657" s="215">
        <v>0.1</v>
      </c>
      <c r="H657" s="588">
        <f t="shared" si="23"/>
        <v>1345.5</v>
      </c>
      <c r="I657" s="154" t="s">
        <v>440</v>
      </c>
    </row>
    <row r="658" spans="1:9">
      <c r="A658" s="470"/>
      <c r="B658" s="471"/>
      <c r="C658" s="471"/>
      <c r="D658" s="226" t="s">
        <v>2165</v>
      </c>
      <c r="E658" s="226" t="s">
        <v>2166</v>
      </c>
      <c r="F658" s="557">
        <v>4600</v>
      </c>
      <c r="G658" s="215">
        <v>0.1</v>
      </c>
      <c r="H658" s="588">
        <f t="shared" si="23"/>
        <v>4140</v>
      </c>
      <c r="I658" s="154" t="s">
        <v>440</v>
      </c>
    </row>
    <row r="659" spans="1:9">
      <c r="A659" s="470"/>
      <c r="B659" s="471"/>
      <c r="C659" s="471"/>
      <c r="D659" s="226" t="s">
        <v>2167</v>
      </c>
      <c r="E659" s="226" t="s">
        <v>2168</v>
      </c>
      <c r="F659" s="557">
        <v>1695</v>
      </c>
      <c r="G659" s="215">
        <v>0.1</v>
      </c>
      <c r="H659" s="588">
        <f t="shared" si="23"/>
        <v>1525.5</v>
      </c>
      <c r="I659" s="154" t="s">
        <v>440</v>
      </c>
    </row>
    <row r="660" spans="1:9">
      <c r="A660" s="470"/>
      <c r="B660" s="471"/>
      <c r="C660" s="471"/>
      <c r="D660" s="226" t="s">
        <v>2329</v>
      </c>
      <c r="E660" s="226" t="s">
        <v>2330</v>
      </c>
      <c r="F660" s="557">
        <v>195</v>
      </c>
      <c r="G660" s="215">
        <v>0.1</v>
      </c>
      <c r="H660" s="588">
        <f t="shared" si="23"/>
        <v>175.5</v>
      </c>
      <c r="I660" s="154" t="s">
        <v>440</v>
      </c>
    </row>
    <row r="661" spans="1:9">
      <c r="A661" s="470"/>
      <c r="B661" s="471"/>
      <c r="C661" s="471"/>
      <c r="D661" s="226" t="s">
        <v>2331</v>
      </c>
      <c r="E661" s="226" t="s">
        <v>2332</v>
      </c>
      <c r="F661" s="557">
        <v>650</v>
      </c>
      <c r="G661" s="215">
        <v>0.1</v>
      </c>
      <c r="H661" s="588">
        <f t="shared" si="23"/>
        <v>585</v>
      </c>
      <c r="I661" s="154" t="s">
        <v>440</v>
      </c>
    </row>
    <row r="662" spans="1:9">
      <c r="A662" s="230"/>
      <c r="B662" s="228"/>
      <c r="C662" s="228"/>
      <c r="D662" s="95"/>
      <c r="E662" s="95"/>
      <c r="F662" s="186"/>
      <c r="G662" s="215"/>
      <c r="H662" s="588"/>
      <c r="I662" s="154"/>
    </row>
    <row r="663" spans="1:9">
      <c r="A663" s="230" t="s">
        <v>655</v>
      </c>
      <c r="B663" s="228" t="s">
        <v>583</v>
      </c>
      <c r="C663" s="228" t="s">
        <v>179</v>
      </c>
      <c r="D663" s="95"/>
      <c r="E663" s="95" t="s">
        <v>680</v>
      </c>
      <c r="F663" s="186">
        <v>475000</v>
      </c>
      <c r="G663" s="215">
        <v>0.1</v>
      </c>
      <c r="H663" s="588">
        <f t="shared" ref="H663:H712" si="24">F663-(F663*G663)</f>
        <v>427500</v>
      </c>
      <c r="I663" s="154" t="s">
        <v>440</v>
      </c>
    </row>
    <row r="664" spans="1:9">
      <c r="A664" s="230"/>
      <c r="B664" s="228"/>
      <c r="C664" s="228"/>
      <c r="D664" s="95" t="s">
        <v>681</v>
      </c>
      <c r="E664" s="95" t="s">
        <v>682</v>
      </c>
      <c r="F664" s="186">
        <v>34000</v>
      </c>
      <c r="G664" s="215">
        <v>0.1</v>
      </c>
      <c r="H664" s="588">
        <f t="shared" si="24"/>
        <v>30600</v>
      </c>
      <c r="I664" s="154" t="s">
        <v>440</v>
      </c>
    </row>
    <row r="665" spans="1:9">
      <c r="A665" s="230"/>
      <c r="B665" s="228"/>
      <c r="C665" s="228"/>
      <c r="D665" s="95" t="s">
        <v>683</v>
      </c>
      <c r="E665" s="95" t="s">
        <v>684</v>
      </c>
      <c r="F665" s="186">
        <v>0</v>
      </c>
      <c r="G665" s="215">
        <v>0.1</v>
      </c>
      <c r="H665" s="588">
        <f t="shared" si="24"/>
        <v>0</v>
      </c>
      <c r="I665" s="154" t="s">
        <v>440</v>
      </c>
    </row>
    <row r="666" spans="1:9">
      <c r="A666" s="230"/>
      <c r="B666" s="228"/>
      <c r="C666" s="228"/>
      <c r="D666" s="95" t="s">
        <v>685</v>
      </c>
      <c r="E666" s="95" t="s">
        <v>686</v>
      </c>
      <c r="F666" s="186">
        <v>0</v>
      </c>
      <c r="G666" s="215">
        <v>0.1</v>
      </c>
      <c r="H666" s="588">
        <f t="shared" si="24"/>
        <v>0</v>
      </c>
      <c r="I666" s="154" t="s">
        <v>440</v>
      </c>
    </row>
    <row r="667" spans="1:9">
      <c r="A667" s="230"/>
      <c r="B667" s="228"/>
      <c r="C667" s="228"/>
      <c r="D667" s="95" t="s">
        <v>687</v>
      </c>
      <c r="E667" s="95" t="s">
        <v>688</v>
      </c>
      <c r="F667" s="186">
        <v>0</v>
      </c>
      <c r="G667" s="215">
        <v>0.1</v>
      </c>
      <c r="H667" s="588">
        <f t="shared" si="24"/>
        <v>0</v>
      </c>
      <c r="I667" s="154" t="s">
        <v>440</v>
      </c>
    </row>
    <row r="668" spans="1:9">
      <c r="A668" s="230"/>
      <c r="B668" s="228"/>
      <c r="C668" s="228"/>
      <c r="D668" s="95" t="s">
        <v>689</v>
      </c>
      <c r="E668" s="95" t="s">
        <v>690</v>
      </c>
      <c r="F668" s="186">
        <v>7700</v>
      </c>
      <c r="G668" s="215">
        <v>0.1</v>
      </c>
      <c r="H668" s="588">
        <f t="shared" si="24"/>
        <v>6930</v>
      </c>
      <c r="I668" s="154" t="s">
        <v>440</v>
      </c>
    </row>
    <row r="669" spans="1:9">
      <c r="A669" s="230"/>
      <c r="B669" s="228"/>
      <c r="C669" s="228"/>
      <c r="D669" s="95" t="s">
        <v>691</v>
      </c>
      <c r="E669" s="95" t="s">
        <v>692</v>
      </c>
      <c r="F669" s="186">
        <v>20000</v>
      </c>
      <c r="G669" s="215">
        <v>0.1</v>
      </c>
      <c r="H669" s="588">
        <f t="shared" si="24"/>
        <v>18000</v>
      </c>
      <c r="I669" s="154" t="s">
        <v>440</v>
      </c>
    </row>
    <row r="670" spans="1:9">
      <c r="A670" s="230"/>
      <c r="B670" s="228"/>
      <c r="C670" s="228"/>
      <c r="D670" s="95" t="s">
        <v>693</v>
      </c>
      <c r="E670" s="95" t="s">
        <v>694</v>
      </c>
      <c r="F670" s="186">
        <v>20000</v>
      </c>
      <c r="G670" s="215">
        <v>0.1</v>
      </c>
      <c r="H670" s="588">
        <f t="shared" si="24"/>
        <v>18000</v>
      </c>
      <c r="I670" s="154" t="s">
        <v>440</v>
      </c>
    </row>
    <row r="671" spans="1:9">
      <c r="A671" s="230"/>
      <c r="B671" s="228"/>
      <c r="C671" s="228"/>
      <c r="D671" s="95" t="s">
        <v>695</v>
      </c>
      <c r="E671" s="95" t="s">
        <v>682</v>
      </c>
      <c r="F671" s="186">
        <v>34000</v>
      </c>
      <c r="G671" s="215">
        <v>0.1</v>
      </c>
      <c r="H671" s="588">
        <f t="shared" si="24"/>
        <v>30600</v>
      </c>
      <c r="I671" s="154" t="s">
        <v>440</v>
      </c>
    </row>
    <row r="672" spans="1:9">
      <c r="A672" s="230"/>
      <c r="B672" s="228"/>
      <c r="C672" s="228"/>
      <c r="D672" s="95" t="s">
        <v>696</v>
      </c>
      <c r="E672" s="95" t="s">
        <v>682</v>
      </c>
      <c r="F672" s="186">
        <v>34000</v>
      </c>
      <c r="G672" s="215">
        <v>0.1</v>
      </c>
      <c r="H672" s="588">
        <f t="shared" si="24"/>
        <v>30600</v>
      </c>
      <c r="I672" s="154" t="s">
        <v>440</v>
      </c>
    </row>
    <row r="673" spans="1:9">
      <c r="A673" s="230"/>
      <c r="B673" s="228"/>
      <c r="C673" s="228"/>
      <c r="D673" s="95" t="s">
        <v>697</v>
      </c>
      <c r="E673" s="95" t="s">
        <v>698</v>
      </c>
      <c r="F673" s="186">
        <v>35000</v>
      </c>
      <c r="G673" s="215">
        <v>0.1</v>
      </c>
      <c r="H673" s="588">
        <f t="shared" si="24"/>
        <v>31500</v>
      </c>
      <c r="I673" s="154" t="s">
        <v>440</v>
      </c>
    </row>
    <row r="674" spans="1:9">
      <c r="A674" s="230"/>
      <c r="B674" s="228"/>
      <c r="C674" s="228"/>
      <c r="D674" s="95" t="s">
        <v>699</v>
      </c>
      <c r="E674" s="95" t="s">
        <v>700</v>
      </c>
      <c r="F674" s="186">
        <v>2800</v>
      </c>
      <c r="G674" s="215">
        <v>0.1</v>
      </c>
      <c r="H674" s="588">
        <f t="shared" si="24"/>
        <v>2520</v>
      </c>
      <c r="I674" s="154" t="s">
        <v>440</v>
      </c>
    </row>
    <row r="675" spans="1:9">
      <c r="A675" s="230"/>
      <c r="B675" s="228"/>
      <c r="C675" s="228"/>
      <c r="D675" s="95" t="s">
        <v>701</v>
      </c>
      <c r="E675" s="95" t="s">
        <v>702</v>
      </c>
      <c r="F675" s="186">
        <v>4000</v>
      </c>
      <c r="G675" s="215">
        <v>0.1</v>
      </c>
      <c r="H675" s="588">
        <f t="shared" si="24"/>
        <v>3600</v>
      </c>
      <c r="I675" s="154" t="s">
        <v>440</v>
      </c>
    </row>
    <row r="676" spans="1:9">
      <c r="A676" s="230"/>
      <c r="B676" s="228"/>
      <c r="C676" s="228"/>
      <c r="D676" s="95" t="s">
        <v>703</v>
      </c>
      <c r="E676" s="95" t="s">
        <v>704</v>
      </c>
      <c r="F676" s="186">
        <v>10000</v>
      </c>
      <c r="G676" s="215">
        <v>0.1</v>
      </c>
      <c r="H676" s="588">
        <f t="shared" si="24"/>
        <v>9000</v>
      </c>
      <c r="I676" s="154" t="s">
        <v>440</v>
      </c>
    </row>
    <row r="677" spans="1:9">
      <c r="A677" s="230"/>
      <c r="B677" s="228"/>
      <c r="C677" s="228"/>
      <c r="D677" s="95" t="s">
        <v>705</v>
      </c>
      <c r="E677" s="95" t="s">
        <v>706</v>
      </c>
      <c r="F677" s="186">
        <v>2500</v>
      </c>
      <c r="G677" s="215">
        <v>0.1</v>
      </c>
      <c r="H677" s="588">
        <f t="shared" si="24"/>
        <v>2250</v>
      </c>
      <c r="I677" s="154" t="s">
        <v>440</v>
      </c>
    </row>
    <row r="678" spans="1:9">
      <c r="A678" s="230"/>
      <c r="B678" s="228"/>
      <c r="C678" s="228"/>
      <c r="D678" s="95" t="s">
        <v>707</v>
      </c>
      <c r="E678" s="95" t="s">
        <v>708</v>
      </c>
      <c r="F678" s="186">
        <v>35800</v>
      </c>
      <c r="G678" s="215">
        <v>0.1</v>
      </c>
      <c r="H678" s="588">
        <f t="shared" si="24"/>
        <v>32220</v>
      </c>
      <c r="I678" s="154" t="s">
        <v>440</v>
      </c>
    </row>
    <row r="679" spans="1:9">
      <c r="A679" s="230"/>
      <c r="B679" s="228"/>
      <c r="C679" s="228"/>
      <c r="D679" s="95" t="s">
        <v>709</v>
      </c>
      <c r="E679" s="95" t="s">
        <v>710</v>
      </c>
      <c r="F679" s="186">
        <v>37000</v>
      </c>
      <c r="G679" s="215">
        <v>0.1</v>
      </c>
      <c r="H679" s="588">
        <f t="shared" si="24"/>
        <v>33300</v>
      </c>
      <c r="I679" s="154" t="s">
        <v>440</v>
      </c>
    </row>
    <row r="680" spans="1:9">
      <c r="A680" s="230"/>
      <c r="B680" s="228"/>
      <c r="C680" s="228"/>
      <c r="D680" s="95" t="s">
        <v>711</v>
      </c>
      <c r="E680" s="95" t="s">
        <v>710</v>
      </c>
      <c r="F680" s="186">
        <v>37000</v>
      </c>
      <c r="G680" s="215">
        <v>0.1</v>
      </c>
      <c r="H680" s="588">
        <f t="shared" si="24"/>
        <v>33300</v>
      </c>
      <c r="I680" s="154" t="s">
        <v>440</v>
      </c>
    </row>
    <row r="681" spans="1:9">
      <c r="A681" s="230"/>
      <c r="B681" s="228"/>
      <c r="C681" s="228"/>
      <c r="D681" s="95" t="s">
        <v>712</v>
      </c>
      <c r="E681" s="95" t="s">
        <v>710</v>
      </c>
      <c r="F681" s="186">
        <v>37000</v>
      </c>
      <c r="G681" s="215">
        <v>0.1</v>
      </c>
      <c r="H681" s="588">
        <f t="shared" si="24"/>
        <v>33300</v>
      </c>
      <c r="I681" s="154" t="s">
        <v>440</v>
      </c>
    </row>
    <row r="682" spans="1:9">
      <c r="A682" s="230"/>
      <c r="B682" s="228"/>
      <c r="C682" s="228"/>
      <c r="D682" s="95" t="s">
        <v>713</v>
      </c>
      <c r="E682" s="95" t="s">
        <v>714</v>
      </c>
      <c r="F682" s="186">
        <v>6600</v>
      </c>
      <c r="G682" s="215">
        <v>0.1</v>
      </c>
      <c r="H682" s="588">
        <f t="shared" si="24"/>
        <v>5940</v>
      </c>
      <c r="I682" s="154" t="s">
        <v>440</v>
      </c>
    </row>
    <row r="683" spans="1:9">
      <c r="A683" s="230"/>
      <c r="B683" s="228"/>
      <c r="C683" s="228"/>
      <c r="D683" s="95" t="s">
        <v>715</v>
      </c>
      <c r="E683" s="95" t="s">
        <v>714</v>
      </c>
      <c r="F683" s="186">
        <v>6600</v>
      </c>
      <c r="G683" s="215">
        <v>0.1</v>
      </c>
      <c r="H683" s="588">
        <f t="shared" si="24"/>
        <v>5940</v>
      </c>
      <c r="I683" s="154" t="s">
        <v>440</v>
      </c>
    </row>
    <row r="684" spans="1:9">
      <c r="A684" s="230"/>
      <c r="B684" s="228"/>
      <c r="C684" s="228"/>
      <c r="D684" s="95" t="s">
        <v>716</v>
      </c>
      <c r="E684" s="95" t="s">
        <v>717</v>
      </c>
      <c r="F684" s="186">
        <v>15000</v>
      </c>
      <c r="G684" s="215">
        <v>0.1</v>
      </c>
      <c r="H684" s="588">
        <f t="shared" si="24"/>
        <v>13500</v>
      </c>
      <c r="I684" s="154" t="s">
        <v>440</v>
      </c>
    </row>
    <row r="685" spans="1:9">
      <c r="A685" s="230"/>
      <c r="B685" s="228"/>
      <c r="C685" s="228"/>
      <c r="D685" s="95" t="s">
        <v>718</v>
      </c>
      <c r="E685" s="95" t="s">
        <v>719</v>
      </c>
      <c r="F685" s="186">
        <v>15000</v>
      </c>
      <c r="G685" s="215">
        <v>0.1</v>
      </c>
      <c r="H685" s="588">
        <f t="shared" si="24"/>
        <v>13500</v>
      </c>
      <c r="I685" s="154" t="s">
        <v>440</v>
      </c>
    </row>
    <row r="686" spans="1:9">
      <c r="A686" s="230"/>
      <c r="B686" s="228"/>
      <c r="C686" s="228"/>
      <c r="D686" s="95" t="s">
        <v>720</v>
      </c>
      <c r="E686" s="95" t="s">
        <v>721</v>
      </c>
      <c r="F686" s="186">
        <v>15000</v>
      </c>
      <c r="G686" s="215">
        <v>0.1</v>
      </c>
      <c r="H686" s="588">
        <f t="shared" si="24"/>
        <v>13500</v>
      </c>
      <c r="I686" s="154" t="s">
        <v>440</v>
      </c>
    </row>
    <row r="687" spans="1:9">
      <c r="A687" s="230"/>
      <c r="B687" s="228"/>
      <c r="C687" s="228"/>
      <c r="D687" s="95" t="s">
        <v>722</v>
      </c>
      <c r="E687" s="95" t="s">
        <v>723</v>
      </c>
      <c r="F687" s="186">
        <v>15000</v>
      </c>
      <c r="G687" s="215">
        <v>0.1</v>
      </c>
      <c r="H687" s="588">
        <f t="shared" si="24"/>
        <v>13500</v>
      </c>
      <c r="I687" s="154" t="s">
        <v>440</v>
      </c>
    </row>
    <row r="688" spans="1:9">
      <c r="A688" s="230"/>
      <c r="B688" s="228"/>
      <c r="C688" s="228"/>
      <c r="D688" s="95" t="s">
        <v>724</v>
      </c>
      <c r="E688" s="95" t="s">
        <v>725</v>
      </c>
      <c r="F688" s="186">
        <v>15000</v>
      </c>
      <c r="G688" s="215">
        <v>0.1</v>
      </c>
      <c r="H688" s="588">
        <f t="shared" si="24"/>
        <v>13500</v>
      </c>
      <c r="I688" s="154" t="s">
        <v>440</v>
      </c>
    </row>
    <row r="689" spans="1:9">
      <c r="A689" s="230"/>
      <c r="B689" s="228"/>
      <c r="C689" s="228"/>
      <c r="D689" s="95" t="s">
        <v>726</v>
      </c>
      <c r="E689" s="95" t="s">
        <v>727</v>
      </c>
      <c r="F689" s="186">
        <v>15000</v>
      </c>
      <c r="G689" s="215">
        <v>0.1</v>
      </c>
      <c r="H689" s="588">
        <f t="shared" si="24"/>
        <v>13500</v>
      </c>
      <c r="I689" s="154" t="s">
        <v>440</v>
      </c>
    </row>
    <row r="690" spans="1:9">
      <c r="A690" s="230"/>
      <c r="B690" s="228"/>
      <c r="C690" s="228"/>
      <c r="D690" s="95" t="s">
        <v>410</v>
      </c>
      <c r="E690" s="95" t="s">
        <v>411</v>
      </c>
      <c r="F690" s="186">
        <v>3495</v>
      </c>
      <c r="G690" s="215">
        <v>0.1</v>
      </c>
      <c r="H690" s="588">
        <f t="shared" si="24"/>
        <v>3145.5</v>
      </c>
      <c r="I690" s="154" t="s">
        <v>440</v>
      </c>
    </row>
    <row r="691" spans="1:9">
      <c r="A691" s="230"/>
      <c r="B691" s="228"/>
      <c r="C691" s="228"/>
      <c r="D691" s="95" t="s">
        <v>674</v>
      </c>
      <c r="E691" s="95" t="s">
        <v>429</v>
      </c>
      <c r="F691" s="186">
        <v>10000</v>
      </c>
      <c r="G691" s="215">
        <v>0.1</v>
      </c>
      <c r="H691" s="588">
        <f t="shared" si="24"/>
        <v>9000</v>
      </c>
      <c r="I691" s="154" t="s">
        <v>440</v>
      </c>
    </row>
    <row r="692" spans="1:9">
      <c r="A692" s="230"/>
      <c r="B692" s="228"/>
      <c r="C692" s="228"/>
      <c r="D692" s="95" t="s">
        <v>728</v>
      </c>
      <c r="E692" s="95" t="s">
        <v>729</v>
      </c>
      <c r="F692" s="186">
        <v>10000</v>
      </c>
      <c r="G692" s="215">
        <v>0.1</v>
      </c>
      <c r="H692" s="588">
        <f t="shared" si="24"/>
        <v>9000</v>
      </c>
      <c r="I692" s="154" t="s">
        <v>440</v>
      </c>
    </row>
    <row r="693" spans="1:9">
      <c r="A693" s="230"/>
      <c r="B693" s="228"/>
      <c r="C693" s="228"/>
      <c r="D693" s="95" t="s">
        <v>730</v>
      </c>
      <c r="E693" s="95" t="s">
        <v>731</v>
      </c>
      <c r="F693" s="186">
        <v>10000</v>
      </c>
      <c r="G693" s="215">
        <v>0.1</v>
      </c>
      <c r="H693" s="588">
        <f t="shared" si="24"/>
        <v>9000</v>
      </c>
      <c r="I693" s="154" t="s">
        <v>440</v>
      </c>
    </row>
    <row r="694" spans="1:9">
      <c r="A694" s="230"/>
      <c r="B694" s="228"/>
      <c r="C694" s="228"/>
      <c r="D694" s="95" t="s">
        <v>732</v>
      </c>
      <c r="E694" s="95" t="s">
        <v>733</v>
      </c>
      <c r="F694" s="186">
        <v>86000</v>
      </c>
      <c r="G694" s="215">
        <v>0.1</v>
      </c>
      <c r="H694" s="588">
        <f t="shared" si="24"/>
        <v>77400</v>
      </c>
      <c r="I694" s="154" t="s">
        <v>440</v>
      </c>
    </row>
    <row r="695" spans="1:9">
      <c r="A695" s="230"/>
      <c r="B695" s="228"/>
      <c r="C695" s="228"/>
      <c r="D695" s="95" t="s">
        <v>734</v>
      </c>
      <c r="E695" s="95" t="s">
        <v>735</v>
      </c>
      <c r="F695" s="186">
        <v>2000</v>
      </c>
      <c r="G695" s="215">
        <v>0.1</v>
      </c>
      <c r="H695" s="588">
        <f t="shared" si="24"/>
        <v>1800</v>
      </c>
      <c r="I695" s="154" t="s">
        <v>440</v>
      </c>
    </row>
    <row r="696" spans="1:9">
      <c r="A696" s="230"/>
      <c r="B696" s="228"/>
      <c r="C696" s="228"/>
      <c r="D696" s="95" t="s">
        <v>736</v>
      </c>
      <c r="E696" s="95" t="s">
        <v>737</v>
      </c>
      <c r="F696" s="186">
        <v>15100</v>
      </c>
      <c r="G696" s="215">
        <v>0.1</v>
      </c>
      <c r="H696" s="588">
        <f t="shared" si="24"/>
        <v>13590</v>
      </c>
      <c r="I696" s="154" t="s">
        <v>440</v>
      </c>
    </row>
    <row r="697" spans="1:9">
      <c r="A697" s="230"/>
      <c r="B697" s="228"/>
      <c r="C697" s="228"/>
      <c r="D697" s="95" t="s">
        <v>738</v>
      </c>
      <c r="E697" s="95" t="s">
        <v>739</v>
      </c>
      <c r="F697" s="186">
        <v>8600</v>
      </c>
      <c r="G697" s="215">
        <v>0.1</v>
      </c>
      <c r="H697" s="588">
        <f t="shared" si="24"/>
        <v>7740</v>
      </c>
      <c r="I697" s="154" t="s">
        <v>440</v>
      </c>
    </row>
    <row r="698" spans="1:9">
      <c r="A698" s="230"/>
      <c r="B698" s="228"/>
      <c r="C698" s="228"/>
      <c r="D698" s="95" t="s">
        <v>740</v>
      </c>
      <c r="E698" s="95" t="s">
        <v>741</v>
      </c>
      <c r="F698" s="186">
        <v>4000</v>
      </c>
      <c r="G698" s="215">
        <v>0.1</v>
      </c>
      <c r="H698" s="588">
        <f t="shared" si="24"/>
        <v>3600</v>
      </c>
      <c r="I698" s="154" t="s">
        <v>440</v>
      </c>
    </row>
    <row r="699" spans="1:9">
      <c r="A699" s="230"/>
      <c r="B699" s="228"/>
      <c r="C699" s="228"/>
      <c r="D699" s="95" t="s">
        <v>742</v>
      </c>
      <c r="E699" s="95" t="s">
        <v>743</v>
      </c>
      <c r="F699" s="186">
        <v>120000</v>
      </c>
      <c r="G699" s="215">
        <v>0.1</v>
      </c>
      <c r="H699" s="588">
        <f t="shared" si="24"/>
        <v>108000</v>
      </c>
      <c r="I699" s="154" t="s">
        <v>440</v>
      </c>
    </row>
    <row r="700" spans="1:9">
      <c r="A700" s="230"/>
      <c r="B700" s="228"/>
      <c r="C700" s="228"/>
      <c r="D700" s="95" t="s">
        <v>744</v>
      </c>
      <c r="E700" s="95" t="s">
        <v>745</v>
      </c>
      <c r="F700" s="186">
        <v>1750</v>
      </c>
      <c r="G700" s="215">
        <v>0.1</v>
      </c>
      <c r="H700" s="588">
        <f t="shared" si="24"/>
        <v>1575</v>
      </c>
      <c r="I700" s="154" t="s">
        <v>440</v>
      </c>
    </row>
    <row r="701" spans="1:9">
      <c r="A701" s="230"/>
      <c r="B701" s="228"/>
      <c r="C701" s="228"/>
      <c r="D701" s="95" t="s">
        <v>746</v>
      </c>
      <c r="E701" s="95" t="s">
        <v>747</v>
      </c>
      <c r="F701" s="186">
        <v>1750</v>
      </c>
      <c r="G701" s="215">
        <v>0.1</v>
      </c>
      <c r="H701" s="588">
        <f t="shared" si="24"/>
        <v>1575</v>
      </c>
      <c r="I701" s="154" t="s">
        <v>440</v>
      </c>
    </row>
    <row r="702" spans="1:9">
      <c r="A702" s="230"/>
      <c r="B702" s="228"/>
      <c r="C702" s="228"/>
      <c r="D702" s="95" t="s">
        <v>748</v>
      </c>
      <c r="E702" s="95" t="s">
        <v>749</v>
      </c>
      <c r="F702" s="186">
        <v>1750</v>
      </c>
      <c r="G702" s="215">
        <v>0.1</v>
      </c>
      <c r="H702" s="588">
        <f t="shared" si="24"/>
        <v>1575</v>
      </c>
      <c r="I702" s="154" t="s">
        <v>440</v>
      </c>
    </row>
    <row r="703" spans="1:9">
      <c r="A703" s="230"/>
      <c r="B703" s="228"/>
      <c r="C703" s="228"/>
      <c r="D703" s="95" t="s">
        <v>750</v>
      </c>
      <c r="E703" s="95" t="s">
        <v>751</v>
      </c>
      <c r="F703" s="186">
        <v>70000</v>
      </c>
      <c r="G703" s="215">
        <v>0.1</v>
      </c>
      <c r="H703" s="588">
        <f t="shared" si="24"/>
        <v>63000</v>
      </c>
      <c r="I703" s="154" t="s">
        <v>440</v>
      </c>
    </row>
    <row r="704" spans="1:9">
      <c r="A704" s="230"/>
      <c r="B704" s="228"/>
      <c r="C704" s="228"/>
      <c r="D704" s="95" t="s">
        <v>752</v>
      </c>
      <c r="E704" s="95" t="s">
        <v>753</v>
      </c>
      <c r="F704" s="186">
        <v>99750</v>
      </c>
      <c r="G704" s="215">
        <v>0.1</v>
      </c>
      <c r="H704" s="588">
        <f t="shared" si="24"/>
        <v>89775</v>
      </c>
      <c r="I704" s="154" t="s">
        <v>440</v>
      </c>
    </row>
    <row r="705" spans="1:9">
      <c r="A705" s="230"/>
      <c r="B705" s="228"/>
      <c r="C705" s="228"/>
      <c r="D705" s="95" t="s">
        <v>754</v>
      </c>
      <c r="E705" s="95" t="s">
        <v>755</v>
      </c>
      <c r="F705" s="186">
        <v>89250</v>
      </c>
      <c r="G705" s="215">
        <v>0.1</v>
      </c>
      <c r="H705" s="588">
        <f t="shared" si="24"/>
        <v>80325</v>
      </c>
      <c r="I705" s="154" t="s">
        <v>440</v>
      </c>
    </row>
    <row r="706" spans="1:9">
      <c r="A706" s="230"/>
      <c r="B706" s="228"/>
      <c r="C706" s="228"/>
      <c r="D706" s="95" t="s">
        <v>756</v>
      </c>
      <c r="E706" s="95" t="s">
        <v>757</v>
      </c>
      <c r="F706" s="186">
        <v>2000</v>
      </c>
      <c r="G706" s="215">
        <v>0.1</v>
      </c>
      <c r="H706" s="588">
        <f t="shared" si="24"/>
        <v>1800</v>
      </c>
      <c r="I706" s="154" t="s">
        <v>440</v>
      </c>
    </row>
    <row r="707" spans="1:9">
      <c r="A707" s="230"/>
      <c r="B707" s="228"/>
      <c r="C707" s="228"/>
      <c r="D707" s="95" t="s">
        <v>758</v>
      </c>
      <c r="E707" s="95" t="s">
        <v>759</v>
      </c>
      <c r="F707" s="186">
        <v>5000</v>
      </c>
      <c r="G707" s="215">
        <v>0.1</v>
      </c>
      <c r="H707" s="588">
        <f t="shared" si="24"/>
        <v>4500</v>
      </c>
      <c r="I707" s="154" t="s">
        <v>440</v>
      </c>
    </row>
    <row r="708" spans="1:9">
      <c r="A708" s="230"/>
      <c r="B708" s="228"/>
      <c r="C708" s="228"/>
      <c r="D708" s="95" t="s">
        <v>760</v>
      </c>
      <c r="E708" s="95" t="s">
        <v>761</v>
      </c>
      <c r="F708" s="186">
        <v>5000</v>
      </c>
      <c r="G708" s="215">
        <v>0.1</v>
      </c>
      <c r="H708" s="588">
        <f t="shared" si="24"/>
        <v>4500</v>
      </c>
      <c r="I708" s="154" t="s">
        <v>440</v>
      </c>
    </row>
    <row r="709" spans="1:9">
      <c r="A709" s="230"/>
      <c r="B709" s="228"/>
      <c r="C709" s="228"/>
      <c r="D709" s="95" t="s">
        <v>762</v>
      </c>
      <c r="E709" s="95" t="s">
        <v>763</v>
      </c>
      <c r="F709" s="186">
        <v>10000</v>
      </c>
      <c r="G709" s="215">
        <v>0.1</v>
      </c>
      <c r="H709" s="588">
        <f t="shared" si="24"/>
        <v>9000</v>
      </c>
      <c r="I709" s="154" t="s">
        <v>440</v>
      </c>
    </row>
    <row r="710" spans="1:9">
      <c r="A710" s="230"/>
      <c r="B710" s="228"/>
      <c r="C710" s="228"/>
      <c r="D710" s="95" t="s">
        <v>764</v>
      </c>
      <c r="E710" s="95" t="s">
        <v>765</v>
      </c>
      <c r="F710" s="186">
        <v>5000</v>
      </c>
      <c r="G710" s="215">
        <v>0.1</v>
      </c>
      <c r="H710" s="588">
        <f t="shared" si="24"/>
        <v>4500</v>
      </c>
      <c r="I710" s="154" t="s">
        <v>440</v>
      </c>
    </row>
    <row r="711" spans="1:9">
      <c r="A711" s="230"/>
      <c r="B711" s="228"/>
      <c r="C711" s="228"/>
      <c r="D711" s="95" t="s">
        <v>766</v>
      </c>
      <c r="E711" s="95" t="s">
        <v>767</v>
      </c>
      <c r="F711" s="186">
        <v>5000</v>
      </c>
      <c r="G711" s="215">
        <v>0.1</v>
      </c>
      <c r="H711" s="588">
        <f t="shared" si="24"/>
        <v>4500</v>
      </c>
      <c r="I711" s="154" t="s">
        <v>440</v>
      </c>
    </row>
    <row r="712" spans="1:9">
      <c r="A712" s="230"/>
      <c r="B712" s="228"/>
      <c r="C712" s="228"/>
      <c r="D712" s="95" t="s">
        <v>768</v>
      </c>
      <c r="E712" s="95" t="s">
        <v>769</v>
      </c>
      <c r="F712" s="186">
        <v>10000</v>
      </c>
      <c r="G712" s="215">
        <v>0.1</v>
      </c>
      <c r="H712" s="588">
        <f t="shared" si="24"/>
        <v>9000</v>
      </c>
      <c r="I712" s="154" t="s">
        <v>440</v>
      </c>
    </row>
    <row r="713" spans="1:9">
      <c r="A713" s="230" t="s">
        <v>770</v>
      </c>
      <c r="B713" s="228" t="s">
        <v>771</v>
      </c>
      <c r="C713" s="228" t="s">
        <v>772</v>
      </c>
      <c r="D713" s="95"/>
      <c r="E713" s="95" t="s">
        <v>773</v>
      </c>
      <c r="F713" s="186">
        <v>55600</v>
      </c>
      <c r="G713" s="215">
        <v>0.1</v>
      </c>
      <c r="H713" s="588">
        <f t="shared" ref="H713" si="25">F713-(F713*G713)</f>
        <v>50040</v>
      </c>
      <c r="I713" s="154" t="s">
        <v>440</v>
      </c>
    </row>
    <row r="714" spans="1:9">
      <c r="A714" s="230"/>
      <c r="B714" s="228"/>
      <c r="C714" s="228"/>
      <c r="D714" s="95" t="s">
        <v>585</v>
      </c>
      <c r="E714" s="95" t="s">
        <v>586</v>
      </c>
      <c r="F714" s="186">
        <v>350</v>
      </c>
      <c r="G714" s="215">
        <v>0.1</v>
      </c>
      <c r="H714" s="588">
        <f t="shared" ref="H714:H776" si="26">F714-(F714*G714)</f>
        <v>315</v>
      </c>
      <c r="I714" s="154" t="s">
        <v>440</v>
      </c>
    </row>
    <row r="715" spans="1:9">
      <c r="A715" s="230"/>
      <c r="B715" s="228"/>
      <c r="C715" s="228"/>
      <c r="D715" s="95" t="s">
        <v>587</v>
      </c>
      <c r="E715" s="95" t="s">
        <v>588</v>
      </c>
      <c r="F715" s="186">
        <v>0</v>
      </c>
      <c r="G715" s="215">
        <v>0.1</v>
      </c>
      <c r="H715" s="588">
        <f t="shared" si="26"/>
        <v>0</v>
      </c>
      <c r="I715" s="154" t="s">
        <v>440</v>
      </c>
    </row>
    <row r="716" spans="1:9">
      <c r="A716" s="230"/>
      <c r="B716" s="228"/>
      <c r="C716" s="228"/>
      <c r="D716" s="95" t="s">
        <v>589</v>
      </c>
      <c r="E716" s="95" t="s">
        <v>590</v>
      </c>
      <c r="F716" s="186">
        <v>240</v>
      </c>
      <c r="G716" s="215">
        <v>0.1</v>
      </c>
      <c r="H716" s="588">
        <f t="shared" si="26"/>
        <v>216</v>
      </c>
      <c r="I716" s="154" t="s">
        <v>440</v>
      </c>
    </row>
    <row r="717" spans="1:9">
      <c r="A717" s="230"/>
      <c r="B717" s="228"/>
      <c r="C717" s="228"/>
      <c r="D717" s="95" t="s">
        <v>591</v>
      </c>
      <c r="E717" s="95" t="s">
        <v>592</v>
      </c>
      <c r="F717" s="186">
        <v>0</v>
      </c>
      <c r="G717" s="215">
        <v>0.1</v>
      </c>
      <c r="H717" s="588">
        <f t="shared" si="26"/>
        <v>0</v>
      </c>
      <c r="I717" s="154" t="s">
        <v>440</v>
      </c>
    </row>
    <row r="718" spans="1:9">
      <c r="A718" s="230"/>
      <c r="B718" s="228"/>
      <c r="C718" s="228"/>
      <c r="D718" s="95" t="s">
        <v>774</v>
      </c>
      <c r="E718" s="95" t="s">
        <v>775</v>
      </c>
      <c r="F718" s="186">
        <v>2000</v>
      </c>
      <c r="G718" s="215">
        <v>0.1</v>
      </c>
      <c r="H718" s="588">
        <f t="shared" si="26"/>
        <v>1800</v>
      </c>
      <c r="I718" s="154" t="s">
        <v>440</v>
      </c>
    </row>
    <row r="719" spans="1:9">
      <c r="A719" s="230"/>
      <c r="B719" s="228"/>
      <c r="C719" s="228"/>
      <c r="D719" s="95" t="s">
        <v>593</v>
      </c>
      <c r="E719" s="95" t="s">
        <v>594</v>
      </c>
      <c r="F719" s="186">
        <v>5240</v>
      </c>
      <c r="G719" s="215">
        <v>0.1</v>
      </c>
      <c r="H719" s="588">
        <f t="shared" si="26"/>
        <v>4716</v>
      </c>
      <c r="I719" s="154" t="s">
        <v>440</v>
      </c>
    </row>
    <row r="720" spans="1:9">
      <c r="A720" s="230"/>
      <c r="B720" s="228"/>
      <c r="C720" s="228"/>
      <c r="D720" s="95" t="s">
        <v>595</v>
      </c>
      <c r="E720" s="95" t="s">
        <v>596</v>
      </c>
      <c r="F720" s="186">
        <v>9440</v>
      </c>
      <c r="G720" s="215">
        <v>0.1</v>
      </c>
      <c r="H720" s="588">
        <f t="shared" si="26"/>
        <v>8496</v>
      </c>
      <c r="I720" s="154" t="s">
        <v>440</v>
      </c>
    </row>
    <row r="721" spans="1:9">
      <c r="A721" s="230"/>
      <c r="B721" s="228"/>
      <c r="C721" s="228"/>
      <c r="D721" s="95" t="s">
        <v>776</v>
      </c>
      <c r="E721" s="95" t="s">
        <v>777</v>
      </c>
      <c r="F721" s="186">
        <v>6500</v>
      </c>
      <c r="G721" s="215">
        <v>0.1</v>
      </c>
      <c r="H721" s="588">
        <f t="shared" si="26"/>
        <v>5850</v>
      </c>
      <c r="I721" s="154" t="s">
        <v>440</v>
      </c>
    </row>
    <row r="722" spans="1:9">
      <c r="A722" s="230"/>
      <c r="B722" s="228"/>
      <c r="C722" s="228"/>
      <c r="D722" s="95" t="s">
        <v>778</v>
      </c>
      <c r="E722" s="95" t="s">
        <v>779</v>
      </c>
      <c r="F722" s="186">
        <v>13000</v>
      </c>
      <c r="G722" s="215">
        <v>0.1</v>
      </c>
      <c r="H722" s="588">
        <f t="shared" si="26"/>
        <v>11700</v>
      </c>
      <c r="I722" s="154" t="s">
        <v>440</v>
      </c>
    </row>
    <row r="723" spans="1:9">
      <c r="A723" s="230"/>
      <c r="B723" s="228"/>
      <c r="C723" s="228"/>
      <c r="D723" s="95" t="s">
        <v>597</v>
      </c>
      <c r="E723" s="95" t="s">
        <v>598</v>
      </c>
      <c r="F723" s="186">
        <v>2165</v>
      </c>
      <c r="G723" s="215">
        <v>0.1</v>
      </c>
      <c r="H723" s="588">
        <f t="shared" si="26"/>
        <v>1948.5</v>
      </c>
      <c r="I723" s="154" t="s">
        <v>440</v>
      </c>
    </row>
    <row r="724" spans="1:9">
      <c r="A724" s="230"/>
      <c r="B724" s="228"/>
      <c r="C724" s="228"/>
      <c r="D724" s="95" t="s">
        <v>386</v>
      </c>
      <c r="E724" s="95" t="s">
        <v>387</v>
      </c>
      <c r="F724" s="186">
        <v>99</v>
      </c>
      <c r="G724" s="215">
        <v>0.1</v>
      </c>
      <c r="H724" s="588">
        <f t="shared" si="26"/>
        <v>89.1</v>
      </c>
      <c r="I724" s="154" t="s">
        <v>440</v>
      </c>
    </row>
    <row r="725" spans="1:9">
      <c r="A725" s="230"/>
      <c r="B725" s="228"/>
      <c r="C725" s="228"/>
      <c r="D725" s="95" t="s">
        <v>396</v>
      </c>
      <c r="E725" s="95" t="s">
        <v>397</v>
      </c>
      <c r="F725" s="186">
        <v>150</v>
      </c>
      <c r="G725" s="215">
        <v>0.1</v>
      </c>
      <c r="H725" s="588">
        <f t="shared" si="26"/>
        <v>135</v>
      </c>
      <c r="I725" s="154" t="s">
        <v>440</v>
      </c>
    </row>
    <row r="726" spans="1:9">
      <c r="A726" s="230"/>
      <c r="B726" s="228"/>
      <c r="C726" s="228"/>
      <c r="D726" s="95" t="s">
        <v>780</v>
      </c>
      <c r="E726" s="95" t="s">
        <v>781</v>
      </c>
      <c r="F726" s="186">
        <v>15000</v>
      </c>
      <c r="G726" s="215">
        <v>0.1</v>
      </c>
      <c r="H726" s="588">
        <f t="shared" si="26"/>
        <v>13500</v>
      </c>
      <c r="I726" s="154" t="s">
        <v>440</v>
      </c>
    </row>
    <row r="727" spans="1:9">
      <c r="A727" s="230"/>
      <c r="B727" s="228"/>
      <c r="C727" s="228"/>
      <c r="D727" s="95" t="s">
        <v>599</v>
      </c>
      <c r="E727" s="95" t="s">
        <v>600</v>
      </c>
      <c r="F727" s="186">
        <v>150</v>
      </c>
      <c r="G727" s="215">
        <v>0.1</v>
      </c>
      <c r="H727" s="588">
        <f t="shared" si="26"/>
        <v>135</v>
      </c>
      <c r="I727" s="154" t="s">
        <v>440</v>
      </c>
    </row>
    <row r="728" spans="1:9">
      <c r="A728" s="230"/>
      <c r="B728" s="228"/>
      <c r="C728" s="228"/>
      <c r="D728" s="95" t="s">
        <v>601</v>
      </c>
      <c r="E728" s="95" t="s">
        <v>602</v>
      </c>
      <c r="F728" s="186">
        <v>2850</v>
      </c>
      <c r="G728" s="215">
        <v>0.1</v>
      </c>
      <c r="H728" s="588">
        <f t="shared" si="26"/>
        <v>2565</v>
      </c>
      <c r="I728" s="154" t="s">
        <v>440</v>
      </c>
    </row>
    <row r="729" spans="1:9">
      <c r="A729" s="230"/>
      <c r="B729" s="228"/>
      <c r="C729" s="228"/>
      <c r="D729" s="95" t="s">
        <v>603</v>
      </c>
      <c r="E729" s="95" t="s">
        <v>604</v>
      </c>
      <c r="F729" s="186">
        <v>299</v>
      </c>
      <c r="G729" s="215">
        <v>0.1</v>
      </c>
      <c r="H729" s="588">
        <f t="shared" si="26"/>
        <v>269.10000000000002</v>
      </c>
      <c r="I729" s="154" t="s">
        <v>440</v>
      </c>
    </row>
    <row r="730" spans="1:9">
      <c r="A730" s="230"/>
      <c r="B730" s="228"/>
      <c r="C730" s="228"/>
      <c r="D730" s="95" t="s">
        <v>605</v>
      </c>
      <c r="E730" s="95" t="s">
        <v>389</v>
      </c>
      <c r="F730" s="186">
        <v>299</v>
      </c>
      <c r="G730" s="215">
        <v>0.1</v>
      </c>
      <c r="H730" s="588">
        <f t="shared" si="26"/>
        <v>269.10000000000002</v>
      </c>
      <c r="I730" s="154" t="s">
        <v>440</v>
      </c>
    </row>
    <row r="731" spans="1:9">
      <c r="A731" s="230" t="s">
        <v>770</v>
      </c>
      <c r="B731" s="228" t="s">
        <v>771</v>
      </c>
      <c r="C731" s="228" t="s">
        <v>782</v>
      </c>
      <c r="D731" s="95"/>
      <c r="E731" s="95" t="s">
        <v>783</v>
      </c>
      <c r="F731" s="186">
        <v>132000</v>
      </c>
      <c r="G731" s="215">
        <v>0.1</v>
      </c>
      <c r="H731" s="588">
        <f t="shared" si="26"/>
        <v>118800</v>
      </c>
      <c r="I731" s="154" t="s">
        <v>440</v>
      </c>
    </row>
    <row r="732" spans="1:9">
      <c r="A732" s="230"/>
      <c r="B732" s="228"/>
      <c r="C732" s="228"/>
      <c r="D732" s="95" t="s">
        <v>787</v>
      </c>
      <c r="E732" s="95" t="s">
        <v>788</v>
      </c>
      <c r="F732" s="186">
        <v>28600</v>
      </c>
      <c r="G732" s="215">
        <v>0.1</v>
      </c>
      <c r="H732" s="588">
        <f t="shared" si="26"/>
        <v>25740</v>
      </c>
      <c r="I732" s="154" t="s">
        <v>440</v>
      </c>
    </row>
    <row r="733" spans="1:9">
      <c r="A733" s="230"/>
      <c r="B733" s="228"/>
      <c r="C733" s="228"/>
      <c r="D733" s="95" t="s">
        <v>789</v>
      </c>
      <c r="E733" s="95" t="s">
        <v>790</v>
      </c>
      <c r="F733" s="186">
        <v>50000</v>
      </c>
      <c r="G733" s="215">
        <v>0.1</v>
      </c>
      <c r="H733" s="588">
        <f t="shared" si="26"/>
        <v>45000</v>
      </c>
      <c r="I733" s="154" t="s">
        <v>440</v>
      </c>
    </row>
    <row r="734" spans="1:9">
      <c r="A734" s="230"/>
      <c r="B734" s="228"/>
      <c r="C734" s="228"/>
      <c r="D734" s="95" t="s">
        <v>791</v>
      </c>
      <c r="E734" s="95" t="s">
        <v>792</v>
      </c>
      <c r="F734" s="186">
        <v>25000</v>
      </c>
      <c r="G734" s="215">
        <v>0.1</v>
      </c>
      <c r="H734" s="588">
        <f t="shared" si="26"/>
        <v>22500</v>
      </c>
      <c r="I734" s="154" t="s">
        <v>440</v>
      </c>
    </row>
    <row r="735" spans="1:9">
      <c r="A735" s="230"/>
      <c r="B735" s="228"/>
      <c r="C735" s="228"/>
      <c r="D735" s="95" t="s">
        <v>793</v>
      </c>
      <c r="E735" s="95" t="s">
        <v>794</v>
      </c>
      <c r="F735" s="186">
        <v>40000</v>
      </c>
      <c r="G735" s="215">
        <v>0.1</v>
      </c>
      <c r="H735" s="588">
        <f t="shared" si="26"/>
        <v>36000</v>
      </c>
      <c r="I735" s="154" t="s">
        <v>440</v>
      </c>
    </row>
    <row r="736" spans="1:9">
      <c r="A736" s="230"/>
      <c r="B736" s="228"/>
      <c r="C736" s="228"/>
      <c r="D736" s="95" t="s">
        <v>795</v>
      </c>
      <c r="E736" s="95" t="s">
        <v>796</v>
      </c>
      <c r="F736" s="186">
        <v>20000</v>
      </c>
      <c r="G736" s="215">
        <v>0.1</v>
      </c>
      <c r="H736" s="588">
        <f t="shared" si="26"/>
        <v>18000</v>
      </c>
      <c r="I736" s="154" t="s">
        <v>440</v>
      </c>
    </row>
    <row r="737" spans="1:9">
      <c r="A737" s="230"/>
      <c r="B737" s="228"/>
      <c r="C737" s="228"/>
      <c r="D737" s="95" t="s">
        <v>797</v>
      </c>
      <c r="E737" s="95" t="s">
        <v>798</v>
      </c>
      <c r="F737" s="186">
        <v>20000</v>
      </c>
      <c r="G737" s="215">
        <v>0.1</v>
      </c>
      <c r="H737" s="588">
        <f t="shared" si="26"/>
        <v>18000</v>
      </c>
      <c r="I737" s="154" t="s">
        <v>440</v>
      </c>
    </row>
    <row r="738" spans="1:9">
      <c r="A738" s="230"/>
      <c r="B738" s="228"/>
      <c r="C738" s="228"/>
      <c r="D738" s="95" t="s">
        <v>799</v>
      </c>
      <c r="E738" s="95" t="s">
        <v>800</v>
      </c>
      <c r="F738" s="186">
        <v>20000</v>
      </c>
      <c r="G738" s="215">
        <v>0.1</v>
      </c>
      <c r="H738" s="588">
        <f t="shared" si="26"/>
        <v>18000</v>
      </c>
      <c r="I738" s="154" t="s">
        <v>440</v>
      </c>
    </row>
    <row r="739" spans="1:9">
      <c r="A739" s="230"/>
      <c r="B739" s="228"/>
      <c r="C739" s="228"/>
      <c r="D739" s="95" t="s">
        <v>801</v>
      </c>
      <c r="E739" s="95" t="s">
        <v>802</v>
      </c>
      <c r="F739" s="186">
        <v>20000</v>
      </c>
      <c r="G739" s="215">
        <v>0.1</v>
      </c>
      <c r="H739" s="588">
        <f t="shared" si="26"/>
        <v>18000</v>
      </c>
      <c r="I739" s="154" t="s">
        <v>440</v>
      </c>
    </row>
    <row r="740" spans="1:9">
      <c r="A740" s="230"/>
      <c r="B740" s="228"/>
      <c r="C740" s="228"/>
      <c r="D740" s="95" t="s">
        <v>803</v>
      </c>
      <c r="E740" s="95" t="s">
        <v>804</v>
      </c>
      <c r="F740" s="186">
        <v>20000</v>
      </c>
      <c r="G740" s="215">
        <v>0.1</v>
      </c>
      <c r="H740" s="588">
        <f t="shared" si="26"/>
        <v>18000</v>
      </c>
      <c r="I740" s="154" t="s">
        <v>440</v>
      </c>
    </row>
    <row r="741" spans="1:9">
      <c r="A741" s="230"/>
      <c r="B741" s="228"/>
      <c r="C741" s="228"/>
      <c r="D741" s="95" t="s">
        <v>805</v>
      </c>
      <c r="E741" s="95" t="s">
        <v>806</v>
      </c>
      <c r="F741" s="186">
        <v>10000</v>
      </c>
      <c r="G741" s="215">
        <v>0.1</v>
      </c>
      <c r="H741" s="588">
        <f t="shared" si="26"/>
        <v>9000</v>
      </c>
      <c r="I741" s="154" t="s">
        <v>440</v>
      </c>
    </row>
    <row r="742" spans="1:9">
      <c r="A742" s="230"/>
      <c r="B742" s="228"/>
      <c r="C742" s="228"/>
      <c r="D742" s="95" t="s">
        <v>807</v>
      </c>
      <c r="E742" s="95" t="s">
        <v>808</v>
      </c>
      <c r="F742" s="186">
        <v>30000</v>
      </c>
      <c r="G742" s="215">
        <v>0.1</v>
      </c>
      <c r="H742" s="588">
        <f t="shared" si="26"/>
        <v>27000</v>
      </c>
      <c r="I742" s="154" t="s">
        <v>440</v>
      </c>
    </row>
    <row r="743" spans="1:9">
      <c r="A743" s="230"/>
      <c r="B743" s="228"/>
      <c r="C743" s="228"/>
      <c r="D743" s="95" t="s">
        <v>809</v>
      </c>
      <c r="E743" s="95" t="s">
        <v>810</v>
      </c>
      <c r="F743" s="186">
        <v>22000</v>
      </c>
      <c r="G743" s="215">
        <v>0.1</v>
      </c>
      <c r="H743" s="588">
        <f t="shared" si="26"/>
        <v>19800</v>
      </c>
      <c r="I743" s="154" t="s">
        <v>440</v>
      </c>
    </row>
    <row r="744" spans="1:9">
      <c r="A744" s="230"/>
      <c r="B744" s="228"/>
      <c r="C744" s="228"/>
      <c r="D744" s="95" t="s">
        <v>811</v>
      </c>
      <c r="E744" s="95" t="s">
        <v>812</v>
      </c>
      <c r="F744" s="186">
        <v>25000</v>
      </c>
      <c r="G744" s="215">
        <v>0.1</v>
      </c>
      <c r="H744" s="588">
        <f t="shared" si="26"/>
        <v>22500</v>
      </c>
      <c r="I744" s="154" t="s">
        <v>440</v>
      </c>
    </row>
    <row r="745" spans="1:9">
      <c r="A745" s="230"/>
      <c r="B745" s="228"/>
      <c r="C745" s="228"/>
      <c r="D745" s="95" t="s">
        <v>813</v>
      </c>
      <c r="E745" s="95" t="s">
        <v>812</v>
      </c>
      <c r="F745" s="186">
        <v>25000</v>
      </c>
      <c r="G745" s="215">
        <v>0.1</v>
      </c>
      <c r="H745" s="588">
        <f t="shared" si="26"/>
        <v>22500</v>
      </c>
      <c r="I745" s="154" t="s">
        <v>440</v>
      </c>
    </row>
    <row r="746" spans="1:9">
      <c r="A746" s="230"/>
      <c r="B746" s="228"/>
      <c r="C746" s="228"/>
      <c r="D746" s="95" t="s">
        <v>814</v>
      </c>
      <c r="E746" s="95" t="s">
        <v>815</v>
      </c>
      <c r="F746" s="186">
        <v>150</v>
      </c>
      <c r="G746" s="215">
        <v>0.1</v>
      </c>
      <c r="H746" s="588">
        <f t="shared" si="26"/>
        <v>135</v>
      </c>
      <c r="I746" s="154" t="s">
        <v>440</v>
      </c>
    </row>
    <row r="747" spans="1:9" s="198" customFormat="1" ht="28.8">
      <c r="A747" s="406"/>
      <c r="B747" s="407"/>
      <c r="C747" s="407"/>
      <c r="D747" s="196" t="s">
        <v>816</v>
      </c>
      <c r="E747" s="408" t="s">
        <v>1607</v>
      </c>
      <c r="F747" s="197">
        <v>74000</v>
      </c>
      <c r="G747" s="409">
        <v>0.1</v>
      </c>
      <c r="H747" s="364">
        <f t="shared" si="26"/>
        <v>66600</v>
      </c>
      <c r="I747" s="360" t="s">
        <v>440</v>
      </c>
    </row>
    <row r="748" spans="1:9" s="198" customFormat="1" ht="28.8">
      <c r="A748" s="406"/>
      <c r="B748" s="407"/>
      <c r="C748" s="407"/>
      <c r="D748" s="196" t="s">
        <v>818</v>
      </c>
      <c r="E748" s="408" t="s">
        <v>1606</v>
      </c>
      <c r="F748" s="197">
        <v>93000</v>
      </c>
      <c r="G748" s="409">
        <v>0.1</v>
      </c>
      <c r="H748" s="364">
        <f t="shared" si="26"/>
        <v>83700</v>
      </c>
      <c r="I748" s="360" t="s">
        <v>440</v>
      </c>
    </row>
    <row r="749" spans="1:9" s="198" customFormat="1" ht="28.8">
      <c r="A749" s="406"/>
      <c r="B749" s="407"/>
      <c r="C749" s="407"/>
      <c r="D749" s="196" t="s">
        <v>1609</v>
      </c>
      <c r="E749" s="408" t="s">
        <v>1608</v>
      </c>
      <c r="F749" s="197">
        <v>237000</v>
      </c>
      <c r="G749" s="409">
        <v>0.1</v>
      </c>
      <c r="H749" s="364">
        <f t="shared" ref="H749:H750" si="27">F749-(F749*G749)</f>
        <v>213300</v>
      </c>
      <c r="I749" s="360" t="s">
        <v>440</v>
      </c>
    </row>
    <row r="750" spans="1:9" s="198" customFormat="1" ht="28.8">
      <c r="A750" s="406"/>
      <c r="B750" s="407"/>
      <c r="C750" s="407"/>
      <c r="D750" s="196" t="s">
        <v>1610</v>
      </c>
      <c r="E750" s="408" t="s">
        <v>1608</v>
      </c>
      <c r="F750" s="197">
        <v>269000</v>
      </c>
      <c r="G750" s="409">
        <v>0.1</v>
      </c>
      <c r="H750" s="364">
        <f t="shared" si="27"/>
        <v>242100</v>
      </c>
      <c r="I750" s="360" t="s">
        <v>440</v>
      </c>
    </row>
    <row r="751" spans="1:9">
      <c r="A751" s="230"/>
      <c r="B751" s="228"/>
      <c r="C751" s="228"/>
      <c r="D751" s="95" t="s">
        <v>820</v>
      </c>
      <c r="E751" s="95" t="s">
        <v>821</v>
      </c>
      <c r="F751" s="186">
        <v>20000</v>
      </c>
      <c r="G751" s="215">
        <v>0.1</v>
      </c>
      <c r="H751" s="588">
        <f t="shared" si="26"/>
        <v>18000</v>
      </c>
      <c r="I751" s="154" t="s">
        <v>440</v>
      </c>
    </row>
    <row r="752" spans="1:9">
      <c r="A752" s="230"/>
      <c r="B752" s="228"/>
      <c r="C752" s="228"/>
      <c r="D752" s="95" t="s">
        <v>822</v>
      </c>
      <c r="E752" s="95" t="s">
        <v>823</v>
      </c>
      <c r="F752" s="186">
        <v>20000</v>
      </c>
      <c r="G752" s="215">
        <v>0.1</v>
      </c>
      <c r="H752" s="588">
        <f t="shared" si="26"/>
        <v>18000</v>
      </c>
      <c r="I752" s="154" t="s">
        <v>440</v>
      </c>
    </row>
    <row r="753" spans="1:9">
      <c r="A753" s="230"/>
      <c r="B753" s="228"/>
      <c r="C753" s="228"/>
      <c r="D753" s="95" t="s">
        <v>824</v>
      </c>
      <c r="E753" s="95" t="s">
        <v>825</v>
      </c>
      <c r="F753" s="186">
        <v>20000</v>
      </c>
      <c r="G753" s="215">
        <v>0.1</v>
      </c>
      <c r="H753" s="588">
        <f t="shared" si="26"/>
        <v>18000</v>
      </c>
      <c r="I753" s="154" t="s">
        <v>440</v>
      </c>
    </row>
    <row r="754" spans="1:9">
      <c r="A754" s="230"/>
      <c r="B754" s="228"/>
      <c r="C754" s="228"/>
      <c r="D754" s="95" t="s">
        <v>826</v>
      </c>
      <c r="E754" s="95" t="s">
        <v>827</v>
      </c>
      <c r="F754" s="186">
        <v>18900</v>
      </c>
      <c r="G754" s="215">
        <v>0.1</v>
      </c>
      <c r="H754" s="588">
        <f t="shared" si="26"/>
        <v>17010</v>
      </c>
      <c r="I754" s="154" t="s">
        <v>440</v>
      </c>
    </row>
    <row r="755" spans="1:9">
      <c r="A755" s="230"/>
      <c r="B755" s="228"/>
      <c r="C755" s="228"/>
      <c r="D755" s="95" t="s">
        <v>828</v>
      </c>
      <c r="E755" s="95" t="s">
        <v>829</v>
      </c>
      <c r="F755" s="186">
        <v>3000</v>
      </c>
      <c r="G755" s="215">
        <v>0.1</v>
      </c>
      <c r="H755" s="588">
        <f t="shared" si="26"/>
        <v>2700</v>
      </c>
      <c r="I755" s="154" t="s">
        <v>440</v>
      </c>
    </row>
    <row r="756" spans="1:9">
      <c r="A756" s="230"/>
      <c r="B756" s="228"/>
      <c r="C756" s="228"/>
      <c r="D756" s="95" t="s">
        <v>830</v>
      </c>
      <c r="E756" s="95" t="s">
        <v>831</v>
      </c>
      <c r="F756" s="186">
        <v>500</v>
      </c>
      <c r="G756" s="215">
        <v>0.1</v>
      </c>
      <c r="H756" s="588">
        <f t="shared" si="26"/>
        <v>450</v>
      </c>
      <c r="I756" s="154" t="s">
        <v>440</v>
      </c>
    </row>
    <row r="757" spans="1:9">
      <c r="A757" s="230"/>
      <c r="B757" s="228"/>
      <c r="C757" s="228"/>
      <c r="D757" s="95" t="s">
        <v>832</v>
      </c>
      <c r="E757" s="95" t="s">
        <v>833</v>
      </c>
      <c r="F757" s="186">
        <v>20000</v>
      </c>
      <c r="G757" s="215">
        <v>0.1</v>
      </c>
      <c r="H757" s="588">
        <f t="shared" si="26"/>
        <v>18000</v>
      </c>
      <c r="I757" s="154" t="s">
        <v>440</v>
      </c>
    </row>
    <row r="758" spans="1:9">
      <c r="A758" s="230"/>
      <c r="B758" s="228"/>
      <c r="C758" s="228"/>
      <c r="D758" s="95" t="s">
        <v>834</v>
      </c>
      <c r="E758" s="95" t="s">
        <v>835</v>
      </c>
      <c r="F758" s="186">
        <v>20000</v>
      </c>
      <c r="G758" s="215">
        <v>0.1</v>
      </c>
      <c r="H758" s="588">
        <f t="shared" si="26"/>
        <v>18000</v>
      </c>
      <c r="I758" s="154" t="s">
        <v>440</v>
      </c>
    </row>
    <row r="759" spans="1:9">
      <c r="A759" s="230"/>
      <c r="B759" s="228"/>
      <c r="C759" s="228"/>
      <c r="D759" s="95" t="s">
        <v>836</v>
      </c>
      <c r="E759" s="95" t="s">
        <v>837</v>
      </c>
      <c r="F759" s="186">
        <v>20000</v>
      </c>
      <c r="G759" s="215">
        <v>0.1</v>
      </c>
      <c r="H759" s="588">
        <f t="shared" si="26"/>
        <v>18000</v>
      </c>
      <c r="I759" s="154" t="s">
        <v>440</v>
      </c>
    </row>
    <row r="760" spans="1:9">
      <c r="A760" s="230"/>
      <c r="B760" s="228"/>
      <c r="C760" s="228"/>
      <c r="D760" s="95" t="s">
        <v>838</v>
      </c>
      <c r="E760" s="95" t="s">
        <v>839</v>
      </c>
      <c r="F760" s="186">
        <v>5000</v>
      </c>
      <c r="G760" s="215">
        <v>0.1</v>
      </c>
      <c r="H760" s="588">
        <f t="shared" si="26"/>
        <v>4500</v>
      </c>
      <c r="I760" s="154" t="s">
        <v>440</v>
      </c>
    </row>
    <row r="761" spans="1:9">
      <c r="A761" s="230"/>
      <c r="B761" s="228"/>
      <c r="C761" s="228"/>
      <c r="D761" s="95" t="s">
        <v>840</v>
      </c>
      <c r="E761" s="95" t="s">
        <v>841</v>
      </c>
      <c r="F761" s="186">
        <v>20000</v>
      </c>
      <c r="G761" s="215">
        <v>0.1</v>
      </c>
      <c r="H761" s="588">
        <f t="shared" si="26"/>
        <v>18000</v>
      </c>
      <c r="I761" s="154" t="s">
        <v>440</v>
      </c>
    </row>
    <row r="762" spans="1:9">
      <c r="A762" s="230"/>
      <c r="B762" s="228"/>
      <c r="C762" s="228"/>
      <c r="D762" s="95" t="s">
        <v>842</v>
      </c>
      <c r="E762" s="95" t="s">
        <v>843</v>
      </c>
      <c r="F762" s="186">
        <v>20000</v>
      </c>
      <c r="G762" s="215">
        <v>0.1</v>
      </c>
      <c r="H762" s="588">
        <f t="shared" si="26"/>
        <v>18000</v>
      </c>
      <c r="I762" s="154" t="s">
        <v>440</v>
      </c>
    </row>
    <row r="763" spans="1:9">
      <c r="A763" s="230"/>
      <c r="B763" s="228"/>
      <c r="C763" s="228"/>
      <c r="D763" s="95" t="s">
        <v>410</v>
      </c>
      <c r="E763" s="95" t="s">
        <v>411</v>
      </c>
      <c r="F763" s="186">
        <v>3495</v>
      </c>
      <c r="G763" s="215">
        <v>0.1</v>
      </c>
      <c r="H763" s="588">
        <f t="shared" si="26"/>
        <v>3145.5</v>
      </c>
      <c r="I763" s="154" t="s">
        <v>440</v>
      </c>
    </row>
    <row r="764" spans="1:9">
      <c r="A764" s="230"/>
      <c r="B764" s="228"/>
      <c r="C764" s="228"/>
      <c r="D764" s="95" t="s">
        <v>844</v>
      </c>
      <c r="E764" s="95" t="s">
        <v>845</v>
      </c>
      <c r="F764" s="186">
        <v>11000</v>
      </c>
      <c r="G764" s="215">
        <v>0.1</v>
      </c>
      <c r="H764" s="588">
        <f t="shared" si="26"/>
        <v>9900</v>
      </c>
      <c r="I764" s="154" t="s">
        <v>440</v>
      </c>
    </row>
    <row r="765" spans="1:9">
      <c r="A765" s="230"/>
      <c r="B765" s="228"/>
      <c r="C765" s="228"/>
      <c r="D765" s="95" t="s">
        <v>846</v>
      </c>
      <c r="E765" s="95" t="s">
        <v>847</v>
      </c>
      <c r="F765" s="186">
        <v>0</v>
      </c>
      <c r="G765" s="215">
        <v>0.1</v>
      </c>
      <c r="H765" s="588">
        <f t="shared" si="26"/>
        <v>0</v>
      </c>
      <c r="I765" s="154" t="s">
        <v>440</v>
      </c>
    </row>
    <row r="766" spans="1:9">
      <c r="A766" s="230"/>
      <c r="B766" s="228"/>
      <c r="C766" s="228"/>
      <c r="D766" s="95" t="s">
        <v>848</v>
      </c>
      <c r="E766" s="95" t="s">
        <v>573</v>
      </c>
      <c r="F766" s="186">
        <v>10000</v>
      </c>
      <c r="G766" s="215">
        <v>0.1</v>
      </c>
      <c r="H766" s="588">
        <f t="shared" si="26"/>
        <v>9000</v>
      </c>
      <c r="I766" s="154" t="s">
        <v>440</v>
      </c>
    </row>
    <row r="767" spans="1:9">
      <c r="A767" s="230"/>
      <c r="B767" s="228"/>
      <c r="C767" s="228"/>
      <c r="D767" s="95" t="s">
        <v>849</v>
      </c>
      <c r="E767" s="95" t="s">
        <v>850</v>
      </c>
      <c r="F767" s="186">
        <v>5600</v>
      </c>
      <c r="G767" s="215">
        <v>0.1</v>
      </c>
      <c r="H767" s="588">
        <f t="shared" si="26"/>
        <v>5040</v>
      </c>
      <c r="I767" s="154" t="s">
        <v>440</v>
      </c>
    </row>
    <row r="768" spans="1:9">
      <c r="A768" s="230"/>
      <c r="B768" s="228"/>
      <c r="C768" s="228"/>
      <c r="D768" s="95" t="s">
        <v>851</v>
      </c>
      <c r="E768" s="95" t="s">
        <v>852</v>
      </c>
      <c r="F768" s="186">
        <v>30000</v>
      </c>
      <c r="G768" s="215">
        <v>0.1</v>
      </c>
      <c r="H768" s="588">
        <f t="shared" si="26"/>
        <v>27000</v>
      </c>
      <c r="I768" s="154" t="s">
        <v>440</v>
      </c>
    </row>
    <row r="769" spans="1:9">
      <c r="A769" s="230"/>
      <c r="B769" s="228"/>
      <c r="C769" s="228"/>
      <c r="D769" s="95" t="s">
        <v>853</v>
      </c>
      <c r="E769" s="95" t="s">
        <v>854</v>
      </c>
      <c r="F769" s="186">
        <v>30000</v>
      </c>
      <c r="G769" s="215">
        <v>0.1</v>
      </c>
      <c r="H769" s="588">
        <f t="shared" si="26"/>
        <v>27000</v>
      </c>
      <c r="I769" s="154" t="s">
        <v>440</v>
      </c>
    </row>
    <row r="770" spans="1:9">
      <c r="A770" s="230"/>
      <c r="B770" s="228"/>
      <c r="C770" s="228"/>
      <c r="D770" s="95" t="s">
        <v>855</v>
      </c>
      <c r="E770" s="95" t="s">
        <v>856</v>
      </c>
      <c r="F770" s="186">
        <v>20000</v>
      </c>
      <c r="G770" s="215">
        <v>0.1</v>
      </c>
      <c r="H770" s="588">
        <f t="shared" si="26"/>
        <v>18000</v>
      </c>
      <c r="I770" s="154" t="s">
        <v>440</v>
      </c>
    </row>
    <row r="771" spans="1:9">
      <c r="A771" s="230"/>
      <c r="B771" s="228"/>
      <c r="C771" s="228"/>
      <c r="D771" s="95" t="s">
        <v>857</v>
      </c>
      <c r="E771" s="95" t="s">
        <v>858</v>
      </c>
      <c r="F771" s="186">
        <v>20000</v>
      </c>
      <c r="G771" s="215">
        <v>0.1</v>
      </c>
      <c r="H771" s="588">
        <f t="shared" si="26"/>
        <v>18000</v>
      </c>
      <c r="I771" s="154" t="s">
        <v>440</v>
      </c>
    </row>
    <row r="772" spans="1:9">
      <c r="A772" s="230"/>
      <c r="B772" s="228"/>
      <c r="C772" s="228"/>
      <c r="D772" s="95" t="s">
        <v>859</v>
      </c>
      <c r="E772" s="95" t="s">
        <v>860</v>
      </c>
      <c r="F772" s="186">
        <v>0</v>
      </c>
      <c r="G772" s="215">
        <v>0.1</v>
      </c>
      <c r="H772" s="588">
        <f t="shared" si="26"/>
        <v>0</v>
      </c>
      <c r="I772" s="154" t="s">
        <v>440</v>
      </c>
    </row>
    <row r="773" spans="1:9">
      <c r="A773" s="230"/>
      <c r="B773" s="228"/>
      <c r="C773" s="228"/>
      <c r="D773" s="95" t="s">
        <v>861</v>
      </c>
      <c r="E773" s="95" t="s">
        <v>862</v>
      </c>
      <c r="F773" s="186">
        <v>3300</v>
      </c>
      <c r="G773" s="215">
        <v>0.1</v>
      </c>
      <c r="H773" s="588">
        <f t="shared" si="26"/>
        <v>2970</v>
      </c>
      <c r="I773" s="154" t="s">
        <v>440</v>
      </c>
    </row>
    <row r="774" spans="1:9">
      <c r="A774" s="230"/>
      <c r="B774" s="228"/>
      <c r="C774" s="228"/>
      <c r="D774" s="95" t="s">
        <v>863</v>
      </c>
      <c r="E774" s="95" t="s">
        <v>864</v>
      </c>
      <c r="F774" s="186">
        <v>3450</v>
      </c>
      <c r="G774" s="215">
        <v>0.1</v>
      </c>
      <c r="H774" s="588">
        <f t="shared" si="26"/>
        <v>3105</v>
      </c>
      <c r="I774" s="154" t="s">
        <v>440</v>
      </c>
    </row>
    <row r="775" spans="1:9">
      <c r="A775" s="230"/>
      <c r="B775" s="228"/>
      <c r="C775" s="228"/>
      <c r="D775" s="95" t="s">
        <v>865</v>
      </c>
      <c r="E775" s="95" t="s">
        <v>866</v>
      </c>
      <c r="F775" s="186">
        <v>3450</v>
      </c>
      <c r="G775" s="215">
        <v>0.1</v>
      </c>
      <c r="H775" s="588">
        <f t="shared" si="26"/>
        <v>3105</v>
      </c>
      <c r="I775" s="154" t="s">
        <v>440</v>
      </c>
    </row>
    <row r="776" spans="1:9">
      <c r="A776" s="230"/>
      <c r="B776" s="228"/>
      <c r="C776" s="228"/>
      <c r="D776" s="95" t="s">
        <v>867</v>
      </c>
      <c r="E776" s="95" t="s">
        <v>868</v>
      </c>
      <c r="F776" s="186">
        <v>3450</v>
      </c>
      <c r="G776" s="215">
        <v>0.1</v>
      </c>
      <c r="H776" s="588">
        <f t="shared" si="26"/>
        <v>3105</v>
      </c>
      <c r="I776" s="154" t="s">
        <v>440</v>
      </c>
    </row>
    <row r="777" spans="1:9">
      <c r="A777" s="230"/>
      <c r="B777" s="228"/>
      <c r="C777" s="228"/>
      <c r="D777" s="95" t="s">
        <v>869</v>
      </c>
      <c r="E777" s="95" t="s">
        <v>870</v>
      </c>
      <c r="F777" s="186">
        <v>500</v>
      </c>
      <c r="G777" s="215">
        <v>0.1</v>
      </c>
      <c r="H777" s="588">
        <f t="shared" ref="H777:H839" si="28">F777-(F777*G777)</f>
        <v>450</v>
      </c>
      <c r="I777" s="154" t="s">
        <v>440</v>
      </c>
    </row>
    <row r="778" spans="1:9">
      <c r="A778" s="230"/>
      <c r="B778" s="228"/>
      <c r="C778" s="228"/>
      <c r="D778" s="95" t="s">
        <v>674</v>
      </c>
      <c r="E778" s="95" t="s">
        <v>429</v>
      </c>
      <c r="F778" s="186">
        <v>10000</v>
      </c>
      <c r="G778" s="215">
        <v>0.1</v>
      </c>
      <c r="H778" s="588">
        <f t="shared" si="28"/>
        <v>9000</v>
      </c>
      <c r="I778" s="154" t="s">
        <v>440</v>
      </c>
    </row>
    <row r="779" spans="1:9">
      <c r="A779" s="230"/>
      <c r="B779" s="228"/>
      <c r="C779" s="228"/>
      <c r="D779" s="95" t="s">
        <v>871</v>
      </c>
      <c r="E779" s="95" t="s">
        <v>872</v>
      </c>
      <c r="F779" s="186">
        <v>995</v>
      </c>
      <c r="G779" s="215">
        <v>0.1</v>
      </c>
      <c r="H779" s="588">
        <f t="shared" si="28"/>
        <v>895.5</v>
      </c>
      <c r="I779" s="154" t="s">
        <v>440</v>
      </c>
    </row>
    <row r="780" spans="1:9">
      <c r="A780" s="230"/>
      <c r="B780" s="228"/>
      <c r="C780" s="228"/>
      <c r="D780" s="95" t="s">
        <v>873</v>
      </c>
      <c r="E780" s="95" t="s">
        <v>874</v>
      </c>
      <c r="F780" s="186">
        <v>445</v>
      </c>
      <c r="G780" s="215">
        <v>0.1</v>
      </c>
      <c r="H780" s="588">
        <f t="shared" si="28"/>
        <v>400.5</v>
      </c>
      <c r="I780" s="154" t="s">
        <v>440</v>
      </c>
    </row>
    <row r="781" spans="1:9">
      <c r="A781" s="230"/>
      <c r="B781" s="228"/>
      <c r="C781" s="228"/>
      <c r="D781" s="95" t="s">
        <v>875</v>
      </c>
      <c r="E781" s="95" t="s">
        <v>876</v>
      </c>
      <c r="F781" s="186">
        <v>7500</v>
      </c>
      <c r="G781" s="215">
        <v>0.1</v>
      </c>
      <c r="H781" s="588">
        <f t="shared" si="28"/>
        <v>6750</v>
      </c>
      <c r="I781" s="154" t="s">
        <v>440</v>
      </c>
    </row>
    <row r="782" spans="1:9">
      <c r="A782" s="230"/>
      <c r="B782" s="228"/>
      <c r="C782" s="228"/>
      <c r="D782" s="95" t="s">
        <v>877</v>
      </c>
      <c r="E782" s="95" t="s">
        <v>878</v>
      </c>
      <c r="F782" s="186">
        <v>2000</v>
      </c>
      <c r="G782" s="215">
        <v>0.1</v>
      </c>
      <c r="H782" s="588">
        <f t="shared" si="28"/>
        <v>1800</v>
      </c>
      <c r="I782" s="154" t="s">
        <v>440</v>
      </c>
    </row>
    <row r="783" spans="1:9">
      <c r="A783" s="230"/>
      <c r="B783" s="228"/>
      <c r="C783" s="228"/>
      <c r="D783" s="95" t="s">
        <v>879</v>
      </c>
      <c r="E783" s="95" t="s">
        <v>880</v>
      </c>
      <c r="F783" s="186">
        <v>22000</v>
      </c>
      <c r="G783" s="215">
        <v>0.1</v>
      </c>
      <c r="H783" s="588">
        <f t="shared" si="28"/>
        <v>19800</v>
      </c>
      <c r="I783" s="154" t="s">
        <v>440</v>
      </c>
    </row>
    <row r="784" spans="1:9">
      <c r="A784" s="230"/>
      <c r="B784" s="228"/>
      <c r="C784" s="228"/>
      <c r="D784" s="95" t="s">
        <v>881</v>
      </c>
      <c r="E784" s="95" t="s">
        <v>882</v>
      </c>
      <c r="F784" s="186">
        <v>22000</v>
      </c>
      <c r="G784" s="215">
        <v>0.1</v>
      </c>
      <c r="H784" s="588">
        <f t="shared" si="28"/>
        <v>19800</v>
      </c>
      <c r="I784" s="154" t="s">
        <v>440</v>
      </c>
    </row>
    <row r="785" spans="1:9">
      <c r="A785" s="230"/>
      <c r="B785" s="228"/>
      <c r="C785" s="228"/>
      <c r="D785" s="95" t="s">
        <v>883</v>
      </c>
      <c r="E785" s="95" t="s">
        <v>884</v>
      </c>
      <c r="F785" s="186">
        <v>950</v>
      </c>
      <c r="G785" s="215">
        <v>0.1</v>
      </c>
      <c r="H785" s="588">
        <f t="shared" si="28"/>
        <v>855</v>
      </c>
      <c r="I785" s="154" t="s">
        <v>440</v>
      </c>
    </row>
    <row r="786" spans="1:9">
      <c r="A786" s="230"/>
      <c r="B786" s="228"/>
      <c r="C786" s="228"/>
      <c r="D786" s="95" t="s">
        <v>885</v>
      </c>
      <c r="E786" s="95" t="s">
        <v>886</v>
      </c>
      <c r="F786" s="186">
        <v>1499</v>
      </c>
      <c r="G786" s="215">
        <v>0.1</v>
      </c>
      <c r="H786" s="588">
        <f t="shared" si="28"/>
        <v>1349.1</v>
      </c>
      <c r="I786" s="154" t="s">
        <v>440</v>
      </c>
    </row>
    <row r="787" spans="1:9">
      <c r="A787" s="230"/>
      <c r="B787" s="228"/>
      <c r="C787" s="228"/>
      <c r="D787" s="95" t="s">
        <v>887</v>
      </c>
      <c r="E787" s="95" t="s">
        <v>888</v>
      </c>
      <c r="F787" s="186">
        <v>19000</v>
      </c>
      <c r="G787" s="215">
        <v>0.1</v>
      </c>
      <c r="H787" s="588">
        <f t="shared" si="28"/>
        <v>17100</v>
      </c>
      <c r="I787" s="154" t="s">
        <v>440</v>
      </c>
    </row>
    <row r="788" spans="1:9">
      <c r="A788" s="230"/>
      <c r="B788" s="228"/>
      <c r="C788" s="228"/>
      <c r="D788" s="95" t="s">
        <v>889</v>
      </c>
      <c r="E788" s="95" t="s">
        <v>890</v>
      </c>
      <c r="F788" s="186">
        <v>28600</v>
      </c>
      <c r="G788" s="215">
        <v>0.1</v>
      </c>
      <c r="H788" s="588">
        <f t="shared" si="28"/>
        <v>25740</v>
      </c>
      <c r="I788" s="154" t="s">
        <v>440</v>
      </c>
    </row>
    <row r="789" spans="1:9">
      <c r="A789" s="230"/>
      <c r="B789" s="228"/>
      <c r="C789" s="228"/>
      <c r="D789" s="95" t="s">
        <v>891</v>
      </c>
      <c r="E789" s="95" t="s">
        <v>892</v>
      </c>
      <c r="F789" s="186">
        <v>25000</v>
      </c>
      <c r="G789" s="215">
        <v>0.1</v>
      </c>
      <c r="H789" s="588">
        <f t="shared" si="28"/>
        <v>22500</v>
      </c>
      <c r="I789" s="154" t="s">
        <v>440</v>
      </c>
    </row>
    <row r="790" spans="1:9">
      <c r="A790" s="230"/>
      <c r="B790" s="228"/>
      <c r="C790" s="228"/>
      <c r="D790" s="95" t="s">
        <v>893</v>
      </c>
      <c r="E790" s="95" t="s">
        <v>812</v>
      </c>
      <c r="F790" s="186">
        <v>26500</v>
      </c>
      <c r="G790" s="215">
        <v>0.1</v>
      </c>
      <c r="H790" s="588">
        <f t="shared" si="28"/>
        <v>23850</v>
      </c>
      <c r="I790" s="154" t="s">
        <v>440</v>
      </c>
    </row>
    <row r="791" spans="1:9">
      <c r="A791" s="230"/>
      <c r="B791" s="228"/>
      <c r="C791" s="228"/>
      <c r="D791" s="95" t="s">
        <v>894</v>
      </c>
      <c r="E791" s="95" t="s">
        <v>796</v>
      </c>
      <c r="F791" s="186">
        <v>20000</v>
      </c>
      <c r="G791" s="215">
        <v>0.1</v>
      </c>
      <c r="H791" s="588">
        <f t="shared" si="28"/>
        <v>18000</v>
      </c>
      <c r="I791" s="154" t="s">
        <v>440</v>
      </c>
    </row>
    <row r="792" spans="1:9">
      <c r="A792" s="230" t="s">
        <v>770</v>
      </c>
      <c r="B792" s="228" t="s">
        <v>771</v>
      </c>
      <c r="C792" s="228" t="s">
        <v>895</v>
      </c>
      <c r="D792" s="95"/>
      <c r="E792" s="95" t="s">
        <v>896</v>
      </c>
      <c r="F792" s="186">
        <v>152000</v>
      </c>
      <c r="G792" s="215">
        <v>0.1</v>
      </c>
      <c r="H792" s="588">
        <f t="shared" si="28"/>
        <v>136800</v>
      </c>
      <c r="I792" s="154" t="s">
        <v>440</v>
      </c>
    </row>
    <row r="793" spans="1:9">
      <c r="A793" s="230"/>
      <c r="B793" s="228"/>
      <c r="C793" s="228"/>
      <c r="D793" s="95" t="s">
        <v>787</v>
      </c>
      <c r="E793" s="95" t="s">
        <v>788</v>
      </c>
      <c r="F793" s="186">
        <v>28600</v>
      </c>
      <c r="G793" s="215">
        <v>0.1</v>
      </c>
      <c r="H793" s="588">
        <f t="shared" si="28"/>
        <v>25740</v>
      </c>
      <c r="I793" s="154" t="s">
        <v>440</v>
      </c>
    </row>
    <row r="794" spans="1:9">
      <c r="A794" s="230"/>
      <c r="B794" s="228"/>
      <c r="C794" s="228"/>
      <c r="D794" s="95" t="s">
        <v>789</v>
      </c>
      <c r="E794" s="95" t="s">
        <v>790</v>
      </c>
      <c r="F794" s="186">
        <v>50000</v>
      </c>
      <c r="G794" s="215">
        <v>0.1</v>
      </c>
      <c r="H794" s="588">
        <f t="shared" si="28"/>
        <v>45000</v>
      </c>
      <c r="I794" s="154" t="s">
        <v>440</v>
      </c>
    </row>
    <row r="795" spans="1:9">
      <c r="A795" s="230"/>
      <c r="B795" s="228"/>
      <c r="C795" s="228"/>
      <c r="D795" s="95" t="s">
        <v>791</v>
      </c>
      <c r="E795" s="95" t="s">
        <v>792</v>
      </c>
      <c r="F795" s="186">
        <v>25000</v>
      </c>
      <c r="G795" s="215">
        <v>0.1</v>
      </c>
      <c r="H795" s="588">
        <f t="shared" si="28"/>
        <v>22500</v>
      </c>
      <c r="I795" s="154" t="s">
        <v>440</v>
      </c>
    </row>
    <row r="796" spans="1:9">
      <c r="A796" s="230"/>
      <c r="B796" s="228"/>
      <c r="C796" s="228"/>
      <c r="D796" s="95" t="s">
        <v>795</v>
      </c>
      <c r="E796" s="95" t="s">
        <v>796</v>
      </c>
      <c r="F796" s="186">
        <v>20000</v>
      </c>
      <c r="G796" s="215">
        <v>0.1</v>
      </c>
      <c r="H796" s="588">
        <f t="shared" si="28"/>
        <v>18000</v>
      </c>
      <c r="I796" s="154" t="s">
        <v>440</v>
      </c>
    </row>
    <row r="797" spans="1:9">
      <c r="A797" s="230"/>
      <c r="B797" s="228"/>
      <c r="C797" s="228"/>
      <c r="D797" s="95" t="s">
        <v>797</v>
      </c>
      <c r="E797" s="95" t="s">
        <v>798</v>
      </c>
      <c r="F797" s="186">
        <v>20000</v>
      </c>
      <c r="G797" s="215">
        <v>0.1</v>
      </c>
      <c r="H797" s="588">
        <f t="shared" si="28"/>
        <v>18000</v>
      </c>
      <c r="I797" s="154" t="s">
        <v>440</v>
      </c>
    </row>
    <row r="798" spans="1:9">
      <c r="A798" s="230"/>
      <c r="B798" s="228"/>
      <c r="C798" s="228"/>
      <c r="D798" s="95" t="s">
        <v>904</v>
      </c>
      <c r="E798" s="95" t="s">
        <v>800</v>
      </c>
      <c r="F798" s="186">
        <v>20000</v>
      </c>
      <c r="G798" s="215">
        <v>0.1</v>
      </c>
      <c r="H798" s="588">
        <f t="shared" si="28"/>
        <v>18000</v>
      </c>
      <c r="I798" s="154" t="s">
        <v>440</v>
      </c>
    </row>
    <row r="799" spans="1:9">
      <c r="A799" s="230"/>
      <c r="B799" s="228"/>
      <c r="C799" s="228"/>
      <c r="D799" s="95" t="s">
        <v>801</v>
      </c>
      <c r="E799" s="95" t="s">
        <v>802</v>
      </c>
      <c r="F799" s="186">
        <v>20000</v>
      </c>
      <c r="G799" s="215">
        <v>0.1</v>
      </c>
      <c r="H799" s="588">
        <f t="shared" si="28"/>
        <v>18000</v>
      </c>
      <c r="I799" s="154" t="s">
        <v>440</v>
      </c>
    </row>
    <row r="800" spans="1:9">
      <c r="A800" s="230"/>
      <c r="B800" s="228"/>
      <c r="C800" s="228"/>
      <c r="D800" s="95" t="s">
        <v>803</v>
      </c>
      <c r="E800" s="95" t="s">
        <v>804</v>
      </c>
      <c r="F800" s="186">
        <v>20000</v>
      </c>
      <c r="G800" s="215">
        <v>0.1</v>
      </c>
      <c r="H800" s="588">
        <f t="shared" si="28"/>
        <v>18000</v>
      </c>
      <c r="I800" s="154" t="s">
        <v>440</v>
      </c>
    </row>
    <row r="801" spans="1:9">
      <c r="A801" s="230"/>
      <c r="B801" s="228"/>
      <c r="C801" s="228"/>
      <c r="D801" s="95" t="s">
        <v>805</v>
      </c>
      <c r="E801" s="95" t="s">
        <v>806</v>
      </c>
      <c r="F801" s="186">
        <v>10000</v>
      </c>
      <c r="G801" s="215">
        <v>0.1</v>
      </c>
      <c r="H801" s="588">
        <f t="shared" si="28"/>
        <v>9000</v>
      </c>
      <c r="I801" s="154" t="s">
        <v>440</v>
      </c>
    </row>
    <row r="802" spans="1:9">
      <c r="A802" s="230"/>
      <c r="B802" s="228"/>
      <c r="C802" s="228"/>
      <c r="D802" s="95" t="s">
        <v>807</v>
      </c>
      <c r="E802" s="95" t="s">
        <v>808</v>
      </c>
      <c r="F802" s="186">
        <v>30000</v>
      </c>
      <c r="G802" s="215">
        <v>0.1</v>
      </c>
      <c r="H802" s="588">
        <f t="shared" si="28"/>
        <v>27000</v>
      </c>
      <c r="I802" s="154" t="s">
        <v>440</v>
      </c>
    </row>
    <row r="803" spans="1:9">
      <c r="A803" s="230"/>
      <c r="B803" s="228"/>
      <c r="C803" s="228"/>
      <c r="D803" s="95" t="s">
        <v>809</v>
      </c>
      <c r="E803" s="95" t="s">
        <v>810</v>
      </c>
      <c r="F803" s="186">
        <v>22000</v>
      </c>
      <c r="G803" s="215">
        <v>0.1</v>
      </c>
      <c r="H803" s="588">
        <f t="shared" si="28"/>
        <v>19800</v>
      </c>
      <c r="I803" s="154" t="s">
        <v>440</v>
      </c>
    </row>
    <row r="804" spans="1:9">
      <c r="A804" s="230"/>
      <c r="B804" s="228"/>
      <c r="C804" s="228"/>
      <c r="D804" s="95" t="s">
        <v>811</v>
      </c>
      <c r="E804" s="95" t="s">
        <v>812</v>
      </c>
      <c r="F804" s="186">
        <v>25000</v>
      </c>
      <c r="G804" s="215">
        <v>0.1</v>
      </c>
      <c r="H804" s="588">
        <f t="shared" si="28"/>
        <v>22500</v>
      </c>
      <c r="I804" s="154" t="s">
        <v>440</v>
      </c>
    </row>
    <row r="805" spans="1:9">
      <c r="A805" s="230"/>
      <c r="B805" s="228"/>
      <c r="C805" s="228"/>
      <c r="D805" s="95" t="s">
        <v>813</v>
      </c>
      <c r="E805" s="95" t="s">
        <v>812</v>
      </c>
      <c r="F805" s="186">
        <v>25000</v>
      </c>
      <c r="G805" s="215">
        <v>0.1</v>
      </c>
      <c r="H805" s="588">
        <f t="shared" si="28"/>
        <v>22500</v>
      </c>
      <c r="I805" s="154" t="s">
        <v>440</v>
      </c>
    </row>
    <row r="806" spans="1:9">
      <c r="A806" s="230"/>
      <c r="B806" s="228"/>
      <c r="C806" s="228"/>
      <c r="D806" s="95" t="s">
        <v>814</v>
      </c>
      <c r="E806" s="95" t="s">
        <v>815</v>
      </c>
      <c r="F806" s="186">
        <v>150</v>
      </c>
      <c r="G806" s="215">
        <v>0.1</v>
      </c>
      <c r="H806" s="588">
        <f t="shared" si="28"/>
        <v>135</v>
      </c>
      <c r="I806" s="154" t="s">
        <v>440</v>
      </c>
    </row>
    <row r="807" spans="1:9" s="198" customFormat="1" ht="28.8">
      <c r="A807" s="406"/>
      <c r="B807" s="407"/>
      <c r="C807" s="407"/>
      <c r="D807" s="196" t="s">
        <v>816</v>
      </c>
      <c r="E807" s="408" t="s">
        <v>1611</v>
      </c>
      <c r="F807" s="197">
        <v>74000</v>
      </c>
      <c r="G807" s="409">
        <v>0.1</v>
      </c>
      <c r="H807" s="364">
        <f t="shared" si="28"/>
        <v>66600</v>
      </c>
      <c r="I807" s="360" t="s">
        <v>440</v>
      </c>
    </row>
    <row r="808" spans="1:9" s="198" customFormat="1" ht="28.8">
      <c r="A808" s="406"/>
      <c r="B808" s="407"/>
      <c r="C808" s="407"/>
      <c r="D808" s="196" t="s">
        <v>818</v>
      </c>
      <c r="E808" s="408" t="s">
        <v>1612</v>
      </c>
      <c r="F808" s="197">
        <v>93000</v>
      </c>
      <c r="G808" s="409">
        <v>0.1</v>
      </c>
      <c r="H808" s="364">
        <f t="shared" ref="H808:H810" si="29">F808-(F808*G808)</f>
        <v>83700</v>
      </c>
      <c r="I808" s="360" t="s">
        <v>440</v>
      </c>
    </row>
    <row r="809" spans="1:9" s="198" customFormat="1" ht="28.8">
      <c r="A809" s="406"/>
      <c r="B809" s="407"/>
      <c r="C809" s="407"/>
      <c r="D809" s="196" t="s">
        <v>1609</v>
      </c>
      <c r="E809" s="408" t="s">
        <v>1613</v>
      </c>
      <c r="F809" s="584">
        <v>237000</v>
      </c>
      <c r="G809" s="409">
        <v>0.1</v>
      </c>
      <c r="H809" s="364">
        <f t="shared" si="29"/>
        <v>213300</v>
      </c>
      <c r="I809" s="360" t="s">
        <v>440</v>
      </c>
    </row>
    <row r="810" spans="1:9" s="198" customFormat="1" ht="28.8">
      <c r="A810" s="406"/>
      <c r="B810" s="407"/>
      <c r="C810" s="407"/>
      <c r="D810" s="196" t="s">
        <v>1610</v>
      </c>
      <c r="E810" s="408" t="s">
        <v>1614</v>
      </c>
      <c r="F810" s="197">
        <v>269000</v>
      </c>
      <c r="G810" s="409">
        <v>0.1</v>
      </c>
      <c r="H810" s="364">
        <f t="shared" si="29"/>
        <v>242100</v>
      </c>
      <c r="I810" s="360" t="s">
        <v>440</v>
      </c>
    </row>
    <row r="811" spans="1:9" hidden="1">
      <c r="A811" s="230"/>
      <c r="B811" s="228"/>
      <c r="C811" s="228"/>
      <c r="D811" s="95"/>
      <c r="E811" s="95"/>
      <c r="F811" s="186"/>
      <c r="G811" s="215"/>
      <c r="H811" s="588"/>
      <c r="I811" s="154"/>
    </row>
    <row r="812" spans="1:9">
      <c r="A812" s="230"/>
      <c r="B812" s="228"/>
      <c r="C812" s="228"/>
      <c r="D812" s="95" t="s">
        <v>820</v>
      </c>
      <c r="E812" s="95" t="s">
        <v>821</v>
      </c>
      <c r="F812" s="186">
        <v>20000</v>
      </c>
      <c r="G812" s="215">
        <v>0.1</v>
      </c>
      <c r="H812" s="588">
        <f t="shared" si="28"/>
        <v>18000</v>
      </c>
      <c r="I812" s="154" t="s">
        <v>440</v>
      </c>
    </row>
    <row r="813" spans="1:9">
      <c r="A813" s="230"/>
      <c r="B813" s="228"/>
      <c r="C813" s="228"/>
      <c r="D813" s="95" t="s">
        <v>822</v>
      </c>
      <c r="E813" s="95" t="s">
        <v>823</v>
      </c>
      <c r="F813" s="186">
        <v>20000</v>
      </c>
      <c r="G813" s="215">
        <v>0.1</v>
      </c>
      <c r="H813" s="588">
        <f t="shared" si="28"/>
        <v>18000</v>
      </c>
      <c r="I813" s="154" t="s">
        <v>440</v>
      </c>
    </row>
    <row r="814" spans="1:9">
      <c r="A814" s="230"/>
      <c r="B814" s="228"/>
      <c r="C814" s="228"/>
      <c r="D814" s="95" t="s">
        <v>824</v>
      </c>
      <c r="E814" s="95" t="s">
        <v>825</v>
      </c>
      <c r="F814" s="186">
        <v>20000</v>
      </c>
      <c r="G814" s="215">
        <v>0.1</v>
      </c>
      <c r="H814" s="588">
        <f t="shared" si="28"/>
        <v>18000</v>
      </c>
      <c r="I814" s="154" t="s">
        <v>440</v>
      </c>
    </row>
    <row r="815" spans="1:9">
      <c r="A815" s="230"/>
      <c r="B815" s="228"/>
      <c r="C815" s="228"/>
      <c r="D815" s="95" t="s">
        <v>826</v>
      </c>
      <c r="E815" s="95" t="s">
        <v>827</v>
      </c>
      <c r="F815" s="186">
        <v>18900</v>
      </c>
      <c r="G815" s="215">
        <v>0.1</v>
      </c>
      <c r="H815" s="588">
        <f t="shared" si="28"/>
        <v>17010</v>
      </c>
      <c r="I815" s="154" t="s">
        <v>440</v>
      </c>
    </row>
    <row r="816" spans="1:9">
      <c r="A816" s="230"/>
      <c r="B816" s="228"/>
      <c r="C816" s="228"/>
      <c r="D816" s="95" t="s">
        <v>828</v>
      </c>
      <c r="E816" s="95" t="s">
        <v>829</v>
      </c>
      <c r="F816" s="186">
        <v>3000</v>
      </c>
      <c r="G816" s="215">
        <v>0.1</v>
      </c>
      <c r="H816" s="588">
        <f t="shared" si="28"/>
        <v>2700</v>
      </c>
      <c r="I816" s="154" t="s">
        <v>440</v>
      </c>
    </row>
    <row r="817" spans="1:9">
      <c r="A817" s="230"/>
      <c r="B817" s="228"/>
      <c r="C817" s="228"/>
      <c r="D817" s="95" t="s">
        <v>830</v>
      </c>
      <c r="E817" s="95" t="s">
        <v>831</v>
      </c>
      <c r="F817" s="186">
        <v>500</v>
      </c>
      <c r="G817" s="215">
        <v>0.1</v>
      </c>
      <c r="H817" s="588">
        <f t="shared" si="28"/>
        <v>450</v>
      </c>
      <c r="I817" s="154" t="s">
        <v>440</v>
      </c>
    </row>
    <row r="818" spans="1:9">
      <c r="A818" s="230"/>
      <c r="B818" s="228"/>
      <c r="C818" s="228"/>
      <c r="D818" s="95" t="s">
        <v>832</v>
      </c>
      <c r="E818" s="95" t="s">
        <v>833</v>
      </c>
      <c r="F818" s="186">
        <v>20000</v>
      </c>
      <c r="G818" s="215">
        <v>0.1</v>
      </c>
      <c r="H818" s="588">
        <f t="shared" si="28"/>
        <v>18000</v>
      </c>
      <c r="I818" s="154" t="s">
        <v>440</v>
      </c>
    </row>
    <row r="819" spans="1:9">
      <c r="A819" s="230"/>
      <c r="B819" s="228"/>
      <c r="C819" s="228"/>
      <c r="D819" s="95" t="s">
        <v>834</v>
      </c>
      <c r="E819" s="95" t="s">
        <v>835</v>
      </c>
      <c r="F819" s="186">
        <v>20000</v>
      </c>
      <c r="G819" s="215">
        <v>0.1</v>
      </c>
      <c r="H819" s="588">
        <f t="shared" si="28"/>
        <v>18000</v>
      </c>
      <c r="I819" s="154" t="s">
        <v>440</v>
      </c>
    </row>
    <row r="820" spans="1:9">
      <c r="A820" s="230"/>
      <c r="B820" s="228"/>
      <c r="C820" s="228"/>
      <c r="D820" s="95" t="s">
        <v>836</v>
      </c>
      <c r="E820" s="95" t="s">
        <v>837</v>
      </c>
      <c r="F820" s="186">
        <v>20000</v>
      </c>
      <c r="G820" s="215">
        <v>0.1</v>
      </c>
      <c r="H820" s="588">
        <f t="shared" si="28"/>
        <v>18000</v>
      </c>
      <c r="I820" s="154" t="s">
        <v>440</v>
      </c>
    </row>
    <row r="821" spans="1:9">
      <c r="A821" s="230"/>
      <c r="B821" s="228"/>
      <c r="C821" s="228"/>
      <c r="D821" s="95" t="s">
        <v>838</v>
      </c>
      <c r="E821" s="95" t="s">
        <v>839</v>
      </c>
      <c r="F821" s="186">
        <v>5000</v>
      </c>
      <c r="G821" s="215">
        <v>0.1</v>
      </c>
      <c r="H821" s="588">
        <f t="shared" si="28"/>
        <v>4500</v>
      </c>
      <c r="I821" s="154" t="s">
        <v>440</v>
      </c>
    </row>
    <row r="822" spans="1:9">
      <c r="A822" s="230"/>
      <c r="B822" s="228"/>
      <c r="C822" s="228"/>
      <c r="D822" s="95" t="s">
        <v>840</v>
      </c>
      <c r="E822" s="95" t="s">
        <v>841</v>
      </c>
      <c r="F822" s="186">
        <v>20000</v>
      </c>
      <c r="G822" s="215">
        <v>0.1</v>
      </c>
      <c r="H822" s="588">
        <f t="shared" si="28"/>
        <v>18000</v>
      </c>
      <c r="I822" s="154" t="s">
        <v>440</v>
      </c>
    </row>
    <row r="823" spans="1:9">
      <c r="A823" s="230"/>
      <c r="B823" s="228"/>
      <c r="C823" s="228"/>
      <c r="D823" s="95" t="s">
        <v>842</v>
      </c>
      <c r="E823" s="95" t="s">
        <v>843</v>
      </c>
      <c r="F823" s="186">
        <v>20000</v>
      </c>
      <c r="G823" s="215">
        <v>0.1</v>
      </c>
      <c r="H823" s="588">
        <f t="shared" si="28"/>
        <v>18000</v>
      </c>
      <c r="I823" s="154" t="s">
        <v>440</v>
      </c>
    </row>
    <row r="824" spans="1:9">
      <c r="A824" s="230"/>
      <c r="B824" s="228"/>
      <c r="C824" s="228"/>
      <c r="D824" s="95" t="s">
        <v>410</v>
      </c>
      <c r="E824" s="95" t="s">
        <v>411</v>
      </c>
      <c r="F824" s="186">
        <v>3495</v>
      </c>
      <c r="G824" s="215">
        <v>0.1</v>
      </c>
      <c r="H824" s="588">
        <f t="shared" si="28"/>
        <v>3145.5</v>
      </c>
      <c r="I824" s="154" t="s">
        <v>440</v>
      </c>
    </row>
    <row r="825" spans="1:9">
      <c r="A825" s="230"/>
      <c r="B825" s="228"/>
      <c r="C825" s="228"/>
      <c r="D825" s="95" t="s">
        <v>846</v>
      </c>
      <c r="E825" s="95" t="s">
        <v>847</v>
      </c>
      <c r="F825" s="186">
        <v>0</v>
      </c>
      <c r="G825" s="215">
        <v>0.1</v>
      </c>
      <c r="H825" s="588">
        <f t="shared" si="28"/>
        <v>0</v>
      </c>
      <c r="I825" s="154" t="s">
        <v>440</v>
      </c>
    </row>
    <row r="826" spans="1:9">
      <c r="A826" s="230"/>
      <c r="B826" s="228"/>
      <c r="C826" s="228"/>
      <c r="D826" s="95" t="s">
        <v>848</v>
      </c>
      <c r="E826" s="95" t="s">
        <v>573</v>
      </c>
      <c r="F826" s="186">
        <v>10000</v>
      </c>
      <c r="G826" s="215">
        <v>0.1</v>
      </c>
      <c r="H826" s="588">
        <f t="shared" si="28"/>
        <v>9000</v>
      </c>
      <c r="I826" s="154" t="s">
        <v>440</v>
      </c>
    </row>
    <row r="827" spans="1:9">
      <c r="A827" s="230"/>
      <c r="B827" s="228"/>
      <c r="C827" s="228"/>
      <c r="D827" s="95" t="s">
        <v>849</v>
      </c>
      <c r="E827" s="95" t="s">
        <v>850</v>
      </c>
      <c r="F827" s="186">
        <v>5600</v>
      </c>
      <c r="G827" s="215">
        <v>0.1</v>
      </c>
      <c r="H827" s="588">
        <f t="shared" si="28"/>
        <v>5040</v>
      </c>
      <c r="I827" s="154" t="s">
        <v>440</v>
      </c>
    </row>
    <row r="828" spans="1:9">
      <c r="A828" s="230"/>
      <c r="B828" s="228"/>
      <c r="C828" s="228"/>
      <c r="D828" s="95" t="s">
        <v>851</v>
      </c>
      <c r="E828" s="95" t="s">
        <v>852</v>
      </c>
      <c r="F828" s="186">
        <v>30000</v>
      </c>
      <c r="G828" s="215">
        <v>0.1</v>
      </c>
      <c r="H828" s="588">
        <f t="shared" si="28"/>
        <v>27000</v>
      </c>
      <c r="I828" s="154" t="s">
        <v>440</v>
      </c>
    </row>
    <row r="829" spans="1:9">
      <c r="A829" s="230"/>
      <c r="B829" s="228"/>
      <c r="C829" s="228"/>
      <c r="D829" s="95" t="s">
        <v>853</v>
      </c>
      <c r="E829" s="95" t="s">
        <v>854</v>
      </c>
      <c r="F829" s="186">
        <v>30000</v>
      </c>
      <c r="G829" s="215">
        <v>0.1</v>
      </c>
      <c r="H829" s="588">
        <f t="shared" si="28"/>
        <v>27000</v>
      </c>
      <c r="I829" s="154" t="s">
        <v>440</v>
      </c>
    </row>
    <row r="830" spans="1:9">
      <c r="A830" s="230"/>
      <c r="B830" s="228"/>
      <c r="C830" s="228"/>
      <c r="D830" s="95" t="s">
        <v>855</v>
      </c>
      <c r="E830" s="95" t="s">
        <v>856</v>
      </c>
      <c r="F830" s="186">
        <v>20000</v>
      </c>
      <c r="G830" s="215">
        <v>0.1</v>
      </c>
      <c r="H830" s="588">
        <f t="shared" si="28"/>
        <v>18000</v>
      </c>
      <c r="I830" s="154" t="s">
        <v>440</v>
      </c>
    </row>
    <row r="831" spans="1:9">
      <c r="A831" s="230"/>
      <c r="B831" s="228"/>
      <c r="C831" s="228"/>
      <c r="D831" s="95" t="s">
        <v>857</v>
      </c>
      <c r="E831" s="95" t="s">
        <v>858</v>
      </c>
      <c r="F831" s="186">
        <v>20000</v>
      </c>
      <c r="G831" s="215">
        <v>0.1</v>
      </c>
      <c r="H831" s="588">
        <f t="shared" si="28"/>
        <v>18000</v>
      </c>
      <c r="I831" s="154" t="s">
        <v>440</v>
      </c>
    </row>
    <row r="832" spans="1:9">
      <c r="A832" s="230"/>
      <c r="B832" s="228"/>
      <c r="C832" s="228"/>
      <c r="D832" s="95" t="s">
        <v>859</v>
      </c>
      <c r="E832" s="95" t="s">
        <v>860</v>
      </c>
      <c r="F832" s="186">
        <v>0</v>
      </c>
      <c r="G832" s="215">
        <v>0.1</v>
      </c>
      <c r="H832" s="588">
        <f t="shared" si="28"/>
        <v>0</v>
      </c>
      <c r="I832" s="154" t="s">
        <v>440</v>
      </c>
    </row>
    <row r="833" spans="1:9">
      <c r="A833" s="230"/>
      <c r="B833" s="228"/>
      <c r="C833" s="228"/>
      <c r="D833" s="95" t="s">
        <v>863</v>
      </c>
      <c r="E833" s="95" t="s">
        <v>864</v>
      </c>
      <c r="F833" s="186">
        <v>3450</v>
      </c>
      <c r="G833" s="215">
        <v>0.1</v>
      </c>
      <c r="H833" s="588">
        <f t="shared" si="28"/>
        <v>3105</v>
      </c>
      <c r="I833" s="154" t="s">
        <v>440</v>
      </c>
    </row>
    <row r="834" spans="1:9">
      <c r="A834" s="230"/>
      <c r="B834" s="228"/>
      <c r="C834" s="228"/>
      <c r="D834" s="95" t="s">
        <v>865</v>
      </c>
      <c r="E834" s="95" t="s">
        <v>866</v>
      </c>
      <c r="F834" s="186">
        <v>3450</v>
      </c>
      <c r="G834" s="215">
        <v>0.1</v>
      </c>
      <c r="H834" s="588">
        <f t="shared" si="28"/>
        <v>3105</v>
      </c>
      <c r="I834" s="154" t="s">
        <v>440</v>
      </c>
    </row>
    <row r="835" spans="1:9">
      <c r="A835" s="230"/>
      <c r="B835" s="228"/>
      <c r="C835" s="228"/>
      <c r="D835" s="95" t="s">
        <v>867</v>
      </c>
      <c r="E835" s="95" t="s">
        <v>868</v>
      </c>
      <c r="F835" s="186">
        <v>3450</v>
      </c>
      <c r="G835" s="215">
        <v>0.1</v>
      </c>
      <c r="H835" s="588">
        <f t="shared" si="28"/>
        <v>3105</v>
      </c>
      <c r="I835" s="154" t="s">
        <v>440</v>
      </c>
    </row>
    <row r="836" spans="1:9">
      <c r="A836" s="230"/>
      <c r="B836" s="228"/>
      <c r="C836" s="228"/>
      <c r="D836" s="95" t="s">
        <v>869</v>
      </c>
      <c r="E836" s="95" t="s">
        <v>870</v>
      </c>
      <c r="F836" s="186">
        <v>500</v>
      </c>
      <c r="G836" s="215">
        <v>0.1</v>
      </c>
      <c r="H836" s="588">
        <f t="shared" si="28"/>
        <v>450</v>
      </c>
      <c r="I836" s="154" t="s">
        <v>440</v>
      </c>
    </row>
    <row r="837" spans="1:9">
      <c r="A837" s="230"/>
      <c r="B837" s="228"/>
      <c r="C837" s="228"/>
      <c r="D837" s="95" t="s">
        <v>674</v>
      </c>
      <c r="E837" s="95" t="s">
        <v>429</v>
      </c>
      <c r="F837" s="186">
        <v>10000</v>
      </c>
      <c r="G837" s="215">
        <v>0.1</v>
      </c>
      <c r="H837" s="588">
        <f t="shared" si="28"/>
        <v>9000</v>
      </c>
      <c r="I837" s="154" t="s">
        <v>440</v>
      </c>
    </row>
    <row r="838" spans="1:9">
      <c r="A838" s="230"/>
      <c r="B838" s="228"/>
      <c r="C838" s="228"/>
      <c r="D838" s="95" t="s">
        <v>871</v>
      </c>
      <c r="E838" s="95" t="s">
        <v>872</v>
      </c>
      <c r="F838" s="186">
        <v>995</v>
      </c>
      <c r="G838" s="215">
        <v>0.1</v>
      </c>
      <c r="H838" s="588">
        <f t="shared" si="28"/>
        <v>895.5</v>
      </c>
      <c r="I838" s="154" t="s">
        <v>440</v>
      </c>
    </row>
    <row r="839" spans="1:9">
      <c r="A839" s="230"/>
      <c r="B839" s="228"/>
      <c r="C839" s="228"/>
      <c r="D839" s="95" t="s">
        <v>873</v>
      </c>
      <c r="E839" s="95" t="s">
        <v>874</v>
      </c>
      <c r="F839" s="186">
        <v>445</v>
      </c>
      <c r="G839" s="215">
        <v>0.1</v>
      </c>
      <c r="H839" s="588">
        <f t="shared" si="28"/>
        <v>400.5</v>
      </c>
      <c r="I839" s="154" t="s">
        <v>440</v>
      </c>
    </row>
    <row r="840" spans="1:9">
      <c r="A840" s="230"/>
      <c r="B840" s="228"/>
      <c r="C840" s="228"/>
      <c r="D840" s="95" t="s">
        <v>875</v>
      </c>
      <c r="E840" s="95" t="s">
        <v>876</v>
      </c>
      <c r="F840" s="186">
        <v>7500</v>
      </c>
      <c r="G840" s="215">
        <v>0.1</v>
      </c>
      <c r="H840" s="588">
        <f t="shared" ref="H840:H866" si="30">F840-(F840*G840)</f>
        <v>6750</v>
      </c>
      <c r="I840" s="154" t="s">
        <v>440</v>
      </c>
    </row>
    <row r="841" spans="1:9">
      <c r="A841" s="230"/>
      <c r="B841" s="228"/>
      <c r="C841" s="228"/>
      <c r="D841" s="95" t="s">
        <v>877</v>
      </c>
      <c r="E841" s="95" t="s">
        <v>878</v>
      </c>
      <c r="F841" s="186">
        <v>2000</v>
      </c>
      <c r="G841" s="215">
        <v>0.1</v>
      </c>
      <c r="H841" s="588">
        <f t="shared" si="30"/>
        <v>1800</v>
      </c>
      <c r="I841" s="154" t="s">
        <v>440</v>
      </c>
    </row>
    <row r="842" spans="1:9">
      <c r="A842" s="230"/>
      <c r="B842" s="228"/>
      <c r="C842" s="228"/>
      <c r="D842" s="95" t="s">
        <v>879</v>
      </c>
      <c r="E842" s="95" t="s">
        <v>880</v>
      </c>
      <c r="F842" s="186">
        <v>22000</v>
      </c>
      <c r="G842" s="215">
        <v>0.1</v>
      </c>
      <c r="H842" s="588">
        <f t="shared" si="30"/>
        <v>19800</v>
      </c>
      <c r="I842" s="154" t="s">
        <v>440</v>
      </c>
    </row>
    <row r="843" spans="1:9">
      <c r="A843" s="230"/>
      <c r="B843" s="228"/>
      <c r="C843" s="228"/>
      <c r="D843" s="95" t="s">
        <v>881</v>
      </c>
      <c r="E843" s="95" t="s">
        <v>882</v>
      </c>
      <c r="F843" s="186">
        <v>22000</v>
      </c>
      <c r="G843" s="215">
        <v>0.1</v>
      </c>
      <c r="H843" s="588">
        <f t="shared" si="30"/>
        <v>19800</v>
      </c>
      <c r="I843" s="154" t="s">
        <v>440</v>
      </c>
    </row>
    <row r="844" spans="1:9">
      <c r="A844" s="230"/>
      <c r="B844" s="228"/>
      <c r="C844" s="228"/>
      <c r="D844" s="95" t="s">
        <v>885</v>
      </c>
      <c r="E844" s="95" t="s">
        <v>886</v>
      </c>
      <c r="F844" s="186">
        <v>1499</v>
      </c>
      <c r="G844" s="215">
        <v>0.1</v>
      </c>
      <c r="H844" s="588">
        <f t="shared" si="30"/>
        <v>1349.1</v>
      </c>
      <c r="I844" s="154" t="s">
        <v>440</v>
      </c>
    </row>
    <row r="845" spans="1:9">
      <c r="A845" s="230"/>
      <c r="B845" s="228"/>
      <c r="C845" s="228"/>
      <c r="D845" s="95" t="s">
        <v>889</v>
      </c>
      <c r="E845" s="95" t="s">
        <v>890</v>
      </c>
      <c r="F845" s="186">
        <v>28600</v>
      </c>
      <c r="G845" s="215">
        <v>0.1</v>
      </c>
      <c r="H845" s="588">
        <f t="shared" si="30"/>
        <v>25740</v>
      </c>
      <c r="I845" s="154" t="s">
        <v>440</v>
      </c>
    </row>
    <row r="846" spans="1:9">
      <c r="A846" s="230"/>
      <c r="B846" s="228"/>
      <c r="C846" s="228"/>
      <c r="D846" s="95" t="s">
        <v>891</v>
      </c>
      <c r="E846" s="95" t="s">
        <v>892</v>
      </c>
      <c r="F846" s="186">
        <v>25000</v>
      </c>
      <c r="G846" s="215">
        <v>0.1</v>
      </c>
      <c r="H846" s="588">
        <f t="shared" si="30"/>
        <v>22500</v>
      </c>
      <c r="I846" s="154" t="s">
        <v>440</v>
      </c>
    </row>
    <row r="847" spans="1:9">
      <c r="A847" s="230"/>
      <c r="B847" s="228"/>
      <c r="C847" s="228"/>
      <c r="D847" s="95" t="s">
        <v>893</v>
      </c>
      <c r="E847" s="95" t="s">
        <v>812</v>
      </c>
      <c r="F847" s="186">
        <v>26500</v>
      </c>
      <c r="G847" s="215">
        <v>0.1</v>
      </c>
      <c r="H847" s="588">
        <f t="shared" si="30"/>
        <v>23850</v>
      </c>
      <c r="I847" s="154" t="s">
        <v>440</v>
      </c>
    </row>
    <row r="848" spans="1:9">
      <c r="A848" s="230"/>
      <c r="B848" s="228"/>
      <c r="C848" s="228"/>
      <c r="D848" s="95" t="s">
        <v>905</v>
      </c>
      <c r="E848" s="95" t="s">
        <v>906</v>
      </c>
      <c r="F848" s="186">
        <v>800</v>
      </c>
      <c r="G848" s="215">
        <v>0.1</v>
      </c>
      <c r="H848" s="588">
        <f t="shared" si="30"/>
        <v>720</v>
      </c>
      <c r="I848" s="154" t="s">
        <v>440</v>
      </c>
    </row>
    <row r="849" spans="1:9">
      <c r="A849" s="230"/>
      <c r="B849" s="228"/>
      <c r="C849" s="228"/>
      <c r="D849" s="95" t="s">
        <v>907</v>
      </c>
      <c r="E849" s="95" t="s">
        <v>800</v>
      </c>
      <c r="F849" s="186">
        <v>20000</v>
      </c>
      <c r="G849" s="215">
        <v>0.1</v>
      </c>
      <c r="H849" s="588">
        <f t="shared" si="30"/>
        <v>18000</v>
      </c>
      <c r="I849" s="154" t="s">
        <v>440</v>
      </c>
    </row>
    <row r="850" spans="1:9">
      <c r="A850" s="230"/>
      <c r="B850" s="228"/>
      <c r="C850" s="228"/>
      <c r="D850" s="95" t="s">
        <v>908</v>
      </c>
      <c r="E850" s="95" t="s">
        <v>909</v>
      </c>
      <c r="F850" s="186">
        <v>20000</v>
      </c>
      <c r="G850" s="215">
        <v>0.1</v>
      </c>
      <c r="H850" s="588">
        <f t="shared" si="30"/>
        <v>18000</v>
      </c>
      <c r="I850" s="154" t="s">
        <v>440</v>
      </c>
    </row>
    <row r="851" spans="1:9">
      <c r="A851" s="230"/>
      <c r="B851" s="228"/>
      <c r="C851" s="228"/>
      <c r="D851" s="95" t="s">
        <v>910</v>
      </c>
      <c r="E851" s="95" t="s">
        <v>911</v>
      </c>
      <c r="F851" s="186">
        <v>22000</v>
      </c>
      <c r="G851" s="215">
        <v>0.1</v>
      </c>
      <c r="H851" s="588">
        <f t="shared" si="30"/>
        <v>19800</v>
      </c>
      <c r="I851" s="154" t="s">
        <v>440</v>
      </c>
    </row>
    <row r="852" spans="1:9">
      <c r="A852" s="230"/>
      <c r="B852" s="228"/>
      <c r="C852" s="228"/>
      <c r="D852" s="95" t="s">
        <v>912</v>
      </c>
      <c r="E852" s="95" t="s">
        <v>913</v>
      </c>
      <c r="F852" s="186">
        <v>10000</v>
      </c>
      <c r="G852" s="215">
        <v>0.1</v>
      </c>
      <c r="H852" s="588">
        <f t="shared" si="30"/>
        <v>9000</v>
      </c>
      <c r="I852" s="154" t="s">
        <v>440</v>
      </c>
    </row>
    <row r="853" spans="1:9">
      <c r="A853" s="230"/>
      <c r="B853" s="228"/>
      <c r="C853" s="228"/>
      <c r="D853" s="95" t="s">
        <v>914</v>
      </c>
      <c r="E853" s="95" t="s">
        <v>915</v>
      </c>
      <c r="F853" s="186">
        <v>22000</v>
      </c>
      <c r="G853" s="215">
        <v>0.1</v>
      </c>
      <c r="H853" s="588">
        <f t="shared" si="30"/>
        <v>19800</v>
      </c>
      <c r="I853" s="154" t="s">
        <v>440</v>
      </c>
    </row>
    <row r="854" spans="1:9">
      <c r="A854" s="230"/>
      <c r="B854" s="228"/>
      <c r="C854" s="228"/>
      <c r="D854" s="95" t="s">
        <v>916</v>
      </c>
      <c r="E854" s="95" t="s">
        <v>917</v>
      </c>
      <c r="F854" s="186">
        <v>20000</v>
      </c>
      <c r="G854" s="215">
        <v>0.1</v>
      </c>
      <c r="H854" s="588">
        <f t="shared" si="30"/>
        <v>18000</v>
      </c>
      <c r="I854" s="154" t="s">
        <v>440</v>
      </c>
    </row>
    <row r="855" spans="1:9">
      <c r="A855" s="230"/>
      <c r="B855" s="228"/>
      <c r="C855" s="228"/>
      <c r="D855" s="95" t="s">
        <v>918</v>
      </c>
      <c r="E855" s="95" t="s">
        <v>919</v>
      </c>
      <c r="F855" s="186">
        <v>20000</v>
      </c>
      <c r="G855" s="215">
        <v>0.1</v>
      </c>
      <c r="H855" s="588">
        <f t="shared" si="30"/>
        <v>18000</v>
      </c>
      <c r="I855" s="154" t="s">
        <v>440</v>
      </c>
    </row>
    <row r="856" spans="1:9">
      <c r="A856" s="230"/>
      <c r="B856" s="228"/>
      <c r="C856" s="228"/>
      <c r="D856" s="95" t="s">
        <v>844</v>
      </c>
      <c r="E856" s="95" t="s">
        <v>845</v>
      </c>
      <c r="F856" s="186">
        <v>11000</v>
      </c>
      <c r="G856" s="215">
        <v>0.1</v>
      </c>
      <c r="H856" s="588">
        <f t="shared" si="30"/>
        <v>9900</v>
      </c>
      <c r="I856" s="154" t="s">
        <v>440</v>
      </c>
    </row>
    <row r="857" spans="1:9">
      <c r="A857" s="230"/>
      <c r="B857" s="228"/>
      <c r="C857" s="228"/>
      <c r="D857" s="95" t="s">
        <v>920</v>
      </c>
      <c r="E857" s="95" t="s">
        <v>886</v>
      </c>
      <c r="F857" s="186">
        <v>2998</v>
      </c>
      <c r="G857" s="215">
        <v>0.1</v>
      </c>
      <c r="H857" s="588">
        <f t="shared" si="30"/>
        <v>2698.2</v>
      </c>
      <c r="I857" s="154" t="s">
        <v>440</v>
      </c>
    </row>
    <row r="858" spans="1:9">
      <c r="A858" s="230"/>
      <c r="B858" s="228"/>
      <c r="C858" s="228"/>
      <c r="D858" s="95" t="s">
        <v>921</v>
      </c>
      <c r="E858" s="95" t="s">
        <v>922</v>
      </c>
      <c r="F858" s="186">
        <v>20000</v>
      </c>
      <c r="G858" s="215">
        <v>0.1</v>
      </c>
      <c r="H858" s="588">
        <f t="shared" si="30"/>
        <v>18000</v>
      </c>
      <c r="I858" s="154" t="s">
        <v>440</v>
      </c>
    </row>
    <row r="859" spans="1:9">
      <c r="A859" s="230"/>
      <c r="B859" s="228"/>
      <c r="C859" s="228"/>
      <c r="D859" s="95" t="s">
        <v>656</v>
      </c>
      <c r="E859" s="95" t="s">
        <v>657</v>
      </c>
      <c r="F859" s="186">
        <v>12000</v>
      </c>
      <c r="G859" s="215">
        <v>0.1</v>
      </c>
      <c r="H859" s="588">
        <f t="shared" si="30"/>
        <v>10800</v>
      </c>
      <c r="I859" s="154" t="s">
        <v>440</v>
      </c>
    </row>
    <row r="860" spans="1:9">
      <c r="A860" s="230"/>
      <c r="B860" s="228"/>
      <c r="C860" s="228"/>
      <c r="D860" s="95" t="s">
        <v>647</v>
      </c>
      <c r="E860" s="95" t="s">
        <v>648</v>
      </c>
      <c r="F860" s="186">
        <v>495</v>
      </c>
      <c r="G860" s="215">
        <v>0.1</v>
      </c>
      <c r="H860" s="588">
        <f t="shared" si="30"/>
        <v>445.5</v>
      </c>
      <c r="I860" s="154" t="s">
        <v>440</v>
      </c>
    </row>
    <row r="861" spans="1:9">
      <c r="A861" s="230"/>
      <c r="B861" s="228"/>
      <c r="C861" s="228"/>
      <c r="D861" s="95" t="s">
        <v>536</v>
      </c>
      <c r="E861" s="95" t="s">
        <v>537</v>
      </c>
      <c r="F861" s="186">
        <v>1500</v>
      </c>
      <c r="G861" s="215">
        <v>0.1</v>
      </c>
      <c r="H861" s="588">
        <f t="shared" si="30"/>
        <v>1350</v>
      </c>
      <c r="I861" s="154" t="s">
        <v>440</v>
      </c>
    </row>
    <row r="862" spans="1:9">
      <c r="A862" s="230"/>
      <c r="B862" s="228"/>
      <c r="C862" s="228"/>
      <c r="D862" s="95" t="s">
        <v>532</v>
      </c>
      <c r="E862" s="95" t="s">
        <v>533</v>
      </c>
      <c r="F862" s="186">
        <v>2550</v>
      </c>
      <c r="G862" s="215">
        <v>0.1</v>
      </c>
      <c r="H862" s="588">
        <f t="shared" si="30"/>
        <v>2295</v>
      </c>
      <c r="I862" s="154" t="s">
        <v>440</v>
      </c>
    </row>
    <row r="863" spans="1:9">
      <c r="A863" s="230"/>
      <c r="B863" s="228"/>
      <c r="C863" s="228"/>
      <c r="D863" s="95" t="s">
        <v>651</v>
      </c>
      <c r="E863" s="95" t="s">
        <v>652</v>
      </c>
      <c r="F863" s="186">
        <v>2685</v>
      </c>
      <c r="G863" s="215">
        <v>0.1</v>
      </c>
      <c r="H863" s="588">
        <f t="shared" si="30"/>
        <v>2416.5</v>
      </c>
      <c r="I863" s="154" t="s">
        <v>440</v>
      </c>
    </row>
    <row r="864" spans="1:9">
      <c r="A864" s="230"/>
      <c r="B864" s="228"/>
      <c r="C864" s="228"/>
      <c r="D864" s="95" t="s">
        <v>653</v>
      </c>
      <c r="E864" s="95" t="s">
        <v>654</v>
      </c>
      <c r="F864" s="186">
        <v>2245</v>
      </c>
      <c r="G864" s="215">
        <v>0.1</v>
      </c>
      <c r="H864" s="588">
        <f t="shared" si="30"/>
        <v>2020.5</v>
      </c>
      <c r="I864" s="154" t="s">
        <v>440</v>
      </c>
    </row>
    <row r="865" spans="1:9">
      <c r="A865" s="230"/>
      <c r="B865" s="228"/>
      <c r="C865" s="228"/>
      <c r="D865" s="95" t="s">
        <v>658</v>
      </c>
      <c r="E865" s="95"/>
      <c r="F865" s="186"/>
      <c r="G865" s="215">
        <v>0.1</v>
      </c>
      <c r="H865" s="588">
        <f t="shared" si="30"/>
        <v>0</v>
      </c>
      <c r="I865" s="154" t="s">
        <v>440</v>
      </c>
    </row>
    <row r="866" spans="1:9">
      <c r="A866" s="230"/>
      <c r="B866" s="228"/>
      <c r="C866" s="228"/>
      <c r="D866" s="95" t="s">
        <v>659</v>
      </c>
      <c r="E866" s="95" t="s">
        <v>660</v>
      </c>
      <c r="F866" s="186">
        <v>2500</v>
      </c>
      <c r="G866" s="215">
        <v>0.1</v>
      </c>
      <c r="H866" s="588">
        <f t="shared" si="30"/>
        <v>2250</v>
      </c>
      <c r="I866" s="154" t="s">
        <v>440</v>
      </c>
    </row>
    <row r="867" spans="1:9">
      <c r="A867" s="230" t="s">
        <v>923</v>
      </c>
      <c r="B867" s="228" t="s">
        <v>771</v>
      </c>
      <c r="C867" s="228" t="s">
        <v>178</v>
      </c>
      <c r="D867" s="95"/>
      <c r="E867" s="95" t="s">
        <v>924</v>
      </c>
      <c r="F867" s="186">
        <v>362250</v>
      </c>
      <c r="G867" s="215">
        <v>0.1</v>
      </c>
      <c r="H867" s="588">
        <f t="shared" ref="H867:H929" si="31">F867-(F867*G867)</f>
        <v>326025</v>
      </c>
      <c r="I867" s="154" t="s">
        <v>440</v>
      </c>
    </row>
    <row r="868" spans="1:9" hidden="1">
      <c r="A868" s="230"/>
      <c r="B868" s="228"/>
      <c r="C868" s="228"/>
      <c r="D868" s="95"/>
      <c r="E868" s="95"/>
      <c r="F868" s="186"/>
      <c r="G868" s="215">
        <v>0.1</v>
      </c>
      <c r="H868" s="588">
        <f t="shared" si="31"/>
        <v>0</v>
      </c>
      <c r="I868" s="154" t="s">
        <v>440</v>
      </c>
    </row>
    <row r="869" spans="1:9">
      <c r="A869" s="230"/>
      <c r="B869" s="228"/>
      <c r="C869" s="228"/>
      <c r="D869" s="95" t="s">
        <v>464</v>
      </c>
      <c r="E869" s="95" t="s">
        <v>465</v>
      </c>
      <c r="F869" s="186">
        <v>13000</v>
      </c>
      <c r="G869" s="215">
        <v>0.1</v>
      </c>
      <c r="H869" s="588">
        <f t="shared" si="31"/>
        <v>11700</v>
      </c>
      <c r="I869" s="154" t="s">
        <v>440</v>
      </c>
    </row>
    <row r="870" spans="1:9">
      <c r="A870" s="230"/>
      <c r="B870" s="228"/>
      <c r="C870" s="228"/>
      <c r="D870" s="95" t="s">
        <v>466</v>
      </c>
      <c r="E870" s="95" t="s">
        <v>467</v>
      </c>
      <c r="F870" s="186">
        <v>11800</v>
      </c>
      <c r="G870" s="215">
        <v>0.1</v>
      </c>
      <c r="H870" s="588">
        <f t="shared" si="31"/>
        <v>10620</v>
      </c>
      <c r="I870" s="154" t="s">
        <v>440</v>
      </c>
    </row>
    <row r="871" spans="1:9">
      <c r="A871" s="230"/>
      <c r="B871" s="228"/>
      <c r="C871" s="228"/>
      <c r="D871" s="95" t="s">
        <v>468</v>
      </c>
      <c r="E871" s="95" t="s">
        <v>469</v>
      </c>
      <c r="F871" s="186">
        <v>12000</v>
      </c>
      <c r="G871" s="215">
        <v>0.1</v>
      </c>
      <c r="H871" s="588">
        <f t="shared" si="31"/>
        <v>10800</v>
      </c>
      <c r="I871" s="154" t="s">
        <v>440</v>
      </c>
    </row>
    <row r="872" spans="1:9">
      <c r="A872" s="230"/>
      <c r="B872" s="228"/>
      <c r="C872" s="228"/>
      <c r="D872" s="95" t="s">
        <v>470</v>
      </c>
      <c r="E872" s="95" t="s">
        <v>471</v>
      </c>
      <c r="F872" s="186">
        <v>6550</v>
      </c>
      <c r="G872" s="215">
        <v>0.1</v>
      </c>
      <c r="H872" s="588">
        <f t="shared" si="31"/>
        <v>5895</v>
      </c>
      <c r="I872" s="154" t="s">
        <v>440</v>
      </c>
    </row>
    <row r="873" spans="1:9">
      <c r="A873" s="230"/>
      <c r="B873" s="228"/>
      <c r="C873" s="228"/>
      <c r="D873" s="95" t="s">
        <v>925</v>
      </c>
      <c r="E873" s="95" t="s">
        <v>443</v>
      </c>
      <c r="F873" s="186">
        <v>400</v>
      </c>
      <c r="G873" s="215">
        <v>0.1</v>
      </c>
      <c r="H873" s="588">
        <f t="shared" si="31"/>
        <v>360</v>
      </c>
      <c r="I873" s="154" t="s">
        <v>440</v>
      </c>
    </row>
    <row r="874" spans="1:9">
      <c r="A874" s="230"/>
      <c r="B874" s="228"/>
      <c r="C874" s="228"/>
      <c r="D874" s="95" t="s">
        <v>926</v>
      </c>
      <c r="E874" s="95" t="s">
        <v>927</v>
      </c>
      <c r="F874" s="186">
        <v>9995</v>
      </c>
      <c r="G874" s="215">
        <v>0.1</v>
      </c>
      <c r="H874" s="588">
        <f t="shared" si="31"/>
        <v>8995.5</v>
      </c>
      <c r="I874" s="154" t="s">
        <v>440</v>
      </c>
    </row>
    <row r="875" spans="1:9">
      <c r="A875" s="230"/>
      <c r="B875" s="228"/>
      <c r="C875" s="228"/>
      <c r="D875" s="95" t="s">
        <v>486</v>
      </c>
      <c r="E875" s="95" t="s">
        <v>423</v>
      </c>
      <c r="F875" s="186">
        <v>30000</v>
      </c>
      <c r="G875" s="215">
        <v>0.1</v>
      </c>
      <c r="H875" s="588">
        <f t="shared" si="31"/>
        <v>27000</v>
      </c>
      <c r="I875" s="154" t="s">
        <v>440</v>
      </c>
    </row>
    <row r="876" spans="1:9">
      <c r="A876" s="230"/>
      <c r="B876" s="228"/>
      <c r="C876" s="228"/>
      <c r="D876" s="95" t="s">
        <v>673</v>
      </c>
      <c r="E876" s="95" t="s">
        <v>485</v>
      </c>
      <c r="F876" s="186">
        <v>9995</v>
      </c>
      <c r="G876" s="215">
        <v>0.1</v>
      </c>
      <c r="H876" s="588">
        <f t="shared" si="31"/>
        <v>8995.5</v>
      </c>
      <c r="I876" s="154" t="s">
        <v>440</v>
      </c>
    </row>
    <row r="877" spans="1:9">
      <c r="A877" s="230"/>
      <c r="B877" s="228"/>
      <c r="C877" s="228"/>
      <c r="D877" s="95" t="s">
        <v>398</v>
      </c>
      <c r="E877" s="95" t="s">
        <v>399</v>
      </c>
      <c r="F877" s="186">
        <v>13900</v>
      </c>
      <c r="G877" s="215">
        <v>0.1</v>
      </c>
      <c r="H877" s="588">
        <f t="shared" si="31"/>
        <v>12510</v>
      </c>
      <c r="I877" s="154" t="s">
        <v>440</v>
      </c>
    </row>
    <row r="878" spans="1:9">
      <c r="A878" s="230"/>
      <c r="B878" s="228"/>
      <c r="C878" s="228"/>
      <c r="D878" s="95" t="s">
        <v>492</v>
      </c>
      <c r="E878" s="95" t="s">
        <v>493</v>
      </c>
      <c r="F878" s="186">
        <v>0</v>
      </c>
      <c r="G878" s="215">
        <v>0.1</v>
      </c>
      <c r="H878" s="588">
        <f t="shared" si="31"/>
        <v>0</v>
      </c>
      <c r="I878" s="154" t="s">
        <v>440</v>
      </c>
    </row>
    <row r="879" spans="1:9">
      <c r="A879" s="230"/>
      <c r="B879" s="228"/>
      <c r="C879" s="228"/>
      <c r="D879" s="95" t="s">
        <v>494</v>
      </c>
      <c r="E879" s="95" t="s">
        <v>465</v>
      </c>
      <c r="F879" s="186">
        <v>13000</v>
      </c>
      <c r="G879" s="215">
        <v>0.1</v>
      </c>
      <c r="H879" s="588">
        <f t="shared" si="31"/>
        <v>11700</v>
      </c>
      <c r="I879" s="154" t="s">
        <v>440</v>
      </c>
    </row>
    <row r="880" spans="1:9">
      <c r="A880" s="230"/>
      <c r="B880" s="228"/>
      <c r="C880" s="228"/>
      <c r="D880" s="95" t="s">
        <v>928</v>
      </c>
      <c r="E880" s="95" t="s">
        <v>929</v>
      </c>
      <c r="F880" s="186">
        <v>19995</v>
      </c>
      <c r="G880" s="215">
        <v>0.1</v>
      </c>
      <c r="H880" s="588">
        <f t="shared" si="31"/>
        <v>17995.5</v>
      </c>
      <c r="I880" s="154" t="s">
        <v>440</v>
      </c>
    </row>
    <row r="881" spans="1:9">
      <c r="A881" s="230"/>
      <c r="B881" s="228"/>
      <c r="C881" s="228"/>
      <c r="D881" s="95" t="s">
        <v>930</v>
      </c>
      <c r="E881" s="95" t="s">
        <v>931</v>
      </c>
      <c r="F881" s="186">
        <v>13995</v>
      </c>
      <c r="G881" s="215">
        <v>0.1</v>
      </c>
      <c r="H881" s="588">
        <f t="shared" si="31"/>
        <v>12595.5</v>
      </c>
      <c r="I881" s="154" t="s">
        <v>440</v>
      </c>
    </row>
    <row r="882" spans="1:9">
      <c r="A882" s="230"/>
      <c r="B882" s="228"/>
      <c r="C882" s="228"/>
      <c r="D882" s="95" t="s">
        <v>932</v>
      </c>
      <c r="E882" s="95" t="s">
        <v>933</v>
      </c>
      <c r="F882" s="186">
        <v>3499</v>
      </c>
      <c r="G882" s="215">
        <v>0.1</v>
      </c>
      <c r="H882" s="588">
        <f t="shared" si="31"/>
        <v>3149.1</v>
      </c>
      <c r="I882" s="154" t="s">
        <v>440</v>
      </c>
    </row>
    <row r="883" spans="1:9">
      <c r="A883" s="230"/>
      <c r="B883" s="228"/>
      <c r="C883" s="228"/>
      <c r="D883" s="95" t="s">
        <v>934</v>
      </c>
      <c r="E883" s="95" t="s">
        <v>935</v>
      </c>
      <c r="F883" s="186">
        <v>7500</v>
      </c>
      <c r="G883" s="215">
        <v>0.1</v>
      </c>
      <c r="H883" s="588">
        <f t="shared" si="31"/>
        <v>6750</v>
      </c>
      <c r="I883" s="154" t="s">
        <v>440</v>
      </c>
    </row>
    <row r="884" spans="1:9">
      <c r="A884" s="230"/>
      <c r="B884" s="228"/>
      <c r="C884" s="228"/>
      <c r="D884" s="95" t="s">
        <v>936</v>
      </c>
      <c r="E884" s="95" t="s">
        <v>937</v>
      </c>
      <c r="F884" s="186">
        <v>7500</v>
      </c>
      <c r="G884" s="215">
        <v>0.1</v>
      </c>
      <c r="H884" s="588">
        <f t="shared" si="31"/>
        <v>6750</v>
      </c>
      <c r="I884" s="154" t="s">
        <v>440</v>
      </c>
    </row>
    <row r="885" spans="1:9">
      <c r="A885" s="230"/>
      <c r="B885" s="228"/>
      <c r="C885" s="228"/>
      <c r="D885" s="95" t="s">
        <v>938</v>
      </c>
      <c r="E885" s="95" t="s">
        <v>935</v>
      </c>
      <c r="F885" s="186">
        <v>7500</v>
      </c>
      <c r="G885" s="215">
        <v>0.1</v>
      </c>
      <c r="H885" s="588">
        <f t="shared" si="31"/>
        <v>6750</v>
      </c>
      <c r="I885" s="154" t="s">
        <v>440</v>
      </c>
    </row>
    <row r="886" spans="1:9">
      <c r="A886" s="230"/>
      <c r="B886" s="228"/>
      <c r="C886" s="228"/>
      <c r="D886" s="95" t="s">
        <v>939</v>
      </c>
      <c r="E886" s="95" t="s">
        <v>940</v>
      </c>
      <c r="F886" s="186">
        <v>7500</v>
      </c>
      <c r="G886" s="215">
        <v>0.1</v>
      </c>
      <c r="H886" s="588">
        <f t="shared" si="31"/>
        <v>6750</v>
      </c>
      <c r="I886" s="154" t="s">
        <v>440</v>
      </c>
    </row>
    <row r="887" spans="1:9">
      <c r="A887" s="230"/>
      <c r="B887" s="228"/>
      <c r="C887" s="228"/>
      <c r="D887" s="95" t="s">
        <v>941</v>
      </c>
      <c r="E887" s="95" t="s">
        <v>942</v>
      </c>
      <c r="F887" s="186">
        <v>7500</v>
      </c>
      <c r="G887" s="215">
        <v>0.1</v>
      </c>
      <c r="H887" s="588">
        <f t="shared" si="31"/>
        <v>6750</v>
      </c>
      <c r="I887" s="154" t="s">
        <v>440</v>
      </c>
    </row>
    <row r="888" spans="1:9">
      <c r="A888" s="230"/>
      <c r="B888" s="228"/>
      <c r="C888" s="228"/>
      <c r="D888" s="95" t="s">
        <v>943</v>
      </c>
      <c r="E888" s="95" t="s">
        <v>940</v>
      </c>
      <c r="F888" s="186">
        <v>7500</v>
      </c>
      <c r="G888" s="215">
        <v>0.1</v>
      </c>
      <c r="H888" s="588">
        <f t="shared" si="31"/>
        <v>6750</v>
      </c>
      <c r="I888" s="154" t="s">
        <v>440</v>
      </c>
    </row>
    <row r="889" spans="1:9">
      <c r="A889" s="230"/>
      <c r="B889" s="228"/>
      <c r="C889" s="228"/>
      <c r="D889" s="95" t="s">
        <v>944</v>
      </c>
      <c r="E889" s="95" t="s">
        <v>942</v>
      </c>
      <c r="F889" s="186">
        <v>7500</v>
      </c>
      <c r="G889" s="215">
        <v>0.1</v>
      </c>
      <c r="H889" s="588">
        <f t="shared" si="31"/>
        <v>6750</v>
      </c>
      <c r="I889" s="154" t="s">
        <v>440</v>
      </c>
    </row>
    <row r="890" spans="1:9">
      <c r="A890" s="230"/>
      <c r="B890" s="228"/>
      <c r="C890" s="228"/>
      <c r="D890" s="95" t="s">
        <v>945</v>
      </c>
      <c r="E890" s="95" t="s">
        <v>946</v>
      </c>
      <c r="F890" s="186">
        <v>15000</v>
      </c>
      <c r="G890" s="215">
        <v>0.1</v>
      </c>
      <c r="H890" s="588">
        <f t="shared" si="31"/>
        <v>13500</v>
      </c>
      <c r="I890" s="154" t="s">
        <v>440</v>
      </c>
    </row>
    <row r="891" spans="1:9">
      <c r="A891" s="230"/>
      <c r="B891" s="228"/>
      <c r="C891" s="228"/>
      <c r="D891" s="95" t="s">
        <v>947</v>
      </c>
      <c r="E891" s="95" t="s">
        <v>948</v>
      </c>
      <c r="F891" s="186">
        <v>15000</v>
      </c>
      <c r="G891" s="215">
        <v>0.1</v>
      </c>
      <c r="H891" s="588">
        <f t="shared" si="31"/>
        <v>13500</v>
      </c>
      <c r="I891" s="154" t="s">
        <v>440</v>
      </c>
    </row>
    <row r="892" spans="1:9">
      <c r="A892" s="230"/>
      <c r="B892" s="228"/>
      <c r="C892" s="228"/>
      <c r="D892" s="95" t="s">
        <v>503</v>
      </c>
      <c r="E892" s="95" t="s">
        <v>504</v>
      </c>
      <c r="F892" s="186">
        <v>995</v>
      </c>
      <c r="G892" s="215">
        <v>0.1</v>
      </c>
      <c r="H892" s="588">
        <f t="shared" si="31"/>
        <v>895.5</v>
      </c>
      <c r="I892" s="154" t="s">
        <v>440</v>
      </c>
    </row>
    <row r="893" spans="1:9">
      <c r="A893" s="230"/>
      <c r="B893" s="228"/>
      <c r="C893" s="228"/>
      <c r="D893" s="95" t="s">
        <v>410</v>
      </c>
      <c r="E893" s="95" t="s">
        <v>411</v>
      </c>
      <c r="F893" s="186">
        <v>3495</v>
      </c>
      <c r="G893" s="215">
        <v>0.1</v>
      </c>
      <c r="H893" s="588">
        <f t="shared" si="31"/>
        <v>3145.5</v>
      </c>
      <c r="I893" s="154" t="s">
        <v>440</v>
      </c>
    </row>
    <row r="894" spans="1:9">
      <c r="A894" s="230"/>
      <c r="B894" s="228"/>
      <c r="C894" s="228"/>
      <c r="D894" s="95" t="s">
        <v>949</v>
      </c>
      <c r="E894" s="95" t="s">
        <v>950</v>
      </c>
      <c r="F894" s="186">
        <v>995</v>
      </c>
      <c r="G894" s="215">
        <v>0.1</v>
      </c>
      <c r="H894" s="588">
        <f t="shared" si="31"/>
        <v>895.5</v>
      </c>
      <c r="I894" s="154" t="s">
        <v>440</v>
      </c>
    </row>
    <row r="895" spans="1:9">
      <c r="A895" s="230"/>
      <c r="B895" s="228"/>
      <c r="C895" s="228"/>
      <c r="D895" s="95" t="s">
        <v>507</v>
      </c>
      <c r="E895" s="95" t="s">
        <v>508</v>
      </c>
      <c r="F895" s="186">
        <v>14900</v>
      </c>
      <c r="G895" s="215">
        <v>0.1</v>
      </c>
      <c r="H895" s="588">
        <f t="shared" si="31"/>
        <v>13410</v>
      </c>
      <c r="I895" s="154" t="s">
        <v>440</v>
      </c>
    </row>
    <row r="896" spans="1:9">
      <c r="A896" s="230"/>
      <c r="B896" s="228"/>
      <c r="C896" s="228"/>
      <c r="D896" s="95" t="s">
        <v>951</v>
      </c>
      <c r="E896" s="95" t="s">
        <v>952</v>
      </c>
      <c r="F896" s="186">
        <v>999</v>
      </c>
      <c r="G896" s="215">
        <v>0.1</v>
      </c>
      <c r="H896" s="588">
        <f t="shared" si="31"/>
        <v>899.1</v>
      </c>
      <c r="I896" s="154" t="s">
        <v>440</v>
      </c>
    </row>
    <row r="897" spans="1:9">
      <c r="A897" s="230"/>
      <c r="B897" s="228"/>
      <c r="C897" s="228"/>
      <c r="D897" s="95" t="s">
        <v>509</v>
      </c>
      <c r="E897" s="95" t="s">
        <v>467</v>
      </c>
      <c r="F897" s="186">
        <v>11800</v>
      </c>
      <c r="G897" s="215">
        <v>0.1</v>
      </c>
      <c r="H897" s="588">
        <f t="shared" si="31"/>
        <v>10620</v>
      </c>
      <c r="I897" s="154" t="s">
        <v>440</v>
      </c>
    </row>
    <row r="898" spans="1:9">
      <c r="A898" s="230"/>
      <c r="B898" s="228"/>
      <c r="C898" s="228"/>
      <c r="D898" s="95" t="s">
        <v>953</v>
      </c>
      <c r="E898" s="95" t="s">
        <v>954</v>
      </c>
      <c r="F898" s="186">
        <v>5700</v>
      </c>
      <c r="G898" s="215">
        <v>0.1</v>
      </c>
      <c r="H898" s="588">
        <f t="shared" si="31"/>
        <v>5130</v>
      </c>
      <c r="I898" s="154" t="s">
        <v>440</v>
      </c>
    </row>
    <row r="899" spans="1:9">
      <c r="A899" s="230"/>
      <c r="B899" s="228"/>
      <c r="C899" s="228"/>
      <c r="D899" s="95" t="s">
        <v>510</v>
      </c>
      <c r="E899" s="95" t="s">
        <v>469</v>
      </c>
      <c r="F899" s="186">
        <v>12000</v>
      </c>
      <c r="G899" s="215">
        <v>0.1</v>
      </c>
      <c r="H899" s="588">
        <f t="shared" si="31"/>
        <v>10800</v>
      </c>
      <c r="I899" s="154" t="s">
        <v>440</v>
      </c>
    </row>
    <row r="900" spans="1:9">
      <c r="A900" s="230"/>
      <c r="B900" s="228"/>
      <c r="C900" s="228"/>
      <c r="D900" s="95" t="s">
        <v>955</v>
      </c>
      <c r="E900" s="95" t="s">
        <v>956</v>
      </c>
      <c r="F900" s="186">
        <v>495</v>
      </c>
      <c r="G900" s="215">
        <v>0.1</v>
      </c>
      <c r="H900" s="588">
        <f t="shared" si="31"/>
        <v>445.5</v>
      </c>
      <c r="I900" s="154" t="s">
        <v>440</v>
      </c>
    </row>
    <row r="901" spans="1:9">
      <c r="A901" s="230"/>
      <c r="B901" s="228"/>
      <c r="C901" s="228"/>
      <c r="D901" s="95" t="s">
        <v>957</v>
      </c>
      <c r="E901" s="95" t="s">
        <v>958</v>
      </c>
      <c r="F901" s="186">
        <v>2000</v>
      </c>
      <c r="G901" s="215">
        <v>0.1</v>
      </c>
      <c r="H901" s="588">
        <f t="shared" si="31"/>
        <v>1800</v>
      </c>
      <c r="I901" s="154" t="s">
        <v>440</v>
      </c>
    </row>
    <row r="902" spans="1:9">
      <c r="A902" s="230"/>
      <c r="B902" s="228"/>
      <c r="C902" s="228"/>
      <c r="D902" s="95" t="s">
        <v>959</v>
      </c>
      <c r="E902" s="95" t="s">
        <v>960</v>
      </c>
      <c r="F902" s="186">
        <v>600</v>
      </c>
      <c r="G902" s="215">
        <v>0.1</v>
      </c>
      <c r="H902" s="588">
        <f t="shared" si="31"/>
        <v>540</v>
      </c>
      <c r="I902" s="154" t="s">
        <v>440</v>
      </c>
    </row>
    <row r="903" spans="1:9">
      <c r="A903" s="230"/>
      <c r="B903" s="228"/>
      <c r="C903" s="228"/>
      <c r="D903" s="95" t="s">
        <v>511</v>
      </c>
      <c r="E903" s="95" t="s">
        <v>471</v>
      </c>
      <c r="F903" s="186">
        <v>6550</v>
      </c>
      <c r="G903" s="215">
        <v>0.1</v>
      </c>
      <c r="H903" s="588">
        <f t="shared" si="31"/>
        <v>5895</v>
      </c>
      <c r="I903" s="154" t="s">
        <v>440</v>
      </c>
    </row>
    <row r="904" spans="1:9">
      <c r="A904" s="230"/>
      <c r="B904" s="228"/>
      <c r="C904" s="228"/>
      <c r="D904" s="95" t="s">
        <v>512</v>
      </c>
      <c r="E904" s="95" t="s">
        <v>513</v>
      </c>
      <c r="F904" s="186">
        <v>500</v>
      </c>
      <c r="G904" s="215">
        <v>0.1</v>
      </c>
      <c r="H904" s="588">
        <f t="shared" si="31"/>
        <v>450</v>
      </c>
      <c r="I904" s="154" t="s">
        <v>440</v>
      </c>
    </row>
    <row r="905" spans="1:9">
      <c r="A905" s="230"/>
      <c r="B905" s="228"/>
      <c r="C905" s="228"/>
      <c r="D905" s="95" t="s">
        <v>514</v>
      </c>
      <c r="E905" s="95" t="s">
        <v>515</v>
      </c>
      <c r="F905" s="186">
        <v>0</v>
      </c>
      <c r="G905" s="215">
        <v>0.1</v>
      </c>
      <c r="H905" s="588">
        <f t="shared" si="31"/>
        <v>0</v>
      </c>
      <c r="I905" s="154" t="s">
        <v>440</v>
      </c>
    </row>
    <row r="906" spans="1:9">
      <c r="A906" s="230"/>
      <c r="B906" s="228"/>
      <c r="C906" s="228"/>
      <c r="D906" s="95" t="s">
        <v>418</v>
      </c>
      <c r="E906" s="95" t="s">
        <v>419</v>
      </c>
      <c r="F906" s="186">
        <v>15000</v>
      </c>
      <c r="G906" s="215">
        <v>0.1</v>
      </c>
      <c r="H906" s="588">
        <f t="shared" si="31"/>
        <v>13500</v>
      </c>
      <c r="I906" s="154" t="s">
        <v>440</v>
      </c>
    </row>
    <row r="907" spans="1:9">
      <c r="A907" s="230"/>
      <c r="B907" s="228"/>
      <c r="C907" s="228"/>
      <c r="D907" s="95" t="s">
        <v>518</v>
      </c>
      <c r="E907" s="95" t="s">
        <v>519</v>
      </c>
      <c r="F907" s="186">
        <v>399</v>
      </c>
      <c r="G907" s="215">
        <v>0.1</v>
      </c>
      <c r="H907" s="588">
        <f t="shared" si="31"/>
        <v>359.1</v>
      </c>
      <c r="I907" s="154" t="s">
        <v>440</v>
      </c>
    </row>
    <row r="908" spans="1:9">
      <c r="A908" s="230"/>
      <c r="B908" s="228"/>
      <c r="C908" s="228"/>
      <c r="D908" s="95" t="s">
        <v>674</v>
      </c>
      <c r="E908" s="95" t="s">
        <v>429</v>
      </c>
      <c r="F908" s="186">
        <v>10000</v>
      </c>
      <c r="G908" s="215">
        <v>0.1</v>
      </c>
      <c r="H908" s="588">
        <f t="shared" si="31"/>
        <v>9000</v>
      </c>
      <c r="I908" s="154" t="s">
        <v>440</v>
      </c>
    </row>
    <row r="909" spans="1:9">
      <c r="A909" s="230"/>
      <c r="B909" s="228"/>
      <c r="C909" s="228"/>
      <c r="D909" s="95" t="s">
        <v>961</v>
      </c>
      <c r="E909" s="95" t="s">
        <v>529</v>
      </c>
      <c r="F909" s="186">
        <v>3199</v>
      </c>
      <c r="G909" s="215">
        <v>0.1</v>
      </c>
      <c r="H909" s="588">
        <f t="shared" si="31"/>
        <v>2879.1</v>
      </c>
      <c r="I909" s="154" t="s">
        <v>440</v>
      </c>
    </row>
    <row r="910" spans="1:9">
      <c r="A910" s="230"/>
      <c r="B910" s="228"/>
      <c r="C910" s="228"/>
      <c r="D910" s="95" t="s">
        <v>962</v>
      </c>
      <c r="E910" s="95" t="s">
        <v>737</v>
      </c>
      <c r="F910" s="186">
        <v>3000</v>
      </c>
      <c r="G910" s="215">
        <v>0.1</v>
      </c>
      <c r="H910" s="588">
        <f t="shared" si="31"/>
        <v>2700</v>
      </c>
      <c r="I910" s="154" t="s">
        <v>440</v>
      </c>
    </row>
    <row r="911" spans="1:9">
      <c r="A911" s="230"/>
      <c r="B911" s="228"/>
      <c r="C911" s="228"/>
      <c r="D911" s="95" t="s">
        <v>963</v>
      </c>
      <c r="E911" s="95" t="s">
        <v>964</v>
      </c>
      <c r="F911" s="186">
        <v>3000</v>
      </c>
      <c r="G911" s="215">
        <v>0.1</v>
      </c>
      <c r="H911" s="588">
        <f t="shared" si="31"/>
        <v>2700</v>
      </c>
      <c r="I911" s="154" t="s">
        <v>440</v>
      </c>
    </row>
    <row r="912" spans="1:9">
      <c r="A912" s="230"/>
      <c r="B912" s="228"/>
      <c r="C912" s="228"/>
      <c r="D912" s="95" t="s">
        <v>965</v>
      </c>
      <c r="E912" s="95" t="s">
        <v>966</v>
      </c>
      <c r="F912" s="186">
        <v>20000</v>
      </c>
      <c r="G912" s="215">
        <v>0.1</v>
      </c>
      <c r="H912" s="588">
        <f t="shared" si="31"/>
        <v>18000</v>
      </c>
      <c r="I912" s="154" t="s">
        <v>440</v>
      </c>
    </row>
    <row r="913" spans="1:9">
      <c r="A913" s="230"/>
      <c r="B913" s="228"/>
      <c r="C913" s="228"/>
      <c r="D913" s="95" t="s">
        <v>967</v>
      </c>
      <c r="E913" s="95" t="s">
        <v>968</v>
      </c>
      <c r="F913" s="186">
        <v>7500</v>
      </c>
      <c r="G913" s="215">
        <v>0.1</v>
      </c>
      <c r="H913" s="588">
        <f t="shared" si="31"/>
        <v>6750</v>
      </c>
      <c r="I913" s="154" t="s">
        <v>440</v>
      </c>
    </row>
    <row r="914" spans="1:9">
      <c r="A914" s="230"/>
      <c r="B914" s="228"/>
      <c r="C914" s="228"/>
      <c r="D914" s="95" t="s">
        <v>969</v>
      </c>
      <c r="E914" s="95" t="s">
        <v>970</v>
      </c>
      <c r="F914" s="186">
        <v>7500</v>
      </c>
      <c r="G914" s="215">
        <v>0.1</v>
      </c>
      <c r="H914" s="588">
        <f t="shared" si="31"/>
        <v>6750</v>
      </c>
      <c r="I914" s="154" t="s">
        <v>440</v>
      </c>
    </row>
    <row r="915" spans="1:9">
      <c r="A915" s="230"/>
      <c r="B915" s="228"/>
      <c r="C915" s="228"/>
      <c r="D915" s="95" t="s">
        <v>971</v>
      </c>
      <c r="E915" s="95" t="s">
        <v>970</v>
      </c>
      <c r="F915" s="186">
        <v>7500</v>
      </c>
      <c r="G915" s="215">
        <v>0.1</v>
      </c>
      <c r="H915" s="588">
        <f t="shared" si="31"/>
        <v>6750</v>
      </c>
      <c r="I915" s="154" t="s">
        <v>440</v>
      </c>
    </row>
    <row r="916" spans="1:9">
      <c r="A916" s="230"/>
      <c r="B916" s="228"/>
      <c r="C916" s="228"/>
      <c r="D916" s="95" t="s">
        <v>972</v>
      </c>
      <c r="E916" s="95" t="s">
        <v>973</v>
      </c>
      <c r="F916" s="186">
        <v>10000</v>
      </c>
      <c r="G916" s="215">
        <v>0.1</v>
      </c>
      <c r="H916" s="588">
        <f t="shared" si="31"/>
        <v>9000</v>
      </c>
      <c r="I916" s="154" t="s">
        <v>440</v>
      </c>
    </row>
    <row r="917" spans="1:9">
      <c r="A917" s="230"/>
      <c r="B917" s="228"/>
      <c r="C917" s="228"/>
      <c r="D917" s="95" t="s">
        <v>974</v>
      </c>
      <c r="E917" s="95" t="s">
        <v>975</v>
      </c>
      <c r="F917" s="186">
        <v>10000</v>
      </c>
      <c r="G917" s="215">
        <v>0.1</v>
      </c>
      <c r="H917" s="588">
        <f t="shared" si="31"/>
        <v>9000</v>
      </c>
      <c r="I917" s="154" t="s">
        <v>440</v>
      </c>
    </row>
    <row r="918" spans="1:9">
      <c r="A918" s="230"/>
      <c r="B918" s="228"/>
      <c r="C918" s="228"/>
      <c r="D918" s="95" t="s">
        <v>976</v>
      </c>
      <c r="E918" s="95" t="s">
        <v>977</v>
      </c>
      <c r="F918" s="186">
        <v>799</v>
      </c>
      <c r="G918" s="215">
        <v>0.1</v>
      </c>
      <c r="H918" s="588">
        <f t="shared" si="31"/>
        <v>719.1</v>
      </c>
      <c r="I918" s="154" t="s">
        <v>440</v>
      </c>
    </row>
    <row r="919" spans="1:9">
      <c r="A919" s="230"/>
      <c r="B919" s="228"/>
      <c r="C919" s="228"/>
      <c r="D919" s="95" t="s">
        <v>662</v>
      </c>
      <c r="E919" s="95" t="s">
        <v>663</v>
      </c>
      <c r="F919" s="186">
        <v>3000</v>
      </c>
      <c r="G919" s="215">
        <v>0.1</v>
      </c>
      <c r="H919" s="588">
        <f t="shared" si="31"/>
        <v>2700</v>
      </c>
      <c r="I919" s="154" t="s">
        <v>440</v>
      </c>
    </row>
    <row r="920" spans="1:9">
      <c r="A920" s="230"/>
      <c r="B920" s="228"/>
      <c r="C920" s="228"/>
      <c r="D920" s="95" t="s">
        <v>1618</v>
      </c>
      <c r="E920" s="95" t="s">
        <v>978</v>
      </c>
      <c r="F920" s="186">
        <v>85000</v>
      </c>
      <c r="G920" s="215">
        <v>0.1</v>
      </c>
      <c r="H920" s="588">
        <f t="shared" si="31"/>
        <v>76500</v>
      </c>
      <c r="I920" s="154" t="s">
        <v>440</v>
      </c>
    </row>
    <row r="921" spans="1:9">
      <c r="A921" s="230"/>
      <c r="B921" s="228"/>
      <c r="C921" s="228"/>
      <c r="D921" s="95" t="s">
        <v>1619</v>
      </c>
      <c r="E921" s="95" t="s">
        <v>979</v>
      </c>
      <c r="F921" s="186">
        <v>87980</v>
      </c>
      <c r="G921" s="215">
        <v>0.1</v>
      </c>
      <c r="H921" s="588">
        <f t="shared" si="31"/>
        <v>79182</v>
      </c>
      <c r="I921" s="154" t="s">
        <v>440</v>
      </c>
    </row>
    <row r="922" spans="1:9">
      <c r="A922" s="230"/>
      <c r="B922" s="228"/>
      <c r="C922" s="228"/>
      <c r="D922" s="95" t="s">
        <v>1620</v>
      </c>
      <c r="E922" s="95" t="s">
        <v>981</v>
      </c>
      <c r="F922" s="186">
        <v>1500</v>
      </c>
      <c r="G922" s="215">
        <v>0.1</v>
      </c>
      <c r="H922" s="588">
        <f t="shared" si="31"/>
        <v>1350</v>
      </c>
      <c r="I922" s="154" t="s">
        <v>440</v>
      </c>
    </row>
    <row r="923" spans="1:9">
      <c r="A923" s="230"/>
      <c r="B923" s="228"/>
      <c r="C923" s="228"/>
      <c r="D923" s="95" t="s">
        <v>1621</v>
      </c>
      <c r="E923" s="95" t="s">
        <v>982</v>
      </c>
      <c r="F923" s="186">
        <v>85000</v>
      </c>
      <c r="G923" s="215">
        <v>0.1</v>
      </c>
      <c r="H923" s="588">
        <f t="shared" si="31"/>
        <v>76500</v>
      </c>
      <c r="I923" s="154" t="s">
        <v>440</v>
      </c>
    </row>
    <row r="924" spans="1:9">
      <c r="A924" s="230"/>
      <c r="B924" s="228"/>
      <c r="C924" s="228"/>
      <c r="D924" s="95" t="s">
        <v>1622</v>
      </c>
      <c r="E924" s="95" t="s">
        <v>983</v>
      </c>
      <c r="F924" s="186">
        <v>99750</v>
      </c>
      <c r="G924" s="215">
        <v>0.1</v>
      </c>
      <c r="H924" s="588">
        <f t="shared" si="31"/>
        <v>89775</v>
      </c>
      <c r="I924" s="154" t="s">
        <v>440</v>
      </c>
    </row>
    <row r="925" spans="1:9">
      <c r="A925" s="230"/>
      <c r="B925" s="228"/>
      <c r="C925" s="228"/>
      <c r="D925" s="95" t="s">
        <v>1623</v>
      </c>
      <c r="E925" s="95" t="s">
        <v>984</v>
      </c>
      <c r="F925" s="186">
        <v>89250</v>
      </c>
      <c r="G925" s="215">
        <v>0.1</v>
      </c>
      <c r="H925" s="588">
        <f t="shared" si="31"/>
        <v>80325</v>
      </c>
      <c r="I925" s="154" t="s">
        <v>440</v>
      </c>
    </row>
    <row r="926" spans="1:9">
      <c r="A926" s="230"/>
      <c r="B926" s="228"/>
      <c r="C926" s="228"/>
      <c r="D926" s="95" t="s">
        <v>1624</v>
      </c>
      <c r="E926" s="95" t="s">
        <v>985</v>
      </c>
      <c r="F926" s="186">
        <v>10000</v>
      </c>
      <c r="G926" s="215">
        <v>0.1</v>
      </c>
      <c r="H926" s="588">
        <f t="shared" si="31"/>
        <v>9000</v>
      </c>
      <c r="I926" s="154" t="s">
        <v>440</v>
      </c>
    </row>
    <row r="927" spans="1:9">
      <c r="A927" s="230"/>
      <c r="B927" s="228"/>
      <c r="C927" s="228"/>
      <c r="D927" s="95" t="s">
        <v>1625</v>
      </c>
      <c r="E927" s="95" t="s">
        <v>986</v>
      </c>
      <c r="F927" s="186">
        <v>2000</v>
      </c>
      <c r="G927" s="215">
        <v>0.1</v>
      </c>
      <c r="H927" s="588">
        <f t="shared" si="31"/>
        <v>1800</v>
      </c>
      <c r="I927" s="154" t="s">
        <v>440</v>
      </c>
    </row>
    <row r="928" spans="1:9">
      <c r="A928" s="230"/>
      <c r="B928" s="228"/>
      <c r="C928" s="228"/>
      <c r="D928" s="95" t="s">
        <v>987</v>
      </c>
      <c r="E928" s="95" t="s">
        <v>988</v>
      </c>
      <c r="F928" s="186">
        <v>2000</v>
      </c>
      <c r="G928" s="215">
        <v>0.1</v>
      </c>
      <c r="H928" s="588">
        <f t="shared" si="31"/>
        <v>1800</v>
      </c>
      <c r="I928" s="154" t="s">
        <v>440</v>
      </c>
    </row>
    <row r="929" spans="1:9">
      <c r="A929" s="230"/>
      <c r="B929" s="228"/>
      <c r="C929" s="228"/>
      <c r="D929" s="95" t="s">
        <v>989</v>
      </c>
      <c r="E929" s="95" t="s">
        <v>990</v>
      </c>
      <c r="F929" s="186">
        <v>200</v>
      </c>
      <c r="G929" s="215">
        <v>0.1</v>
      </c>
      <c r="H929" s="588">
        <f t="shared" si="31"/>
        <v>180</v>
      </c>
      <c r="I929" s="154" t="s">
        <v>440</v>
      </c>
    </row>
    <row r="930" spans="1:9">
      <c r="A930" s="230"/>
      <c r="B930" s="228"/>
      <c r="C930" s="228"/>
      <c r="D930" s="95" t="s">
        <v>991</v>
      </c>
      <c r="E930" s="95" t="s">
        <v>992</v>
      </c>
      <c r="F930" s="186">
        <v>20000</v>
      </c>
      <c r="G930" s="215">
        <v>0.1</v>
      </c>
      <c r="H930" s="588">
        <f t="shared" ref="H930:H967" si="32">F930-(F930*G930)</f>
        <v>18000</v>
      </c>
      <c r="I930" s="154" t="s">
        <v>440</v>
      </c>
    </row>
    <row r="931" spans="1:9">
      <c r="A931" s="230"/>
      <c r="B931" s="228"/>
      <c r="C931" s="228"/>
      <c r="D931" s="95" t="s">
        <v>993</v>
      </c>
      <c r="E931" s="95" t="s">
        <v>994</v>
      </c>
      <c r="F931" s="186">
        <v>5000</v>
      </c>
      <c r="G931" s="215">
        <v>0.1</v>
      </c>
      <c r="H931" s="588">
        <f t="shared" si="32"/>
        <v>4500</v>
      </c>
      <c r="I931" s="154" t="s">
        <v>440</v>
      </c>
    </row>
    <row r="932" spans="1:9">
      <c r="A932" s="230"/>
      <c r="B932" s="228"/>
      <c r="C932" s="228"/>
      <c r="D932" s="95" t="s">
        <v>995</v>
      </c>
      <c r="E932" s="95" t="s">
        <v>996</v>
      </c>
      <c r="F932" s="186">
        <v>10000</v>
      </c>
      <c r="G932" s="215">
        <v>0.1</v>
      </c>
      <c r="H932" s="588">
        <f t="shared" si="32"/>
        <v>9000</v>
      </c>
      <c r="I932" s="154" t="s">
        <v>440</v>
      </c>
    </row>
    <row r="933" spans="1:9">
      <c r="A933" s="230"/>
      <c r="B933" s="228"/>
      <c r="C933" s="228"/>
      <c r="D933" s="95" t="s">
        <v>997</v>
      </c>
      <c r="E933" s="95" t="s">
        <v>998</v>
      </c>
      <c r="F933" s="186">
        <v>4000</v>
      </c>
      <c r="G933" s="215">
        <v>0.1</v>
      </c>
      <c r="H933" s="588">
        <f t="shared" si="32"/>
        <v>3600</v>
      </c>
      <c r="I933" s="154" t="s">
        <v>440</v>
      </c>
    </row>
    <row r="934" spans="1:9">
      <c r="A934" s="230"/>
      <c r="B934" s="228"/>
      <c r="C934" s="228"/>
      <c r="D934" s="95" t="s">
        <v>1649</v>
      </c>
      <c r="E934" s="95" t="s">
        <v>1650</v>
      </c>
      <c r="F934" s="186">
        <v>87980</v>
      </c>
      <c r="G934" s="215">
        <v>0.1</v>
      </c>
      <c r="H934" s="588">
        <f t="shared" si="32"/>
        <v>79182</v>
      </c>
      <c r="I934" s="154" t="s">
        <v>440</v>
      </c>
    </row>
    <row r="935" spans="1:9">
      <c r="A935" s="230" t="s">
        <v>923</v>
      </c>
      <c r="B935" s="228" t="s">
        <v>771</v>
      </c>
      <c r="C935" s="228" t="s">
        <v>999</v>
      </c>
      <c r="D935" s="95"/>
      <c r="E935" s="95" t="s">
        <v>1000</v>
      </c>
      <c r="F935" s="186">
        <v>597000</v>
      </c>
      <c r="G935" s="215">
        <v>0.1</v>
      </c>
      <c r="H935" s="588">
        <f t="shared" si="32"/>
        <v>537300</v>
      </c>
      <c r="I935" s="154" t="s">
        <v>440</v>
      </c>
    </row>
    <row r="936" spans="1:9">
      <c r="A936" s="230" t="s">
        <v>923</v>
      </c>
      <c r="B936" s="228" t="s">
        <v>771</v>
      </c>
      <c r="C936" s="228" t="s">
        <v>1001</v>
      </c>
      <c r="D936" s="95"/>
      <c r="E936" s="95" t="s">
        <v>1002</v>
      </c>
      <c r="F936" s="186">
        <v>667000</v>
      </c>
      <c r="G936" s="215">
        <v>0.1</v>
      </c>
      <c r="H936" s="588">
        <f t="shared" si="32"/>
        <v>600300</v>
      </c>
      <c r="I936" s="154" t="s">
        <v>440</v>
      </c>
    </row>
    <row r="937" spans="1:9">
      <c r="A937" s="230"/>
      <c r="B937" s="228"/>
      <c r="C937" s="228"/>
      <c r="D937" s="95" t="s">
        <v>681</v>
      </c>
      <c r="E937" s="95" t="s">
        <v>682</v>
      </c>
      <c r="F937" s="186">
        <v>34000</v>
      </c>
      <c r="G937" s="215">
        <v>0.1</v>
      </c>
      <c r="H937" s="588">
        <f t="shared" si="32"/>
        <v>30600</v>
      </c>
      <c r="I937" s="154" t="s">
        <v>440</v>
      </c>
    </row>
    <row r="938" spans="1:9">
      <c r="A938" s="230"/>
      <c r="B938" s="228"/>
      <c r="C938" s="228"/>
      <c r="D938" s="95" t="s">
        <v>683</v>
      </c>
      <c r="E938" s="95" t="s">
        <v>684</v>
      </c>
      <c r="F938" s="186">
        <v>0</v>
      </c>
      <c r="G938" s="215">
        <v>0.1</v>
      </c>
      <c r="H938" s="588">
        <f t="shared" si="32"/>
        <v>0</v>
      </c>
      <c r="I938" s="154" t="s">
        <v>440</v>
      </c>
    </row>
    <row r="939" spans="1:9">
      <c r="A939" s="230"/>
      <c r="B939" s="228"/>
      <c r="C939" s="228"/>
      <c r="D939" s="95" t="s">
        <v>685</v>
      </c>
      <c r="E939" s="95" t="s">
        <v>686</v>
      </c>
      <c r="F939" s="186">
        <v>0</v>
      </c>
      <c r="G939" s="215">
        <v>0.1</v>
      </c>
      <c r="H939" s="588">
        <f t="shared" si="32"/>
        <v>0</v>
      </c>
      <c r="I939" s="154" t="s">
        <v>440</v>
      </c>
    </row>
    <row r="940" spans="1:9">
      <c r="A940" s="230"/>
      <c r="B940" s="228"/>
      <c r="C940" s="228"/>
      <c r="D940" s="95" t="s">
        <v>687</v>
      </c>
      <c r="E940" s="95" t="s">
        <v>688</v>
      </c>
      <c r="F940" s="186">
        <v>0</v>
      </c>
      <c r="G940" s="215">
        <v>0.1</v>
      </c>
      <c r="H940" s="588">
        <f t="shared" si="32"/>
        <v>0</v>
      </c>
      <c r="I940" s="154" t="s">
        <v>440</v>
      </c>
    </row>
    <row r="941" spans="1:9">
      <c r="A941" s="230"/>
      <c r="B941" s="228"/>
      <c r="C941" s="228"/>
      <c r="D941" s="95" t="s">
        <v>689</v>
      </c>
      <c r="E941" s="95" t="s">
        <v>690</v>
      </c>
      <c r="F941" s="186">
        <v>7700</v>
      </c>
      <c r="G941" s="215">
        <v>0.1</v>
      </c>
      <c r="H941" s="588">
        <f t="shared" si="32"/>
        <v>6930</v>
      </c>
      <c r="I941" s="154" t="s">
        <v>440</v>
      </c>
    </row>
    <row r="942" spans="1:9">
      <c r="A942" s="230"/>
      <c r="B942" s="228"/>
      <c r="C942" s="228"/>
      <c r="D942" s="95" t="s">
        <v>691</v>
      </c>
      <c r="E942" s="95" t="s">
        <v>692</v>
      </c>
      <c r="F942" s="186">
        <v>20000</v>
      </c>
      <c r="G942" s="215">
        <v>0.1</v>
      </c>
      <c r="H942" s="588">
        <f t="shared" si="32"/>
        <v>18000</v>
      </c>
      <c r="I942" s="154" t="s">
        <v>440</v>
      </c>
    </row>
    <row r="943" spans="1:9">
      <c r="A943" s="230"/>
      <c r="B943" s="228"/>
      <c r="C943" s="228"/>
      <c r="D943" s="95" t="s">
        <v>693</v>
      </c>
      <c r="E943" s="95" t="s">
        <v>694</v>
      </c>
      <c r="F943" s="186">
        <v>20000</v>
      </c>
      <c r="G943" s="215">
        <v>0.1</v>
      </c>
      <c r="H943" s="588">
        <f t="shared" si="32"/>
        <v>18000</v>
      </c>
      <c r="I943" s="154" t="s">
        <v>440</v>
      </c>
    </row>
    <row r="944" spans="1:9">
      <c r="A944" s="230"/>
      <c r="B944" s="228"/>
      <c r="C944" s="228"/>
      <c r="D944" s="95" t="s">
        <v>695</v>
      </c>
      <c r="E944" s="95" t="s">
        <v>682</v>
      </c>
      <c r="F944" s="186">
        <v>34000</v>
      </c>
      <c r="G944" s="215">
        <v>0.1</v>
      </c>
      <c r="H944" s="588">
        <f t="shared" si="32"/>
        <v>30600</v>
      </c>
      <c r="I944" s="154" t="s">
        <v>440</v>
      </c>
    </row>
    <row r="945" spans="1:9">
      <c r="A945" s="230"/>
      <c r="B945" s="228"/>
      <c r="C945" s="228"/>
      <c r="D945" s="95" t="s">
        <v>696</v>
      </c>
      <c r="E945" s="95" t="s">
        <v>682</v>
      </c>
      <c r="F945" s="186">
        <v>34000</v>
      </c>
      <c r="G945" s="215">
        <v>0.1</v>
      </c>
      <c r="H945" s="588">
        <f t="shared" si="32"/>
        <v>30600</v>
      </c>
      <c r="I945" s="154" t="s">
        <v>440</v>
      </c>
    </row>
    <row r="946" spans="1:9">
      <c r="A946" s="230"/>
      <c r="B946" s="228"/>
      <c r="C946" s="228"/>
      <c r="D946" s="95" t="s">
        <v>697</v>
      </c>
      <c r="E946" s="95" t="s">
        <v>698</v>
      </c>
      <c r="F946" s="186">
        <v>35000</v>
      </c>
      <c r="G946" s="215">
        <v>0.1</v>
      </c>
      <c r="H946" s="588">
        <f t="shared" si="32"/>
        <v>31500</v>
      </c>
      <c r="I946" s="154" t="s">
        <v>440</v>
      </c>
    </row>
    <row r="947" spans="1:9">
      <c r="A947" s="230"/>
      <c r="B947" s="228"/>
      <c r="C947" s="228"/>
      <c r="D947" s="95" t="s">
        <v>699</v>
      </c>
      <c r="E947" s="95" t="s">
        <v>700</v>
      </c>
      <c r="F947" s="186">
        <v>2800</v>
      </c>
      <c r="G947" s="215">
        <v>0.1</v>
      </c>
      <c r="H947" s="588">
        <f t="shared" si="32"/>
        <v>2520</v>
      </c>
      <c r="I947" s="154" t="s">
        <v>440</v>
      </c>
    </row>
    <row r="948" spans="1:9">
      <c r="A948" s="230"/>
      <c r="B948" s="228"/>
      <c r="C948" s="228"/>
      <c r="D948" s="95" t="s">
        <v>1005</v>
      </c>
      <c r="E948" s="95" t="s">
        <v>1006</v>
      </c>
      <c r="F948" s="186">
        <v>37000</v>
      </c>
      <c r="G948" s="215">
        <v>0.1</v>
      </c>
      <c r="H948" s="588">
        <f t="shared" si="32"/>
        <v>33300</v>
      </c>
      <c r="I948" s="154" t="s">
        <v>440</v>
      </c>
    </row>
    <row r="949" spans="1:9">
      <c r="A949" s="230"/>
      <c r="B949" s="228"/>
      <c r="C949" s="228"/>
      <c r="D949" s="95" t="s">
        <v>1007</v>
      </c>
      <c r="E949" s="95" t="s">
        <v>1006</v>
      </c>
      <c r="F949" s="186">
        <v>37000</v>
      </c>
      <c r="G949" s="215">
        <v>0.1</v>
      </c>
      <c r="H949" s="588">
        <f t="shared" si="32"/>
        <v>33300</v>
      </c>
      <c r="I949" s="154" t="s">
        <v>440</v>
      </c>
    </row>
    <row r="950" spans="1:9">
      <c r="A950" s="230"/>
      <c r="B950" s="228"/>
      <c r="C950" s="228"/>
      <c r="D950" s="95" t="s">
        <v>1008</v>
      </c>
      <c r="E950" s="95" t="s">
        <v>1006</v>
      </c>
      <c r="F950" s="186">
        <v>37000</v>
      </c>
      <c r="G950" s="215">
        <v>0.1</v>
      </c>
      <c r="H950" s="588">
        <f t="shared" si="32"/>
        <v>33300</v>
      </c>
      <c r="I950" s="154" t="s">
        <v>440</v>
      </c>
    </row>
    <row r="951" spans="1:9">
      <c r="A951" s="230"/>
      <c r="B951" s="228"/>
      <c r="C951" s="228"/>
      <c r="D951" s="95" t="s">
        <v>701</v>
      </c>
      <c r="E951" s="95" t="s">
        <v>702</v>
      </c>
      <c r="F951" s="186">
        <v>4000</v>
      </c>
      <c r="G951" s="215">
        <v>0.1</v>
      </c>
      <c r="H951" s="588">
        <f t="shared" si="32"/>
        <v>3600</v>
      </c>
      <c r="I951" s="154" t="s">
        <v>440</v>
      </c>
    </row>
    <row r="952" spans="1:9">
      <c r="A952" s="230"/>
      <c r="B952" s="228"/>
      <c r="C952" s="228"/>
      <c r="D952" s="95" t="s">
        <v>703</v>
      </c>
      <c r="E952" s="95" t="s">
        <v>704</v>
      </c>
      <c r="F952" s="186">
        <v>10000</v>
      </c>
      <c r="G952" s="215">
        <v>0.1</v>
      </c>
      <c r="H952" s="588">
        <f t="shared" si="32"/>
        <v>9000</v>
      </c>
      <c r="I952" s="154" t="s">
        <v>440</v>
      </c>
    </row>
    <row r="953" spans="1:9">
      <c r="A953" s="230"/>
      <c r="B953" s="228"/>
      <c r="C953" s="228"/>
      <c r="D953" s="95" t="s">
        <v>705</v>
      </c>
      <c r="E953" s="95" t="s">
        <v>706</v>
      </c>
      <c r="F953" s="186">
        <v>2500</v>
      </c>
      <c r="G953" s="215">
        <v>0.1</v>
      </c>
      <c r="H953" s="588">
        <f t="shared" si="32"/>
        <v>2250</v>
      </c>
      <c r="I953" s="154" t="s">
        <v>440</v>
      </c>
    </row>
    <row r="954" spans="1:9">
      <c r="A954" s="230"/>
      <c r="B954" s="228"/>
      <c r="C954" s="228"/>
      <c r="D954" s="95" t="s">
        <v>707</v>
      </c>
      <c r="E954" s="95" t="s">
        <v>708</v>
      </c>
      <c r="F954" s="186">
        <v>35800</v>
      </c>
      <c r="G954" s="215">
        <v>0.1</v>
      </c>
      <c r="H954" s="588">
        <f t="shared" si="32"/>
        <v>32220</v>
      </c>
      <c r="I954" s="154" t="s">
        <v>440</v>
      </c>
    </row>
    <row r="955" spans="1:9">
      <c r="A955" s="230"/>
      <c r="B955" s="228"/>
      <c r="C955" s="228"/>
      <c r="D955" s="95" t="s">
        <v>713</v>
      </c>
      <c r="E955" s="95" t="s">
        <v>714</v>
      </c>
      <c r="F955" s="186">
        <v>6600</v>
      </c>
      <c r="G955" s="215">
        <v>0.1</v>
      </c>
      <c r="H955" s="588">
        <f t="shared" si="32"/>
        <v>5940</v>
      </c>
      <c r="I955" s="154" t="s">
        <v>440</v>
      </c>
    </row>
    <row r="956" spans="1:9">
      <c r="A956" s="230"/>
      <c r="B956" s="228"/>
      <c r="C956" s="228"/>
      <c r="D956" s="95" t="s">
        <v>715</v>
      </c>
      <c r="E956" s="95" t="s">
        <v>714</v>
      </c>
      <c r="F956" s="186">
        <v>6600</v>
      </c>
      <c r="G956" s="215">
        <v>0.1</v>
      </c>
      <c r="H956" s="588">
        <f t="shared" si="32"/>
        <v>5940</v>
      </c>
      <c r="I956" s="154" t="s">
        <v>440</v>
      </c>
    </row>
    <row r="957" spans="1:9">
      <c r="A957" s="230"/>
      <c r="B957" s="228"/>
      <c r="C957" s="228"/>
      <c r="D957" s="95" t="s">
        <v>716</v>
      </c>
      <c r="E957" s="95" t="s">
        <v>717</v>
      </c>
      <c r="F957" s="186">
        <v>15000</v>
      </c>
      <c r="G957" s="215">
        <v>0.1</v>
      </c>
      <c r="H957" s="588">
        <f t="shared" si="32"/>
        <v>13500</v>
      </c>
      <c r="I957" s="154" t="s">
        <v>440</v>
      </c>
    </row>
    <row r="958" spans="1:9">
      <c r="A958" s="230"/>
      <c r="B958" s="228"/>
      <c r="C958" s="228"/>
      <c r="D958" s="95" t="s">
        <v>718</v>
      </c>
      <c r="E958" s="95" t="s">
        <v>719</v>
      </c>
      <c r="F958" s="186">
        <v>15000</v>
      </c>
      <c r="G958" s="215">
        <v>0.1</v>
      </c>
      <c r="H958" s="588">
        <f t="shared" si="32"/>
        <v>13500</v>
      </c>
      <c r="I958" s="154" t="s">
        <v>440</v>
      </c>
    </row>
    <row r="959" spans="1:9">
      <c r="A959" s="230"/>
      <c r="B959" s="228"/>
      <c r="C959" s="228"/>
      <c r="D959" s="95" t="s">
        <v>1009</v>
      </c>
      <c r="E959" s="95" t="s">
        <v>1010</v>
      </c>
      <c r="F959" s="186">
        <v>15000</v>
      </c>
      <c r="G959" s="215">
        <v>0.1</v>
      </c>
      <c r="H959" s="588">
        <f t="shared" si="32"/>
        <v>13500</v>
      </c>
      <c r="I959" s="154" t="s">
        <v>440</v>
      </c>
    </row>
    <row r="960" spans="1:9">
      <c r="A960" s="230"/>
      <c r="B960" s="228"/>
      <c r="C960" s="228"/>
      <c r="D960" s="95" t="s">
        <v>722</v>
      </c>
      <c r="E960" s="95" t="s">
        <v>723</v>
      </c>
      <c r="F960" s="186">
        <v>15000</v>
      </c>
      <c r="G960" s="215">
        <v>0.1</v>
      </c>
      <c r="H960" s="588">
        <f t="shared" si="32"/>
        <v>13500</v>
      </c>
      <c r="I960" s="154" t="s">
        <v>440</v>
      </c>
    </row>
    <row r="961" spans="1:9">
      <c r="A961" s="230"/>
      <c r="B961" s="228"/>
      <c r="C961" s="228"/>
      <c r="D961" s="95" t="s">
        <v>724</v>
      </c>
      <c r="E961" s="95" t="s">
        <v>725</v>
      </c>
      <c r="F961" s="186">
        <v>15000</v>
      </c>
      <c r="G961" s="215">
        <v>0.1</v>
      </c>
      <c r="H961" s="588">
        <f t="shared" si="32"/>
        <v>13500</v>
      </c>
      <c r="I961" s="154" t="s">
        <v>440</v>
      </c>
    </row>
    <row r="962" spans="1:9">
      <c r="A962" s="230"/>
      <c r="B962" s="228"/>
      <c r="C962" s="228"/>
      <c r="D962" s="95" t="s">
        <v>726</v>
      </c>
      <c r="E962" s="95" t="s">
        <v>727</v>
      </c>
      <c r="F962" s="186">
        <v>15000</v>
      </c>
      <c r="G962" s="215">
        <v>0.1</v>
      </c>
      <c r="H962" s="588">
        <f t="shared" si="32"/>
        <v>13500</v>
      </c>
      <c r="I962" s="154" t="s">
        <v>440</v>
      </c>
    </row>
    <row r="963" spans="1:9">
      <c r="A963" s="230"/>
      <c r="B963" s="228"/>
      <c r="C963" s="228"/>
      <c r="D963" s="95" t="s">
        <v>410</v>
      </c>
      <c r="E963" s="95" t="s">
        <v>411</v>
      </c>
      <c r="F963" s="186">
        <v>3495</v>
      </c>
      <c r="G963" s="215">
        <v>0.1</v>
      </c>
      <c r="H963" s="588">
        <f t="shared" si="32"/>
        <v>3145.5</v>
      </c>
      <c r="I963" s="154" t="s">
        <v>440</v>
      </c>
    </row>
    <row r="964" spans="1:9">
      <c r="A964" s="230"/>
      <c r="B964" s="228"/>
      <c r="C964" s="228"/>
      <c r="D964" s="95" t="s">
        <v>674</v>
      </c>
      <c r="E964" s="95" t="s">
        <v>429</v>
      </c>
      <c r="F964" s="186">
        <v>10000</v>
      </c>
      <c r="G964" s="215">
        <v>0.1</v>
      </c>
      <c r="H964" s="588">
        <f t="shared" si="32"/>
        <v>9000</v>
      </c>
      <c r="I964" s="154" t="s">
        <v>440</v>
      </c>
    </row>
    <row r="965" spans="1:9">
      <c r="A965" s="230"/>
      <c r="B965" s="228"/>
      <c r="C965" s="228"/>
      <c r="D965" s="95" t="s">
        <v>736</v>
      </c>
      <c r="E965" s="95" t="s">
        <v>737</v>
      </c>
      <c r="F965" s="186">
        <v>15100</v>
      </c>
      <c r="G965" s="215">
        <v>0.1</v>
      </c>
      <c r="H965" s="588">
        <f t="shared" si="32"/>
        <v>13590</v>
      </c>
      <c r="I965" s="154" t="s">
        <v>440</v>
      </c>
    </row>
    <row r="966" spans="1:9">
      <c r="A966" s="230"/>
      <c r="B966" s="228"/>
      <c r="C966" s="228"/>
      <c r="D966" s="95" t="s">
        <v>738</v>
      </c>
      <c r="E966" s="95" t="s">
        <v>739</v>
      </c>
      <c r="F966" s="186">
        <v>8600</v>
      </c>
      <c r="G966" s="215">
        <v>0.1</v>
      </c>
      <c r="H966" s="588">
        <f t="shared" si="32"/>
        <v>7740</v>
      </c>
      <c r="I966" s="154" t="s">
        <v>440</v>
      </c>
    </row>
    <row r="967" spans="1:9">
      <c r="A967" s="230"/>
      <c r="B967" s="228"/>
      <c r="C967" s="228"/>
      <c r="D967" s="95" t="s">
        <v>742</v>
      </c>
      <c r="E967" s="95" t="s">
        <v>743</v>
      </c>
      <c r="F967" s="186">
        <v>120000</v>
      </c>
      <c r="G967" s="215">
        <v>0.1</v>
      </c>
      <c r="H967" s="588">
        <f t="shared" si="32"/>
        <v>108000</v>
      </c>
      <c r="I967" s="154" t="s">
        <v>440</v>
      </c>
    </row>
    <row r="968" spans="1:9" hidden="1">
      <c r="A968" s="255" t="s">
        <v>1011</v>
      </c>
      <c r="B968" s="256" t="s">
        <v>1012</v>
      </c>
      <c r="C968" s="256" t="s">
        <v>1017</v>
      </c>
      <c r="D968" s="257"/>
      <c r="E968" s="257" t="s">
        <v>1057</v>
      </c>
      <c r="F968" s="585">
        <v>96990</v>
      </c>
      <c r="G968" s="259">
        <v>0.1</v>
      </c>
      <c r="H968" s="589">
        <f t="shared" ref="H968:H1000" si="33">F968-(F968*G968)</f>
        <v>87291</v>
      </c>
      <c r="I968" s="258" t="s">
        <v>440</v>
      </c>
    </row>
    <row r="969" spans="1:9" hidden="1">
      <c r="A969" s="230"/>
      <c r="B969" s="228"/>
      <c r="C969" s="228"/>
      <c r="D969" s="95"/>
      <c r="E969" s="95"/>
      <c r="F969" s="186"/>
      <c r="G969" s="215">
        <v>0.1</v>
      </c>
      <c r="H969" s="588">
        <f t="shared" si="33"/>
        <v>0</v>
      </c>
      <c r="I969" s="154" t="s">
        <v>440</v>
      </c>
    </row>
    <row r="970" spans="1:9" hidden="1">
      <c r="A970" s="230"/>
      <c r="B970" s="228"/>
      <c r="C970" s="228"/>
      <c r="D970" s="95" t="s">
        <v>607</v>
      </c>
      <c r="E970" s="95" t="s">
        <v>608</v>
      </c>
      <c r="F970" s="186">
        <v>900</v>
      </c>
      <c r="G970" s="215">
        <v>0.1</v>
      </c>
      <c r="H970" s="588">
        <f t="shared" si="33"/>
        <v>810</v>
      </c>
      <c r="I970" s="154" t="s">
        <v>440</v>
      </c>
    </row>
    <row r="971" spans="1:9" hidden="1">
      <c r="A971" s="230"/>
      <c r="B971" s="228"/>
      <c r="C971" s="228"/>
      <c r="D971" s="95" t="s">
        <v>609</v>
      </c>
      <c r="E971" s="95" t="s">
        <v>610</v>
      </c>
      <c r="F971" s="186">
        <v>1999</v>
      </c>
      <c r="G971" s="215">
        <v>0.1</v>
      </c>
      <c r="H971" s="588">
        <f t="shared" si="33"/>
        <v>1799.1</v>
      </c>
      <c r="I971" s="154" t="s">
        <v>440</v>
      </c>
    </row>
    <row r="972" spans="1:9" hidden="1">
      <c r="A972" s="230"/>
      <c r="B972" s="228"/>
      <c r="C972" s="228"/>
      <c r="D972" s="95" t="s">
        <v>587</v>
      </c>
      <c r="E972" s="95" t="s">
        <v>588</v>
      </c>
      <c r="F972" s="186">
        <v>0</v>
      </c>
      <c r="G972" s="215">
        <v>0.1</v>
      </c>
      <c r="H972" s="588">
        <f t="shared" si="33"/>
        <v>0</v>
      </c>
      <c r="I972" s="154" t="s">
        <v>440</v>
      </c>
    </row>
    <row r="973" spans="1:9" hidden="1">
      <c r="A973" s="230"/>
      <c r="B973" s="228"/>
      <c r="C973" s="228"/>
      <c r="D973" s="95" t="s">
        <v>1058</v>
      </c>
      <c r="E973" s="95" t="s">
        <v>598</v>
      </c>
      <c r="F973" s="186">
        <v>2700</v>
      </c>
      <c r="G973" s="215">
        <v>0.1</v>
      </c>
      <c r="H973" s="588">
        <f t="shared" si="33"/>
        <v>2430</v>
      </c>
      <c r="I973" s="154" t="s">
        <v>440</v>
      </c>
    </row>
    <row r="974" spans="1:9" hidden="1">
      <c r="A974" s="230"/>
      <c r="B974" s="228"/>
      <c r="C974" s="228"/>
      <c r="D974" s="95" t="s">
        <v>634</v>
      </c>
      <c r="E974" s="95" t="s">
        <v>635</v>
      </c>
      <c r="F974" s="186">
        <v>13000</v>
      </c>
      <c r="G974" s="215">
        <v>0.1</v>
      </c>
      <c r="H974" s="588">
        <f t="shared" si="33"/>
        <v>11700</v>
      </c>
      <c r="I974" s="154" t="s">
        <v>440</v>
      </c>
    </row>
    <row r="975" spans="1:9" hidden="1">
      <c r="A975" s="230"/>
      <c r="B975" s="228"/>
      <c r="C975" s="228"/>
      <c r="D975" s="95" t="s">
        <v>612</v>
      </c>
      <c r="E975" s="95" t="s">
        <v>613</v>
      </c>
      <c r="F975" s="186">
        <v>350</v>
      </c>
      <c r="G975" s="215">
        <v>0.1</v>
      </c>
      <c r="H975" s="588">
        <f t="shared" si="33"/>
        <v>315</v>
      </c>
      <c r="I975" s="154" t="s">
        <v>440</v>
      </c>
    </row>
    <row r="976" spans="1:9" hidden="1">
      <c r="A976" s="230"/>
      <c r="B976" s="228"/>
      <c r="C976" s="228"/>
      <c r="D976" s="95" t="s">
        <v>636</v>
      </c>
      <c r="E976" s="95" t="s">
        <v>637</v>
      </c>
      <c r="F976" s="186">
        <v>8995</v>
      </c>
      <c r="G976" s="215">
        <v>0.1</v>
      </c>
      <c r="H976" s="588">
        <f t="shared" si="33"/>
        <v>8095.5</v>
      </c>
      <c r="I976" s="154" t="s">
        <v>440</v>
      </c>
    </row>
    <row r="977" spans="1:9" hidden="1">
      <c r="A977" s="230"/>
      <c r="B977" s="228"/>
      <c r="C977" s="228"/>
      <c r="D977" s="95" t="s">
        <v>617</v>
      </c>
      <c r="E977" s="95" t="s">
        <v>467</v>
      </c>
      <c r="F977" s="186">
        <v>12400</v>
      </c>
      <c r="G977" s="215">
        <v>0.1</v>
      </c>
      <c r="H977" s="588">
        <f t="shared" si="33"/>
        <v>11160</v>
      </c>
      <c r="I977" s="154" t="s">
        <v>440</v>
      </c>
    </row>
    <row r="978" spans="1:9" hidden="1">
      <c r="A978" s="230"/>
      <c r="B978" s="228"/>
      <c r="C978" s="228"/>
      <c r="D978" s="95" t="s">
        <v>618</v>
      </c>
      <c r="E978" s="95" t="s">
        <v>619</v>
      </c>
      <c r="F978" s="186">
        <v>7150</v>
      </c>
      <c r="G978" s="215">
        <v>0.1</v>
      </c>
      <c r="H978" s="588">
        <f t="shared" si="33"/>
        <v>6435</v>
      </c>
      <c r="I978" s="154" t="s">
        <v>440</v>
      </c>
    </row>
    <row r="979" spans="1:9" hidden="1">
      <c r="A979" s="230"/>
      <c r="B979" s="228"/>
      <c r="C979" s="228"/>
      <c r="D979" s="95" t="s">
        <v>638</v>
      </c>
      <c r="E979" s="95" t="s">
        <v>639</v>
      </c>
      <c r="F979" s="186">
        <v>13900</v>
      </c>
      <c r="G979" s="215">
        <v>0.1</v>
      </c>
      <c r="H979" s="588">
        <f t="shared" si="33"/>
        <v>12510</v>
      </c>
      <c r="I979" s="154" t="s">
        <v>440</v>
      </c>
    </row>
    <row r="980" spans="1:9" hidden="1">
      <c r="A980" s="230"/>
      <c r="B980" s="228"/>
      <c r="C980" s="228"/>
      <c r="D980" s="95" t="s">
        <v>620</v>
      </c>
      <c r="E980" s="95" t="s">
        <v>621</v>
      </c>
      <c r="F980" s="186">
        <v>2239</v>
      </c>
      <c r="G980" s="215">
        <v>0.1</v>
      </c>
      <c r="H980" s="588">
        <f t="shared" si="33"/>
        <v>2015.1</v>
      </c>
      <c r="I980" s="154" t="s">
        <v>440</v>
      </c>
    </row>
    <row r="981" spans="1:9" hidden="1">
      <c r="A981" s="230"/>
      <c r="B981" s="228"/>
      <c r="C981" s="228"/>
      <c r="D981" s="95" t="s">
        <v>386</v>
      </c>
      <c r="E981" s="95" t="s">
        <v>387</v>
      </c>
      <c r="F981" s="186">
        <v>99</v>
      </c>
      <c r="G981" s="215">
        <v>0.1</v>
      </c>
      <c r="H981" s="588">
        <f t="shared" si="33"/>
        <v>89.1</v>
      </c>
      <c r="I981" s="154" t="s">
        <v>440</v>
      </c>
    </row>
    <row r="982" spans="1:9" hidden="1">
      <c r="A982" s="230"/>
      <c r="B982" s="228"/>
      <c r="C982" s="228"/>
      <c r="D982" s="95" t="s">
        <v>487</v>
      </c>
      <c r="E982" s="95" t="s">
        <v>488</v>
      </c>
      <c r="F982" s="186">
        <v>250</v>
      </c>
      <c r="G982" s="215">
        <v>0.1</v>
      </c>
      <c r="H982" s="588">
        <f t="shared" si="33"/>
        <v>225</v>
      </c>
      <c r="I982" s="154" t="s">
        <v>440</v>
      </c>
    </row>
    <row r="983" spans="1:9" hidden="1">
      <c r="A983" s="230"/>
      <c r="B983" s="228"/>
      <c r="C983" s="228"/>
      <c r="D983" s="95" t="s">
        <v>489</v>
      </c>
      <c r="E983" s="95" t="s">
        <v>488</v>
      </c>
      <c r="F983" s="186">
        <v>250</v>
      </c>
      <c r="G983" s="215">
        <v>0.1</v>
      </c>
      <c r="H983" s="588">
        <f t="shared" si="33"/>
        <v>225</v>
      </c>
      <c r="I983" s="154" t="s">
        <v>440</v>
      </c>
    </row>
    <row r="984" spans="1:9" hidden="1">
      <c r="A984" s="230"/>
      <c r="B984" s="228"/>
      <c r="C984" s="228"/>
      <c r="D984" s="95" t="s">
        <v>396</v>
      </c>
      <c r="E984" s="95" t="s">
        <v>397</v>
      </c>
      <c r="F984" s="186">
        <v>150</v>
      </c>
      <c r="G984" s="215">
        <v>0.1</v>
      </c>
      <c r="H984" s="588">
        <f t="shared" si="33"/>
        <v>135</v>
      </c>
      <c r="I984" s="154" t="s">
        <v>440</v>
      </c>
    </row>
    <row r="985" spans="1:9" hidden="1">
      <c r="A985" s="230"/>
      <c r="B985" s="228"/>
      <c r="C985" s="228"/>
      <c r="D985" s="95" t="s">
        <v>398</v>
      </c>
      <c r="E985" s="95" t="s">
        <v>399</v>
      </c>
      <c r="F985" s="186">
        <v>13900</v>
      </c>
      <c r="G985" s="215">
        <v>0.1</v>
      </c>
      <c r="H985" s="588">
        <f t="shared" si="33"/>
        <v>12510</v>
      </c>
      <c r="I985" s="154" t="s">
        <v>440</v>
      </c>
    </row>
    <row r="986" spans="1:9" hidden="1">
      <c r="A986" s="230"/>
      <c r="B986" s="228"/>
      <c r="C986" s="228"/>
      <c r="D986" s="95" t="s">
        <v>622</v>
      </c>
      <c r="E986" s="95" t="s">
        <v>623</v>
      </c>
      <c r="F986" s="186">
        <v>2685</v>
      </c>
      <c r="G986" s="215">
        <v>0.1</v>
      </c>
      <c r="H986" s="588">
        <f t="shared" si="33"/>
        <v>2416.5</v>
      </c>
      <c r="I986" s="154" t="s">
        <v>440</v>
      </c>
    </row>
    <row r="987" spans="1:9" hidden="1">
      <c r="A987" s="230"/>
      <c r="B987" s="228"/>
      <c r="C987" s="228"/>
      <c r="D987" s="95" t="s">
        <v>503</v>
      </c>
      <c r="E987" s="95" t="s">
        <v>504</v>
      </c>
      <c r="F987" s="186">
        <v>995</v>
      </c>
      <c r="G987" s="215">
        <v>0.1</v>
      </c>
      <c r="H987" s="588">
        <f t="shared" si="33"/>
        <v>895.5</v>
      </c>
      <c r="I987" s="154" t="s">
        <v>440</v>
      </c>
    </row>
    <row r="988" spans="1:9" hidden="1">
      <c r="A988" s="230"/>
      <c r="B988" s="228"/>
      <c r="C988" s="228"/>
      <c r="D988" s="95" t="s">
        <v>410</v>
      </c>
      <c r="E988" s="95" t="s">
        <v>411</v>
      </c>
      <c r="F988" s="186">
        <v>3495</v>
      </c>
      <c r="G988" s="215">
        <v>0.1</v>
      </c>
      <c r="H988" s="588">
        <f t="shared" si="33"/>
        <v>3145.5</v>
      </c>
      <c r="I988" s="154" t="s">
        <v>440</v>
      </c>
    </row>
    <row r="989" spans="1:9" hidden="1">
      <c r="A989" s="230"/>
      <c r="B989" s="228"/>
      <c r="C989" s="228"/>
      <c r="D989" s="95" t="s">
        <v>624</v>
      </c>
      <c r="E989" s="95" t="s">
        <v>625</v>
      </c>
      <c r="F989" s="186">
        <v>2850</v>
      </c>
      <c r="G989" s="215">
        <v>0.1</v>
      </c>
      <c r="H989" s="588">
        <f t="shared" si="33"/>
        <v>2565</v>
      </c>
      <c r="I989" s="154" t="s">
        <v>440</v>
      </c>
    </row>
    <row r="990" spans="1:9" hidden="1">
      <c r="A990" s="230"/>
      <c r="B990" s="228"/>
      <c r="C990" s="228"/>
      <c r="D990" s="95" t="s">
        <v>640</v>
      </c>
      <c r="E990" s="95" t="s">
        <v>641</v>
      </c>
      <c r="F990" s="186">
        <v>30000</v>
      </c>
      <c r="G990" s="215">
        <v>0.1</v>
      </c>
      <c r="H990" s="588">
        <f t="shared" si="33"/>
        <v>27000</v>
      </c>
      <c r="I990" s="154" t="s">
        <v>440</v>
      </c>
    </row>
    <row r="991" spans="1:9" hidden="1">
      <c r="A991" s="230"/>
      <c r="B991" s="228"/>
      <c r="C991" s="228"/>
      <c r="D991" s="95" t="s">
        <v>416</v>
      </c>
      <c r="E991" s="95" t="s">
        <v>417</v>
      </c>
      <c r="F991" s="186">
        <v>299</v>
      </c>
      <c r="G991" s="215">
        <v>0.1</v>
      </c>
      <c r="H991" s="588">
        <f t="shared" si="33"/>
        <v>269.10000000000002</v>
      </c>
      <c r="I991" s="154" t="s">
        <v>440</v>
      </c>
    </row>
    <row r="992" spans="1:9" hidden="1">
      <c r="A992" s="230"/>
      <c r="B992" s="228"/>
      <c r="C992" s="228"/>
      <c r="D992" s="95" t="s">
        <v>418</v>
      </c>
      <c r="E992" s="95" t="s">
        <v>419</v>
      </c>
      <c r="F992" s="186">
        <v>15000</v>
      </c>
      <c r="G992" s="215">
        <v>0.1</v>
      </c>
      <c r="H992" s="588">
        <f t="shared" si="33"/>
        <v>13500</v>
      </c>
      <c r="I992" s="154" t="s">
        <v>440</v>
      </c>
    </row>
    <row r="993" spans="1:9" hidden="1">
      <c r="A993" s="230"/>
      <c r="B993" s="228"/>
      <c r="C993" s="228"/>
      <c r="D993" s="95" t="s">
        <v>642</v>
      </c>
      <c r="E993" s="95" t="s">
        <v>635</v>
      </c>
      <c r="F993" s="186">
        <v>13000</v>
      </c>
      <c r="G993" s="215">
        <v>0.1</v>
      </c>
      <c r="H993" s="588">
        <f t="shared" si="33"/>
        <v>11700</v>
      </c>
      <c r="I993" s="154" t="s">
        <v>440</v>
      </c>
    </row>
    <row r="994" spans="1:9" hidden="1">
      <c r="A994" s="230"/>
      <c r="B994" s="228"/>
      <c r="C994" s="228"/>
      <c r="D994" s="95" t="s">
        <v>605</v>
      </c>
      <c r="E994" s="95" t="s">
        <v>389</v>
      </c>
      <c r="F994" s="186">
        <v>299</v>
      </c>
      <c r="G994" s="215">
        <v>0.1</v>
      </c>
      <c r="H994" s="588">
        <f t="shared" si="33"/>
        <v>269.10000000000002</v>
      </c>
      <c r="I994" s="154" t="s">
        <v>440</v>
      </c>
    </row>
    <row r="995" spans="1:9" hidden="1">
      <c r="A995" s="230"/>
      <c r="B995" s="228"/>
      <c r="C995" s="228"/>
      <c r="D995" s="95" t="s">
        <v>420</v>
      </c>
      <c r="E995" s="95" t="s">
        <v>421</v>
      </c>
      <c r="F995" s="186">
        <v>15000</v>
      </c>
      <c r="G995" s="215">
        <v>0.1</v>
      </c>
      <c r="H995" s="588">
        <f t="shared" si="33"/>
        <v>13500</v>
      </c>
      <c r="I995" s="154" t="s">
        <v>440</v>
      </c>
    </row>
    <row r="996" spans="1:9" hidden="1">
      <c r="A996" s="230"/>
      <c r="B996" s="228"/>
      <c r="C996" s="228"/>
      <c r="D996" s="95" t="s">
        <v>626</v>
      </c>
      <c r="E996" s="95" t="s">
        <v>425</v>
      </c>
      <c r="F996" s="186">
        <v>150</v>
      </c>
      <c r="G996" s="215">
        <v>0.1</v>
      </c>
      <c r="H996" s="588">
        <f t="shared" si="33"/>
        <v>135</v>
      </c>
      <c r="I996" s="154" t="s">
        <v>440</v>
      </c>
    </row>
    <row r="997" spans="1:9" hidden="1">
      <c r="A997" s="230"/>
      <c r="B997" s="228"/>
      <c r="C997" s="228"/>
      <c r="D997" s="95" t="s">
        <v>426</v>
      </c>
      <c r="E997" s="95" t="s">
        <v>427</v>
      </c>
      <c r="F997" s="186">
        <v>5700</v>
      </c>
      <c r="G997" s="215">
        <v>0.1</v>
      </c>
      <c r="H997" s="588">
        <f t="shared" si="33"/>
        <v>5130</v>
      </c>
      <c r="I997" s="154" t="s">
        <v>440</v>
      </c>
    </row>
    <row r="998" spans="1:9" hidden="1">
      <c r="A998" s="230"/>
      <c r="B998" s="228"/>
      <c r="C998" s="228"/>
      <c r="D998" s="95" t="s">
        <v>522</v>
      </c>
      <c r="E998" s="95" t="s">
        <v>429</v>
      </c>
      <c r="F998" s="186">
        <v>5000</v>
      </c>
      <c r="G998" s="215">
        <v>0.1</v>
      </c>
      <c r="H998" s="588">
        <f t="shared" si="33"/>
        <v>4500</v>
      </c>
      <c r="I998" s="154" t="s">
        <v>440</v>
      </c>
    </row>
    <row r="999" spans="1:9" hidden="1">
      <c r="A999" s="230"/>
      <c r="B999" s="228"/>
      <c r="C999" s="228"/>
      <c r="D999" s="95" t="s">
        <v>627</v>
      </c>
      <c r="E999" s="95" t="s">
        <v>628</v>
      </c>
      <c r="F999" s="186">
        <v>995</v>
      </c>
      <c r="G999" s="215">
        <v>0.1</v>
      </c>
      <c r="H999" s="588">
        <f t="shared" si="33"/>
        <v>895.5</v>
      </c>
      <c r="I999" s="154" t="s">
        <v>440</v>
      </c>
    </row>
    <row r="1000" spans="1:9" hidden="1">
      <c r="A1000" s="230"/>
      <c r="B1000" s="228"/>
      <c r="C1000" s="228"/>
      <c r="D1000" s="95" t="s">
        <v>631</v>
      </c>
      <c r="E1000" s="95" t="s">
        <v>632</v>
      </c>
      <c r="F1000" s="186">
        <v>429</v>
      </c>
      <c r="G1000" s="215">
        <v>0.1</v>
      </c>
      <c r="H1000" s="588">
        <f t="shared" si="33"/>
        <v>386.1</v>
      </c>
      <c r="I1000" s="154" t="s">
        <v>440</v>
      </c>
    </row>
    <row r="1001" spans="1:9" s="219" customFormat="1" hidden="1">
      <c r="A1001" s="255"/>
      <c r="B1001" s="256"/>
      <c r="C1001" s="256"/>
      <c r="D1001" s="257" t="s">
        <v>1579</v>
      </c>
      <c r="E1001" s="257"/>
      <c r="F1001" s="585"/>
      <c r="G1001" s="257"/>
      <c r="H1001" s="589"/>
      <c r="I1001" s="258"/>
    </row>
    <row r="1002" spans="1:9" s="219" customFormat="1" hidden="1">
      <c r="A1002" s="255"/>
      <c r="B1002" s="256"/>
      <c r="C1002" s="256"/>
      <c r="D1002" s="257" t="s">
        <v>1580</v>
      </c>
      <c r="E1002" s="257"/>
      <c r="F1002" s="585"/>
      <c r="G1002" s="257"/>
      <c r="H1002" s="589"/>
      <c r="I1002" s="258"/>
    </row>
    <row r="1003" spans="1:9" hidden="1">
      <c r="A1003" s="255" t="s">
        <v>1011</v>
      </c>
      <c r="B1003" s="256" t="s">
        <v>1012</v>
      </c>
      <c r="C1003" s="256" t="s">
        <v>1059</v>
      </c>
      <c r="D1003" s="257"/>
      <c r="E1003" s="257" t="s">
        <v>784</v>
      </c>
      <c r="F1003" s="585">
        <v>206000</v>
      </c>
      <c r="G1003" s="259">
        <v>0.1</v>
      </c>
      <c r="H1003" s="589">
        <f t="shared" ref="H1003:H1161" si="34">F1003-(F1003*G1003)</f>
        <v>185400</v>
      </c>
      <c r="I1003" s="258" t="s">
        <v>440</v>
      </c>
    </row>
    <row r="1004" spans="1:9" hidden="1">
      <c r="A1004" s="255" t="s">
        <v>1011</v>
      </c>
      <c r="B1004" s="256" t="s">
        <v>1012</v>
      </c>
      <c r="C1004" s="256" t="s">
        <v>785</v>
      </c>
      <c r="D1004" s="219"/>
      <c r="E1004" s="257" t="s">
        <v>786</v>
      </c>
      <c r="F1004" s="585">
        <v>225000</v>
      </c>
      <c r="G1004" s="259">
        <v>0.1</v>
      </c>
      <c r="H1004" s="589">
        <f t="shared" si="34"/>
        <v>202500</v>
      </c>
      <c r="I1004" s="258" t="s">
        <v>440</v>
      </c>
    </row>
    <row r="1005" spans="1:9" hidden="1">
      <c r="A1005" s="230"/>
      <c r="B1005" s="228"/>
      <c r="C1005" s="228"/>
      <c r="D1005" s="95" t="s">
        <v>787</v>
      </c>
      <c r="E1005" s="95" t="s">
        <v>788</v>
      </c>
      <c r="F1005" s="186">
        <v>28600</v>
      </c>
      <c r="G1005" s="215">
        <v>0.1</v>
      </c>
      <c r="H1005" s="588">
        <f t="shared" si="34"/>
        <v>25740</v>
      </c>
      <c r="I1005" s="154" t="s">
        <v>440</v>
      </c>
    </row>
    <row r="1006" spans="1:9" hidden="1">
      <c r="A1006" s="230"/>
      <c r="B1006" s="228"/>
      <c r="C1006" s="228"/>
      <c r="D1006" s="95" t="s">
        <v>789</v>
      </c>
      <c r="E1006" s="95" t="s">
        <v>790</v>
      </c>
      <c r="F1006" s="186">
        <v>50000</v>
      </c>
      <c r="G1006" s="215">
        <v>0.1</v>
      </c>
      <c r="H1006" s="588">
        <f t="shared" si="34"/>
        <v>45000</v>
      </c>
      <c r="I1006" s="154" t="s">
        <v>440</v>
      </c>
    </row>
    <row r="1007" spans="1:9" hidden="1">
      <c r="A1007" s="230"/>
      <c r="B1007" s="228"/>
      <c r="C1007" s="228"/>
      <c r="D1007" s="95" t="s">
        <v>791</v>
      </c>
      <c r="E1007" s="95" t="s">
        <v>792</v>
      </c>
      <c r="F1007" s="186">
        <v>25000</v>
      </c>
      <c r="G1007" s="215">
        <v>0.1</v>
      </c>
      <c r="H1007" s="588">
        <f t="shared" si="34"/>
        <v>22500</v>
      </c>
      <c r="I1007" s="154" t="s">
        <v>440</v>
      </c>
    </row>
    <row r="1008" spans="1:9" hidden="1">
      <c r="A1008" s="230"/>
      <c r="B1008" s="228"/>
      <c r="C1008" s="228"/>
      <c r="D1008" s="95" t="s">
        <v>793</v>
      </c>
      <c r="E1008" s="95" t="s">
        <v>794</v>
      </c>
      <c r="F1008" s="186">
        <v>40000</v>
      </c>
      <c r="G1008" s="215">
        <v>0.1</v>
      </c>
      <c r="H1008" s="588">
        <f t="shared" si="34"/>
        <v>36000</v>
      </c>
      <c r="I1008" s="154" t="s">
        <v>440</v>
      </c>
    </row>
    <row r="1009" spans="1:9" hidden="1">
      <c r="A1009" s="230"/>
      <c r="B1009" s="228"/>
      <c r="C1009" s="228"/>
      <c r="D1009" s="95" t="s">
        <v>795</v>
      </c>
      <c r="E1009" s="95" t="s">
        <v>796</v>
      </c>
      <c r="F1009" s="186">
        <v>20000</v>
      </c>
      <c r="G1009" s="215">
        <v>0.1</v>
      </c>
      <c r="H1009" s="588">
        <f t="shared" si="34"/>
        <v>18000</v>
      </c>
      <c r="I1009" s="154" t="s">
        <v>440</v>
      </c>
    </row>
    <row r="1010" spans="1:9" hidden="1">
      <c r="A1010" s="230"/>
      <c r="B1010" s="228"/>
      <c r="C1010" s="228"/>
      <c r="D1010" s="95" t="s">
        <v>797</v>
      </c>
      <c r="E1010" s="95" t="s">
        <v>798</v>
      </c>
      <c r="F1010" s="186">
        <v>20000</v>
      </c>
      <c r="G1010" s="215">
        <v>0.1</v>
      </c>
      <c r="H1010" s="588">
        <f t="shared" si="34"/>
        <v>18000</v>
      </c>
      <c r="I1010" s="154" t="s">
        <v>440</v>
      </c>
    </row>
    <row r="1011" spans="1:9" hidden="1">
      <c r="A1011" s="230"/>
      <c r="B1011" s="228"/>
      <c r="C1011" s="228"/>
      <c r="D1011" s="95" t="s">
        <v>799</v>
      </c>
      <c r="E1011" s="95" t="s">
        <v>800</v>
      </c>
      <c r="F1011" s="186">
        <v>20000</v>
      </c>
      <c r="G1011" s="215">
        <v>0.1</v>
      </c>
      <c r="H1011" s="588">
        <f t="shared" si="34"/>
        <v>18000</v>
      </c>
      <c r="I1011" s="154" t="s">
        <v>440</v>
      </c>
    </row>
    <row r="1012" spans="1:9" hidden="1">
      <c r="A1012" s="230"/>
      <c r="B1012" s="228"/>
      <c r="C1012" s="228"/>
      <c r="D1012" s="95" t="s">
        <v>801</v>
      </c>
      <c r="E1012" s="95" t="s">
        <v>802</v>
      </c>
      <c r="F1012" s="186">
        <v>20000</v>
      </c>
      <c r="G1012" s="215">
        <v>0.1</v>
      </c>
      <c r="H1012" s="588">
        <f t="shared" si="34"/>
        <v>18000</v>
      </c>
      <c r="I1012" s="154" t="s">
        <v>440</v>
      </c>
    </row>
    <row r="1013" spans="1:9" hidden="1">
      <c r="A1013" s="230"/>
      <c r="B1013" s="228"/>
      <c r="C1013" s="228"/>
      <c r="D1013" s="95" t="s">
        <v>803</v>
      </c>
      <c r="E1013" s="95" t="s">
        <v>804</v>
      </c>
      <c r="F1013" s="186">
        <v>20000</v>
      </c>
      <c r="G1013" s="215">
        <v>0.1</v>
      </c>
      <c r="H1013" s="588">
        <f t="shared" si="34"/>
        <v>18000</v>
      </c>
      <c r="I1013" s="154" t="s">
        <v>440</v>
      </c>
    </row>
    <row r="1014" spans="1:9" hidden="1">
      <c r="A1014" s="230"/>
      <c r="B1014" s="228"/>
      <c r="C1014" s="228"/>
      <c r="D1014" s="95" t="s">
        <v>805</v>
      </c>
      <c r="E1014" s="95" t="s">
        <v>806</v>
      </c>
      <c r="F1014" s="186">
        <v>10000</v>
      </c>
      <c r="G1014" s="215">
        <v>0.1</v>
      </c>
      <c r="H1014" s="588">
        <f t="shared" si="34"/>
        <v>9000</v>
      </c>
      <c r="I1014" s="154" t="s">
        <v>440</v>
      </c>
    </row>
    <row r="1015" spans="1:9" hidden="1">
      <c r="A1015" s="230"/>
      <c r="B1015" s="228"/>
      <c r="C1015" s="228"/>
      <c r="D1015" s="95" t="s">
        <v>807</v>
      </c>
      <c r="E1015" s="95" t="s">
        <v>808</v>
      </c>
      <c r="F1015" s="186">
        <v>30000</v>
      </c>
      <c r="G1015" s="215">
        <v>0.1</v>
      </c>
      <c r="H1015" s="588">
        <f t="shared" si="34"/>
        <v>27000</v>
      </c>
      <c r="I1015" s="154" t="s">
        <v>440</v>
      </c>
    </row>
    <row r="1016" spans="1:9" hidden="1">
      <c r="A1016" s="230"/>
      <c r="B1016" s="228"/>
      <c r="C1016" s="228"/>
      <c r="D1016" s="95" t="s">
        <v>809</v>
      </c>
      <c r="E1016" s="95" t="s">
        <v>810</v>
      </c>
      <c r="F1016" s="186">
        <v>22000</v>
      </c>
      <c r="G1016" s="215">
        <v>0.1</v>
      </c>
      <c r="H1016" s="588">
        <f t="shared" si="34"/>
        <v>19800</v>
      </c>
      <c r="I1016" s="154" t="s">
        <v>440</v>
      </c>
    </row>
    <row r="1017" spans="1:9" hidden="1">
      <c r="A1017" s="230"/>
      <c r="B1017" s="228"/>
      <c r="C1017" s="228"/>
      <c r="D1017" s="95" t="s">
        <v>811</v>
      </c>
      <c r="E1017" s="95" t="s">
        <v>812</v>
      </c>
      <c r="F1017" s="186">
        <v>25000</v>
      </c>
      <c r="G1017" s="215">
        <v>0.1</v>
      </c>
      <c r="H1017" s="588">
        <f t="shared" si="34"/>
        <v>22500</v>
      </c>
      <c r="I1017" s="154" t="s">
        <v>440</v>
      </c>
    </row>
    <row r="1018" spans="1:9" hidden="1">
      <c r="A1018" s="230"/>
      <c r="B1018" s="228"/>
      <c r="C1018" s="228"/>
      <c r="D1018" s="95" t="s">
        <v>813</v>
      </c>
      <c r="E1018" s="95" t="s">
        <v>812</v>
      </c>
      <c r="F1018" s="186">
        <v>25000</v>
      </c>
      <c r="G1018" s="215">
        <v>0.1</v>
      </c>
      <c r="H1018" s="588">
        <f t="shared" si="34"/>
        <v>22500</v>
      </c>
      <c r="I1018" s="154" t="s">
        <v>440</v>
      </c>
    </row>
    <row r="1019" spans="1:9" hidden="1">
      <c r="A1019" s="230"/>
      <c r="B1019" s="228"/>
      <c r="C1019" s="228"/>
      <c r="D1019" s="95" t="s">
        <v>814</v>
      </c>
      <c r="E1019" s="95" t="s">
        <v>815</v>
      </c>
      <c r="F1019" s="186">
        <v>150</v>
      </c>
      <c r="G1019" s="215">
        <v>0.1</v>
      </c>
      <c r="H1019" s="588">
        <f t="shared" si="34"/>
        <v>135</v>
      </c>
      <c r="I1019" s="154" t="s">
        <v>440</v>
      </c>
    </row>
    <row r="1020" spans="1:9" hidden="1">
      <c r="A1020" s="230"/>
      <c r="B1020" s="228"/>
      <c r="C1020" s="228"/>
      <c r="D1020" s="95" t="s">
        <v>816</v>
      </c>
      <c r="E1020" s="95" t="s">
        <v>817</v>
      </c>
      <c r="F1020" s="186">
        <v>74000</v>
      </c>
      <c r="G1020" s="215">
        <v>0.1</v>
      </c>
      <c r="H1020" s="588">
        <f t="shared" si="34"/>
        <v>66600</v>
      </c>
      <c r="I1020" s="154" t="s">
        <v>440</v>
      </c>
    </row>
    <row r="1021" spans="1:9" hidden="1">
      <c r="A1021" s="230"/>
      <c r="B1021" s="228"/>
      <c r="C1021" s="228"/>
      <c r="D1021" s="95" t="s">
        <v>818</v>
      </c>
      <c r="E1021" s="95" t="s">
        <v>819</v>
      </c>
      <c r="F1021" s="186">
        <v>93000</v>
      </c>
      <c r="G1021" s="215">
        <v>0.1</v>
      </c>
      <c r="H1021" s="588">
        <f t="shared" si="34"/>
        <v>83700</v>
      </c>
      <c r="I1021" s="154" t="s">
        <v>440</v>
      </c>
    </row>
    <row r="1022" spans="1:9" hidden="1">
      <c r="A1022" s="230"/>
      <c r="B1022" s="228"/>
      <c r="C1022" s="228"/>
      <c r="D1022" s="95" t="s">
        <v>820</v>
      </c>
      <c r="E1022" s="95" t="s">
        <v>821</v>
      </c>
      <c r="F1022" s="186">
        <v>20000</v>
      </c>
      <c r="G1022" s="215">
        <v>0.1</v>
      </c>
      <c r="H1022" s="588">
        <f t="shared" si="34"/>
        <v>18000</v>
      </c>
      <c r="I1022" s="154" t="s">
        <v>440</v>
      </c>
    </row>
    <row r="1023" spans="1:9" hidden="1">
      <c r="A1023" s="230"/>
      <c r="B1023" s="228"/>
      <c r="C1023" s="228"/>
      <c r="D1023" s="95" t="s">
        <v>822</v>
      </c>
      <c r="E1023" s="95" t="s">
        <v>823</v>
      </c>
      <c r="F1023" s="186">
        <v>20000</v>
      </c>
      <c r="G1023" s="215">
        <v>0.1</v>
      </c>
      <c r="H1023" s="588">
        <f t="shared" si="34"/>
        <v>18000</v>
      </c>
      <c r="I1023" s="154" t="s">
        <v>440</v>
      </c>
    </row>
    <row r="1024" spans="1:9" hidden="1">
      <c r="A1024" s="230"/>
      <c r="B1024" s="228"/>
      <c r="C1024" s="228"/>
      <c r="D1024" s="95" t="s">
        <v>824</v>
      </c>
      <c r="E1024" s="95" t="s">
        <v>825</v>
      </c>
      <c r="F1024" s="186">
        <v>20000</v>
      </c>
      <c r="G1024" s="215">
        <v>0.1</v>
      </c>
      <c r="H1024" s="588">
        <f t="shared" si="34"/>
        <v>18000</v>
      </c>
      <c r="I1024" s="154" t="s">
        <v>440</v>
      </c>
    </row>
    <row r="1025" spans="1:9" hidden="1">
      <c r="A1025" s="230"/>
      <c r="B1025" s="228"/>
      <c r="C1025" s="228"/>
      <c r="D1025" s="95" t="s">
        <v>826</v>
      </c>
      <c r="E1025" s="95" t="s">
        <v>827</v>
      </c>
      <c r="F1025" s="186">
        <v>18900</v>
      </c>
      <c r="G1025" s="215">
        <v>0.1</v>
      </c>
      <c r="H1025" s="588">
        <f t="shared" si="34"/>
        <v>17010</v>
      </c>
      <c r="I1025" s="154" t="s">
        <v>440</v>
      </c>
    </row>
    <row r="1026" spans="1:9" hidden="1">
      <c r="A1026" s="230"/>
      <c r="B1026" s="228"/>
      <c r="C1026" s="228"/>
      <c r="D1026" s="95" t="s">
        <v>828</v>
      </c>
      <c r="E1026" s="95" t="s">
        <v>829</v>
      </c>
      <c r="F1026" s="186">
        <v>3000</v>
      </c>
      <c r="G1026" s="215">
        <v>0.1</v>
      </c>
      <c r="H1026" s="588">
        <f t="shared" si="34"/>
        <v>2700</v>
      </c>
      <c r="I1026" s="154" t="s">
        <v>440</v>
      </c>
    </row>
    <row r="1027" spans="1:9" hidden="1">
      <c r="A1027" s="230"/>
      <c r="B1027" s="228"/>
      <c r="C1027" s="228"/>
      <c r="D1027" s="95" t="s">
        <v>830</v>
      </c>
      <c r="E1027" s="95" t="s">
        <v>831</v>
      </c>
      <c r="F1027" s="186">
        <v>500</v>
      </c>
      <c r="G1027" s="215">
        <v>0.1</v>
      </c>
      <c r="H1027" s="588">
        <f t="shared" si="34"/>
        <v>450</v>
      </c>
      <c r="I1027" s="154" t="s">
        <v>440</v>
      </c>
    </row>
    <row r="1028" spans="1:9" hidden="1">
      <c r="A1028" s="230"/>
      <c r="B1028" s="228"/>
      <c r="C1028" s="228"/>
      <c r="D1028" s="95" t="s">
        <v>832</v>
      </c>
      <c r="E1028" s="95" t="s">
        <v>833</v>
      </c>
      <c r="F1028" s="186">
        <v>20000</v>
      </c>
      <c r="G1028" s="215">
        <v>0.1</v>
      </c>
      <c r="H1028" s="588">
        <f t="shared" si="34"/>
        <v>18000</v>
      </c>
      <c r="I1028" s="154" t="s">
        <v>440</v>
      </c>
    </row>
    <row r="1029" spans="1:9" hidden="1">
      <c r="A1029" s="230"/>
      <c r="B1029" s="228"/>
      <c r="C1029" s="228"/>
      <c r="D1029" s="95" t="s">
        <v>834</v>
      </c>
      <c r="E1029" s="95" t="s">
        <v>835</v>
      </c>
      <c r="F1029" s="186">
        <v>20000</v>
      </c>
      <c r="G1029" s="215">
        <v>0.1</v>
      </c>
      <c r="H1029" s="588">
        <f t="shared" si="34"/>
        <v>18000</v>
      </c>
      <c r="I1029" s="154" t="s">
        <v>440</v>
      </c>
    </row>
    <row r="1030" spans="1:9" hidden="1">
      <c r="A1030" s="230"/>
      <c r="B1030" s="228"/>
      <c r="C1030" s="228"/>
      <c r="D1030" s="95" t="s">
        <v>836</v>
      </c>
      <c r="E1030" s="95" t="s">
        <v>837</v>
      </c>
      <c r="F1030" s="186">
        <v>20000</v>
      </c>
      <c r="G1030" s="215">
        <v>0.1</v>
      </c>
      <c r="H1030" s="588">
        <f t="shared" si="34"/>
        <v>18000</v>
      </c>
      <c r="I1030" s="154" t="s">
        <v>440</v>
      </c>
    </row>
    <row r="1031" spans="1:9" hidden="1">
      <c r="A1031" s="230"/>
      <c r="B1031" s="228"/>
      <c r="C1031" s="228"/>
      <c r="D1031" s="95" t="s">
        <v>838</v>
      </c>
      <c r="E1031" s="95" t="s">
        <v>839</v>
      </c>
      <c r="F1031" s="186">
        <v>5000</v>
      </c>
      <c r="G1031" s="215">
        <v>0.1</v>
      </c>
      <c r="H1031" s="588">
        <f t="shared" si="34"/>
        <v>4500</v>
      </c>
      <c r="I1031" s="154" t="s">
        <v>440</v>
      </c>
    </row>
    <row r="1032" spans="1:9" hidden="1">
      <c r="A1032" s="230"/>
      <c r="B1032" s="228"/>
      <c r="C1032" s="228"/>
      <c r="D1032" s="95" t="s">
        <v>840</v>
      </c>
      <c r="E1032" s="95" t="s">
        <v>841</v>
      </c>
      <c r="F1032" s="186">
        <v>20000</v>
      </c>
      <c r="G1032" s="215">
        <v>0.1</v>
      </c>
      <c r="H1032" s="588">
        <f t="shared" si="34"/>
        <v>18000</v>
      </c>
      <c r="I1032" s="154" t="s">
        <v>440</v>
      </c>
    </row>
    <row r="1033" spans="1:9" hidden="1">
      <c r="A1033" s="230"/>
      <c r="B1033" s="228"/>
      <c r="C1033" s="228"/>
      <c r="D1033" s="95" t="s">
        <v>842</v>
      </c>
      <c r="E1033" s="95" t="s">
        <v>843</v>
      </c>
      <c r="F1033" s="186">
        <v>20000</v>
      </c>
      <c r="G1033" s="215">
        <v>0.1</v>
      </c>
      <c r="H1033" s="588">
        <f t="shared" si="34"/>
        <v>18000</v>
      </c>
      <c r="I1033" s="154" t="s">
        <v>440</v>
      </c>
    </row>
    <row r="1034" spans="1:9" hidden="1">
      <c r="A1034" s="230"/>
      <c r="B1034" s="228"/>
      <c r="C1034" s="228"/>
      <c r="D1034" s="95" t="s">
        <v>410</v>
      </c>
      <c r="E1034" s="95" t="s">
        <v>411</v>
      </c>
      <c r="F1034" s="186">
        <v>3495</v>
      </c>
      <c r="G1034" s="215">
        <v>0.1</v>
      </c>
      <c r="H1034" s="588">
        <f t="shared" si="34"/>
        <v>3145.5</v>
      </c>
      <c r="I1034" s="154" t="s">
        <v>440</v>
      </c>
    </row>
    <row r="1035" spans="1:9" hidden="1">
      <c r="A1035" s="230"/>
      <c r="B1035" s="228"/>
      <c r="C1035" s="228"/>
      <c r="D1035" s="95" t="s">
        <v>844</v>
      </c>
      <c r="E1035" s="95" t="s">
        <v>845</v>
      </c>
      <c r="F1035" s="186">
        <v>11000</v>
      </c>
      <c r="G1035" s="215">
        <v>0.1</v>
      </c>
      <c r="H1035" s="588">
        <f t="shared" si="34"/>
        <v>9900</v>
      </c>
      <c r="I1035" s="154" t="s">
        <v>440</v>
      </c>
    </row>
    <row r="1036" spans="1:9" hidden="1">
      <c r="A1036" s="230"/>
      <c r="B1036" s="228"/>
      <c r="C1036" s="228"/>
      <c r="D1036" s="95" t="s">
        <v>846</v>
      </c>
      <c r="E1036" s="95" t="s">
        <v>847</v>
      </c>
      <c r="F1036" s="186">
        <v>0</v>
      </c>
      <c r="G1036" s="215">
        <v>0.1</v>
      </c>
      <c r="H1036" s="588">
        <f t="shared" si="34"/>
        <v>0</v>
      </c>
      <c r="I1036" s="154" t="s">
        <v>440</v>
      </c>
    </row>
    <row r="1037" spans="1:9" hidden="1">
      <c r="A1037" s="230"/>
      <c r="B1037" s="228"/>
      <c r="C1037" s="228"/>
      <c r="D1037" s="95" t="s">
        <v>848</v>
      </c>
      <c r="E1037" s="95" t="s">
        <v>573</v>
      </c>
      <c r="F1037" s="186">
        <v>10000</v>
      </c>
      <c r="G1037" s="215">
        <v>0.1</v>
      </c>
      <c r="H1037" s="588">
        <f t="shared" si="34"/>
        <v>9000</v>
      </c>
      <c r="I1037" s="154" t="s">
        <v>440</v>
      </c>
    </row>
    <row r="1038" spans="1:9" hidden="1">
      <c r="A1038" s="230"/>
      <c r="B1038" s="228"/>
      <c r="C1038" s="228"/>
      <c r="D1038" s="95" t="s">
        <v>849</v>
      </c>
      <c r="E1038" s="95" t="s">
        <v>850</v>
      </c>
      <c r="F1038" s="186">
        <v>5600</v>
      </c>
      <c r="G1038" s="215">
        <v>0.1</v>
      </c>
      <c r="H1038" s="588">
        <f t="shared" si="34"/>
        <v>5040</v>
      </c>
      <c r="I1038" s="154" t="s">
        <v>440</v>
      </c>
    </row>
    <row r="1039" spans="1:9" hidden="1">
      <c r="A1039" s="230"/>
      <c r="B1039" s="228"/>
      <c r="C1039" s="228"/>
      <c r="D1039" s="95" t="s">
        <v>851</v>
      </c>
      <c r="E1039" s="95" t="s">
        <v>852</v>
      </c>
      <c r="F1039" s="186">
        <v>30000</v>
      </c>
      <c r="G1039" s="215">
        <v>0.1</v>
      </c>
      <c r="H1039" s="588">
        <f t="shared" si="34"/>
        <v>27000</v>
      </c>
      <c r="I1039" s="154" t="s">
        <v>440</v>
      </c>
    </row>
    <row r="1040" spans="1:9" hidden="1">
      <c r="A1040" s="230"/>
      <c r="B1040" s="228"/>
      <c r="C1040" s="228"/>
      <c r="D1040" s="95" t="s">
        <v>853</v>
      </c>
      <c r="E1040" s="95" t="s">
        <v>854</v>
      </c>
      <c r="F1040" s="186">
        <v>30000</v>
      </c>
      <c r="G1040" s="215">
        <v>0.1</v>
      </c>
      <c r="H1040" s="588">
        <f t="shared" si="34"/>
        <v>27000</v>
      </c>
      <c r="I1040" s="154" t="s">
        <v>440</v>
      </c>
    </row>
    <row r="1041" spans="1:9" hidden="1">
      <c r="A1041" s="230"/>
      <c r="B1041" s="228"/>
      <c r="C1041" s="228"/>
      <c r="D1041" s="95" t="s">
        <v>855</v>
      </c>
      <c r="E1041" s="95" t="s">
        <v>856</v>
      </c>
      <c r="F1041" s="186">
        <v>20000</v>
      </c>
      <c r="G1041" s="215">
        <v>0.1</v>
      </c>
      <c r="H1041" s="588">
        <f t="shared" si="34"/>
        <v>18000</v>
      </c>
      <c r="I1041" s="154" t="s">
        <v>440</v>
      </c>
    </row>
    <row r="1042" spans="1:9" hidden="1">
      <c r="A1042" s="230"/>
      <c r="B1042" s="228"/>
      <c r="C1042" s="228"/>
      <c r="D1042" s="95" t="s">
        <v>857</v>
      </c>
      <c r="E1042" s="95" t="s">
        <v>858</v>
      </c>
      <c r="F1042" s="186">
        <v>20000</v>
      </c>
      <c r="G1042" s="215">
        <v>0.1</v>
      </c>
      <c r="H1042" s="588">
        <f t="shared" si="34"/>
        <v>18000</v>
      </c>
      <c r="I1042" s="154" t="s">
        <v>440</v>
      </c>
    </row>
    <row r="1043" spans="1:9" hidden="1">
      <c r="A1043" s="230"/>
      <c r="B1043" s="228"/>
      <c r="C1043" s="228"/>
      <c r="D1043" s="95" t="s">
        <v>859</v>
      </c>
      <c r="E1043" s="95" t="s">
        <v>860</v>
      </c>
      <c r="F1043" s="186">
        <v>0</v>
      </c>
      <c r="G1043" s="215">
        <v>0.1</v>
      </c>
      <c r="H1043" s="588">
        <f t="shared" si="34"/>
        <v>0</v>
      </c>
      <c r="I1043" s="154" t="s">
        <v>440</v>
      </c>
    </row>
    <row r="1044" spans="1:9" hidden="1">
      <c r="A1044" s="230"/>
      <c r="B1044" s="228"/>
      <c r="C1044" s="228"/>
      <c r="D1044" s="95" t="s">
        <v>861</v>
      </c>
      <c r="E1044" s="95" t="s">
        <v>862</v>
      </c>
      <c r="F1044" s="186">
        <v>3300</v>
      </c>
      <c r="G1044" s="215">
        <v>0.1</v>
      </c>
      <c r="H1044" s="588">
        <f t="shared" si="34"/>
        <v>2970</v>
      </c>
      <c r="I1044" s="154" t="s">
        <v>440</v>
      </c>
    </row>
    <row r="1045" spans="1:9" hidden="1">
      <c r="A1045" s="230"/>
      <c r="B1045" s="228"/>
      <c r="C1045" s="228"/>
      <c r="D1045" s="95" t="s">
        <v>863</v>
      </c>
      <c r="E1045" s="95" t="s">
        <v>864</v>
      </c>
      <c r="F1045" s="186">
        <v>3450</v>
      </c>
      <c r="G1045" s="215">
        <v>0.1</v>
      </c>
      <c r="H1045" s="588">
        <f t="shared" si="34"/>
        <v>3105</v>
      </c>
      <c r="I1045" s="154" t="s">
        <v>440</v>
      </c>
    </row>
    <row r="1046" spans="1:9" hidden="1">
      <c r="A1046" s="230"/>
      <c r="B1046" s="228"/>
      <c r="C1046" s="228"/>
      <c r="D1046" s="95" t="s">
        <v>865</v>
      </c>
      <c r="E1046" s="95" t="s">
        <v>866</v>
      </c>
      <c r="F1046" s="186">
        <v>3450</v>
      </c>
      <c r="G1046" s="215">
        <v>0.1</v>
      </c>
      <c r="H1046" s="588">
        <f t="shared" si="34"/>
        <v>3105</v>
      </c>
      <c r="I1046" s="154" t="s">
        <v>440</v>
      </c>
    </row>
    <row r="1047" spans="1:9" hidden="1">
      <c r="A1047" s="230"/>
      <c r="B1047" s="228"/>
      <c r="C1047" s="228"/>
      <c r="D1047" s="95" t="s">
        <v>867</v>
      </c>
      <c r="E1047" s="95" t="s">
        <v>868</v>
      </c>
      <c r="F1047" s="186">
        <v>3450</v>
      </c>
      <c r="G1047" s="215">
        <v>0.1</v>
      </c>
      <c r="H1047" s="588">
        <f t="shared" si="34"/>
        <v>3105</v>
      </c>
      <c r="I1047" s="154" t="s">
        <v>440</v>
      </c>
    </row>
    <row r="1048" spans="1:9" hidden="1">
      <c r="A1048" s="230"/>
      <c r="B1048" s="228"/>
      <c r="C1048" s="228"/>
      <c r="D1048" s="95" t="s">
        <v>869</v>
      </c>
      <c r="E1048" s="95" t="s">
        <v>870</v>
      </c>
      <c r="F1048" s="186">
        <v>500</v>
      </c>
      <c r="G1048" s="215">
        <v>0.1</v>
      </c>
      <c r="H1048" s="588">
        <f t="shared" si="34"/>
        <v>450</v>
      </c>
      <c r="I1048" s="154" t="s">
        <v>440</v>
      </c>
    </row>
    <row r="1049" spans="1:9" hidden="1">
      <c r="A1049" s="230"/>
      <c r="B1049" s="228"/>
      <c r="C1049" s="228"/>
      <c r="D1049" s="95" t="s">
        <v>674</v>
      </c>
      <c r="E1049" s="95" t="s">
        <v>429</v>
      </c>
      <c r="F1049" s="186">
        <v>10000</v>
      </c>
      <c r="G1049" s="215">
        <v>0.1</v>
      </c>
      <c r="H1049" s="588">
        <f t="shared" si="34"/>
        <v>9000</v>
      </c>
      <c r="I1049" s="154" t="s">
        <v>440</v>
      </c>
    </row>
    <row r="1050" spans="1:9" hidden="1">
      <c r="A1050" s="230"/>
      <c r="B1050" s="228"/>
      <c r="C1050" s="228"/>
      <c r="D1050" s="95" t="s">
        <v>871</v>
      </c>
      <c r="E1050" s="95" t="s">
        <v>872</v>
      </c>
      <c r="F1050" s="186">
        <v>995</v>
      </c>
      <c r="G1050" s="215">
        <v>0.1</v>
      </c>
      <c r="H1050" s="588">
        <f t="shared" si="34"/>
        <v>895.5</v>
      </c>
      <c r="I1050" s="154" t="s">
        <v>440</v>
      </c>
    </row>
    <row r="1051" spans="1:9" hidden="1">
      <c r="A1051" s="230"/>
      <c r="B1051" s="228"/>
      <c r="C1051" s="228"/>
      <c r="D1051" s="95" t="s">
        <v>873</v>
      </c>
      <c r="E1051" s="95" t="s">
        <v>874</v>
      </c>
      <c r="F1051" s="186">
        <v>445</v>
      </c>
      <c r="G1051" s="215">
        <v>0.1</v>
      </c>
      <c r="H1051" s="588">
        <f t="shared" si="34"/>
        <v>400.5</v>
      </c>
      <c r="I1051" s="154" t="s">
        <v>440</v>
      </c>
    </row>
    <row r="1052" spans="1:9" hidden="1">
      <c r="A1052" s="230"/>
      <c r="B1052" s="228"/>
      <c r="C1052" s="228"/>
      <c r="D1052" s="95" t="s">
        <v>875</v>
      </c>
      <c r="E1052" s="95" t="s">
        <v>876</v>
      </c>
      <c r="F1052" s="186">
        <v>7500</v>
      </c>
      <c r="G1052" s="215">
        <v>0.1</v>
      </c>
      <c r="H1052" s="588">
        <f t="shared" si="34"/>
        <v>6750</v>
      </c>
      <c r="I1052" s="154" t="s">
        <v>440</v>
      </c>
    </row>
    <row r="1053" spans="1:9" hidden="1">
      <c r="A1053" s="230"/>
      <c r="B1053" s="228"/>
      <c r="C1053" s="228"/>
      <c r="D1053" s="95" t="s">
        <v>877</v>
      </c>
      <c r="E1053" s="95" t="s">
        <v>878</v>
      </c>
      <c r="F1053" s="186">
        <v>2000</v>
      </c>
      <c r="G1053" s="215">
        <v>0.1</v>
      </c>
      <c r="H1053" s="588">
        <f t="shared" si="34"/>
        <v>1800</v>
      </c>
      <c r="I1053" s="154" t="s">
        <v>440</v>
      </c>
    </row>
    <row r="1054" spans="1:9" hidden="1">
      <c r="A1054" s="230"/>
      <c r="B1054" s="228"/>
      <c r="C1054" s="228"/>
      <c r="D1054" s="95" t="s">
        <v>879</v>
      </c>
      <c r="E1054" s="95" t="s">
        <v>880</v>
      </c>
      <c r="F1054" s="186">
        <v>22000</v>
      </c>
      <c r="G1054" s="215">
        <v>0.1</v>
      </c>
      <c r="H1054" s="588">
        <f t="shared" si="34"/>
        <v>19800</v>
      </c>
      <c r="I1054" s="154" t="s">
        <v>440</v>
      </c>
    </row>
    <row r="1055" spans="1:9" hidden="1">
      <c r="A1055" s="230"/>
      <c r="B1055" s="228"/>
      <c r="C1055" s="228"/>
      <c r="D1055" s="95" t="s">
        <v>881</v>
      </c>
      <c r="E1055" s="95" t="s">
        <v>882</v>
      </c>
      <c r="F1055" s="186">
        <v>22000</v>
      </c>
      <c r="G1055" s="215">
        <v>0.1</v>
      </c>
      <c r="H1055" s="588">
        <f t="shared" si="34"/>
        <v>19800</v>
      </c>
      <c r="I1055" s="154" t="s">
        <v>440</v>
      </c>
    </row>
    <row r="1056" spans="1:9" hidden="1">
      <c r="A1056" s="230"/>
      <c r="B1056" s="228"/>
      <c r="C1056" s="228"/>
      <c r="D1056" s="95" t="s">
        <v>883</v>
      </c>
      <c r="E1056" s="95" t="s">
        <v>884</v>
      </c>
      <c r="F1056" s="186">
        <v>950</v>
      </c>
      <c r="G1056" s="215">
        <v>0.1</v>
      </c>
      <c r="H1056" s="588">
        <f t="shared" si="34"/>
        <v>855</v>
      </c>
      <c r="I1056" s="154" t="s">
        <v>440</v>
      </c>
    </row>
    <row r="1057" spans="1:9" hidden="1">
      <c r="A1057" s="230"/>
      <c r="B1057" s="228"/>
      <c r="C1057" s="228"/>
      <c r="D1057" s="95" t="s">
        <v>885</v>
      </c>
      <c r="E1057" s="95" t="s">
        <v>886</v>
      </c>
      <c r="F1057" s="186">
        <v>1499</v>
      </c>
      <c r="G1057" s="215">
        <v>0.1</v>
      </c>
      <c r="H1057" s="588">
        <f t="shared" si="34"/>
        <v>1349.1</v>
      </c>
      <c r="I1057" s="154" t="s">
        <v>440</v>
      </c>
    </row>
    <row r="1058" spans="1:9" hidden="1">
      <c r="A1058" s="230"/>
      <c r="B1058" s="228"/>
      <c r="C1058" s="228"/>
      <c r="D1058" s="95" t="s">
        <v>887</v>
      </c>
      <c r="E1058" s="95" t="s">
        <v>888</v>
      </c>
      <c r="F1058" s="186">
        <v>19000</v>
      </c>
      <c r="G1058" s="215">
        <v>0.1</v>
      </c>
      <c r="H1058" s="588">
        <f t="shared" si="34"/>
        <v>17100</v>
      </c>
      <c r="I1058" s="154" t="s">
        <v>440</v>
      </c>
    </row>
    <row r="1059" spans="1:9" hidden="1">
      <c r="A1059" s="230"/>
      <c r="B1059" s="228"/>
      <c r="C1059" s="228"/>
      <c r="D1059" s="95" t="s">
        <v>889</v>
      </c>
      <c r="E1059" s="95" t="s">
        <v>890</v>
      </c>
      <c r="F1059" s="186">
        <v>28600</v>
      </c>
      <c r="G1059" s="215">
        <v>0.1</v>
      </c>
      <c r="H1059" s="588">
        <f t="shared" si="34"/>
        <v>25740</v>
      </c>
      <c r="I1059" s="154" t="s">
        <v>440</v>
      </c>
    </row>
    <row r="1060" spans="1:9" hidden="1">
      <c r="A1060" s="230"/>
      <c r="B1060" s="228"/>
      <c r="C1060" s="228"/>
      <c r="D1060" s="95" t="s">
        <v>891</v>
      </c>
      <c r="E1060" s="95" t="s">
        <v>892</v>
      </c>
      <c r="F1060" s="186">
        <v>25000</v>
      </c>
      <c r="G1060" s="215">
        <v>0.1</v>
      </c>
      <c r="H1060" s="588">
        <f t="shared" si="34"/>
        <v>22500</v>
      </c>
      <c r="I1060" s="154" t="s">
        <v>440</v>
      </c>
    </row>
    <row r="1061" spans="1:9" hidden="1">
      <c r="A1061" s="230"/>
      <c r="B1061" s="228"/>
      <c r="C1061" s="228"/>
      <c r="D1061" s="95" t="s">
        <v>893</v>
      </c>
      <c r="E1061" s="95" t="s">
        <v>812</v>
      </c>
      <c r="F1061" s="186">
        <v>26500</v>
      </c>
      <c r="G1061" s="215">
        <v>0.1</v>
      </c>
      <c r="H1061" s="588">
        <f t="shared" si="34"/>
        <v>23850</v>
      </c>
      <c r="I1061" s="154" t="s">
        <v>440</v>
      </c>
    </row>
    <row r="1062" spans="1:9" hidden="1">
      <c r="A1062" s="230"/>
      <c r="B1062" s="228"/>
      <c r="C1062" s="228"/>
      <c r="D1062" s="95" t="s">
        <v>894</v>
      </c>
      <c r="E1062" s="95" t="s">
        <v>796</v>
      </c>
      <c r="F1062" s="186">
        <v>20000</v>
      </c>
      <c r="G1062" s="215">
        <v>0.1</v>
      </c>
      <c r="H1062" s="588">
        <f t="shared" si="34"/>
        <v>18000</v>
      </c>
      <c r="I1062" s="154" t="s">
        <v>440</v>
      </c>
    </row>
    <row r="1063" spans="1:9" hidden="1">
      <c r="A1063" s="230"/>
      <c r="B1063" s="228"/>
      <c r="C1063" s="228"/>
      <c r="D1063" s="95"/>
      <c r="E1063" s="95"/>
      <c r="F1063" s="186"/>
      <c r="G1063" s="215"/>
      <c r="H1063" s="588"/>
      <c r="I1063" s="154"/>
    </row>
    <row r="1064" spans="1:9" hidden="1">
      <c r="A1064" s="255" t="s">
        <v>1011</v>
      </c>
      <c r="B1064" s="256" t="s">
        <v>1012</v>
      </c>
      <c r="C1064" s="257" t="s">
        <v>1537</v>
      </c>
      <c r="D1064" s="219"/>
      <c r="E1064" s="257" t="s">
        <v>1601</v>
      </c>
      <c r="F1064" s="585">
        <v>369000</v>
      </c>
      <c r="G1064" s="259">
        <v>0.1</v>
      </c>
      <c r="H1064" s="589">
        <f t="shared" ref="H1064:H1112" si="35">F1064-(F1064*G1064)</f>
        <v>332100</v>
      </c>
      <c r="I1064" s="258" t="s">
        <v>440</v>
      </c>
    </row>
    <row r="1065" spans="1:9" hidden="1">
      <c r="A1065" s="230"/>
      <c r="B1065" s="228"/>
      <c r="C1065" s="228"/>
      <c r="D1065" s="95" t="s">
        <v>787</v>
      </c>
      <c r="E1065" s="95" t="s">
        <v>788</v>
      </c>
      <c r="F1065" s="186">
        <v>28600</v>
      </c>
      <c r="G1065" s="215">
        <v>0.1</v>
      </c>
      <c r="H1065" s="351">
        <f t="shared" si="35"/>
        <v>25740</v>
      </c>
      <c r="I1065" s="154" t="s">
        <v>440</v>
      </c>
    </row>
    <row r="1066" spans="1:9" hidden="1">
      <c r="A1066" s="230"/>
      <c r="B1066" s="228"/>
      <c r="C1066" s="228"/>
      <c r="D1066" s="95" t="s">
        <v>789</v>
      </c>
      <c r="E1066" s="95" t="s">
        <v>790</v>
      </c>
      <c r="F1066" s="186">
        <v>50000</v>
      </c>
      <c r="G1066" s="215">
        <v>0.1</v>
      </c>
      <c r="H1066" s="351">
        <f t="shared" si="35"/>
        <v>45000</v>
      </c>
      <c r="I1066" s="154" t="s">
        <v>440</v>
      </c>
    </row>
    <row r="1067" spans="1:9" hidden="1">
      <c r="A1067" s="230"/>
      <c r="B1067" s="228"/>
      <c r="C1067" s="228"/>
      <c r="D1067" s="95" t="s">
        <v>791</v>
      </c>
      <c r="E1067" s="95" t="s">
        <v>792</v>
      </c>
      <c r="F1067" s="186">
        <v>25000</v>
      </c>
      <c r="G1067" s="215">
        <v>0.1</v>
      </c>
      <c r="H1067" s="351">
        <f t="shared" si="35"/>
        <v>22500</v>
      </c>
      <c r="I1067" s="154" t="s">
        <v>440</v>
      </c>
    </row>
    <row r="1068" spans="1:9" hidden="1">
      <c r="A1068" s="230"/>
      <c r="B1068" s="228"/>
      <c r="C1068" s="228"/>
      <c r="D1068" s="95" t="s">
        <v>795</v>
      </c>
      <c r="E1068" s="95" t="s">
        <v>796</v>
      </c>
      <c r="F1068" s="186">
        <v>20000</v>
      </c>
      <c r="G1068" s="215">
        <v>0.1</v>
      </c>
      <c r="H1068" s="351">
        <f t="shared" si="35"/>
        <v>18000</v>
      </c>
      <c r="I1068" s="154" t="s">
        <v>440</v>
      </c>
    </row>
    <row r="1069" spans="1:9" hidden="1">
      <c r="A1069" s="230"/>
      <c r="B1069" s="228"/>
      <c r="C1069" s="228"/>
      <c r="D1069" s="95" t="s">
        <v>797</v>
      </c>
      <c r="E1069" s="95" t="s">
        <v>798</v>
      </c>
      <c r="F1069" s="186">
        <v>20000</v>
      </c>
      <c r="G1069" s="215">
        <v>0.1</v>
      </c>
      <c r="H1069" s="351">
        <f t="shared" si="35"/>
        <v>18000</v>
      </c>
      <c r="I1069" s="154" t="s">
        <v>440</v>
      </c>
    </row>
    <row r="1070" spans="1:9" hidden="1">
      <c r="A1070" s="230"/>
      <c r="B1070" s="228"/>
      <c r="C1070" s="228"/>
      <c r="D1070" s="95" t="s">
        <v>1538</v>
      </c>
      <c r="E1070" s="95" t="s">
        <v>800</v>
      </c>
      <c r="F1070" s="186">
        <v>20000</v>
      </c>
      <c r="G1070" s="215">
        <v>0.1</v>
      </c>
      <c r="H1070" s="351">
        <f t="shared" si="35"/>
        <v>18000</v>
      </c>
      <c r="I1070" s="154" t="s">
        <v>440</v>
      </c>
    </row>
    <row r="1071" spans="1:9" hidden="1">
      <c r="A1071" s="230"/>
      <c r="B1071" s="228"/>
      <c r="C1071" s="228"/>
      <c r="D1071" s="95" t="s">
        <v>908</v>
      </c>
      <c r="E1071" s="95" t="s">
        <v>909</v>
      </c>
      <c r="F1071" s="186">
        <v>20000</v>
      </c>
      <c r="G1071" s="215">
        <v>0.1</v>
      </c>
      <c r="H1071" s="351">
        <f t="shared" si="35"/>
        <v>18000</v>
      </c>
      <c r="I1071" s="154" t="s">
        <v>440</v>
      </c>
    </row>
    <row r="1072" spans="1:9" hidden="1">
      <c r="A1072" s="230"/>
      <c r="B1072" s="228"/>
      <c r="C1072" s="228"/>
      <c r="D1072" s="95" t="s">
        <v>910</v>
      </c>
      <c r="E1072" s="95" t="s">
        <v>911</v>
      </c>
      <c r="F1072" s="186">
        <v>22000</v>
      </c>
      <c r="G1072" s="215">
        <v>0.1</v>
      </c>
      <c r="H1072" s="351">
        <f t="shared" si="35"/>
        <v>19800</v>
      </c>
      <c r="I1072" s="154" t="s">
        <v>440</v>
      </c>
    </row>
    <row r="1073" spans="1:9" hidden="1">
      <c r="A1073" s="230"/>
      <c r="B1073" s="228"/>
      <c r="C1073" s="228"/>
      <c r="D1073" s="95" t="s">
        <v>912</v>
      </c>
      <c r="E1073" s="95" t="s">
        <v>913</v>
      </c>
      <c r="F1073" s="186">
        <v>10000</v>
      </c>
      <c r="G1073" s="215">
        <v>0.1</v>
      </c>
      <c r="H1073" s="351">
        <f t="shared" si="35"/>
        <v>9000</v>
      </c>
      <c r="I1073" s="154" t="s">
        <v>440</v>
      </c>
    </row>
    <row r="1074" spans="1:9" hidden="1">
      <c r="A1074" s="230"/>
      <c r="B1074" s="228"/>
      <c r="C1074" s="228"/>
      <c r="D1074" s="95" t="s">
        <v>807</v>
      </c>
      <c r="E1074" s="95" t="s">
        <v>808</v>
      </c>
      <c r="F1074" s="186">
        <v>30000</v>
      </c>
      <c r="G1074" s="215">
        <v>0.1</v>
      </c>
      <c r="H1074" s="351">
        <f t="shared" si="35"/>
        <v>27000</v>
      </c>
      <c r="I1074" s="154" t="s">
        <v>440</v>
      </c>
    </row>
    <row r="1075" spans="1:9" hidden="1">
      <c r="A1075" s="230"/>
      <c r="B1075" s="228"/>
      <c r="C1075" s="228"/>
      <c r="D1075" s="95" t="s">
        <v>893</v>
      </c>
      <c r="E1075" s="95" t="s">
        <v>812</v>
      </c>
      <c r="F1075" s="186">
        <v>26500</v>
      </c>
      <c r="G1075" s="215">
        <v>0.1</v>
      </c>
      <c r="H1075" s="351">
        <f t="shared" si="35"/>
        <v>23850</v>
      </c>
      <c r="I1075" s="154" t="s">
        <v>440</v>
      </c>
    </row>
    <row r="1076" spans="1:9" hidden="1">
      <c r="A1076" s="230"/>
      <c r="B1076" s="228"/>
      <c r="C1076" s="228"/>
      <c r="D1076" s="95" t="s">
        <v>811</v>
      </c>
      <c r="E1076" s="95" t="s">
        <v>812</v>
      </c>
      <c r="F1076" s="186">
        <v>25000</v>
      </c>
      <c r="G1076" s="215">
        <v>0.1</v>
      </c>
      <c r="H1076" s="351">
        <f t="shared" si="35"/>
        <v>22500</v>
      </c>
      <c r="I1076" s="154" t="s">
        <v>440</v>
      </c>
    </row>
    <row r="1077" spans="1:9" hidden="1">
      <c r="A1077" s="230"/>
      <c r="B1077" s="228"/>
      <c r="C1077" s="228"/>
      <c r="D1077" s="95" t="s">
        <v>813</v>
      </c>
      <c r="E1077" s="95" t="s">
        <v>812</v>
      </c>
      <c r="F1077" s="186">
        <v>25000</v>
      </c>
      <c r="G1077" s="215">
        <v>0.1</v>
      </c>
      <c r="H1077" s="351">
        <f t="shared" si="35"/>
        <v>22500</v>
      </c>
      <c r="I1077" s="154" t="s">
        <v>440</v>
      </c>
    </row>
    <row r="1078" spans="1:9" hidden="1">
      <c r="A1078" s="230"/>
      <c r="B1078" s="228"/>
      <c r="C1078" s="228"/>
      <c r="D1078" s="95" t="s">
        <v>814</v>
      </c>
      <c r="E1078" s="95" t="s">
        <v>815</v>
      </c>
      <c r="F1078" s="186">
        <v>150</v>
      </c>
      <c r="G1078" s="215">
        <v>0.1</v>
      </c>
      <c r="H1078" s="351">
        <f t="shared" si="35"/>
        <v>135</v>
      </c>
      <c r="I1078" s="154" t="s">
        <v>440</v>
      </c>
    </row>
    <row r="1079" spans="1:9" hidden="1">
      <c r="A1079" s="230"/>
      <c r="B1079" s="228"/>
      <c r="C1079" s="228"/>
      <c r="D1079" s="95" t="s">
        <v>1539</v>
      </c>
      <c r="E1079" s="95" t="s">
        <v>1559</v>
      </c>
      <c r="F1079" s="186">
        <v>30000</v>
      </c>
      <c r="G1079" s="215">
        <v>0.1</v>
      </c>
      <c r="H1079" s="351">
        <f t="shared" si="35"/>
        <v>27000</v>
      </c>
      <c r="I1079" s="154" t="s">
        <v>440</v>
      </c>
    </row>
    <row r="1080" spans="1:9" hidden="1">
      <c r="A1080" s="230"/>
      <c r="B1080" s="228"/>
      <c r="C1080" s="228"/>
      <c r="D1080" s="95" t="s">
        <v>820</v>
      </c>
      <c r="E1080" s="95" t="s">
        <v>821</v>
      </c>
      <c r="F1080" s="186">
        <v>20000</v>
      </c>
      <c r="G1080" s="215">
        <v>0.1</v>
      </c>
      <c r="H1080" s="351">
        <f t="shared" si="35"/>
        <v>18000</v>
      </c>
      <c r="I1080" s="154" t="s">
        <v>440</v>
      </c>
    </row>
    <row r="1081" spans="1:9" hidden="1">
      <c r="A1081" s="230"/>
      <c r="B1081" s="228"/>
      <c r="C1081" s="228"/>
      <c r="D1081" s="95" t="s">
        <v>822</v>
      </c>
      <c r="E1081" s="95" t="s">
        <v>823</v>
      </c>
      <c r="F1081" s="186">
        <v>20000</v>
      </c>
      <c r="G1081" s="215">
        <v>0.1</v>
      </c>
      <c r="H1081" s="351">
        <f t="shared" si="35"/>
        <v>18000</v>
      </c>
      <c r="I1081" s="154" t="s">
        <v>440</v>
      </c>
    </row>
    <row r="1082" spans="1:9" hidden="1">
      <c r="A1082" s="230"/>
      <c r="B1082" s="228"/>
      <c r="C1082" s="228"/>
      <c r="D1082" s="95" t="s">
        <v>824</v>
      </c>
      <c r="E1082" s="95" t="s">
        <v>825</v>
      </c>
      <c r="F1082" s="186">
        <v>20000</v>
      </c>
      <c r="G1082" s="215">
        <v>0.1</v>
      </c>
      <c r="H1082" s="351">
        <f t="shared" si="35"/>
        <v>18000</v>
      </c>
      <c r="I1082" s="154" t="s">
        <v>440</v>
      </c>
    </row>
    <row r="1083" spans="1:9" hidden="1">
      <c r="A1083" s="230"/>
      <c r="B1083" s="228"/>
      <c r="C1083" s="228"/>
      <c r="D1083" s="95" t="s">
        <v>826</v>
      </c>
      <c r="E1083" s="95" t="s">
        <v>827</v>
      </c>
      <c r="F1083" s="186">
        <v>18900</v>
      </c>
      <c r="G1083" s="215">
        <v>0.1</v>
      </c>
      <c r="H1083" s="351">
        <f t="shared" si="35"/>
        <v>17010</v>
      </c>
      <c r="I1083" s="154" t="s">
        <v>440</v>
      </c>
    </row>
    <row r="1084" spans="1:9" hidden="1">
      <c r="A1084" s="230"/>
      <c r="B1084" s="228"/>
      <c r="C1084" s="228"/>
      <c r="D1084" s="95" t="s">
        <v>828</v>
      </c>
      <c r="E1084" s="95" t="s">
        <v>829</v>
      </c>
      <c r="F1084" s="186">
        <v>3000</v>
      </c>
      <c r="G1084" s="215">
        <v>0.1</v>
      </c>
      <c r="H1084" s="351">
        <f t="shared" si="35"/>
        <v>2700</v>
      </c>
      <c r="I1084" s="154" t="s">
        <v>440</v>
      </c>
    </row>
    <row r="1085" spans="1:9" hidden="1">
      <c r="A1085" s="230"/>
      <c r="B1085" s="228"/>
      <c r="C1085" s="228"/>
      <c r="D1085" s="95" t="s">
        <v>830</v>
      </c>
      <c r="E1085" s="95" t="s">
        <v>831</v>
      </c>
      <c r="F1085" s="186">
        <v>500</v>
      </c>
      <c r="G1085" s="215">
        <v>0.1</v>
      </c>
      <c r="H1085" s="351">
        <f t="shared" si="35"/>
        <v>450</v>
      </c>
      <c r="I1085" s="154" t="s">
        <v>440</v>
      </c>
    </row>
    <row r="1086" spans="1:9" hidden="1">
      <c r="A1086" s="230"/>
      <c r="B1086" s="228"/>
      <c r="C1086" s="228"/>
      <c r="D1086" s="95" t="s">
        <v>914</v>
      </c>
      <c r="E1086" s="95" t="s">
        <v>915</v>
      </c>
      <c r="F1086" s="186">
        <v>22000</v>
      </c>
      <c r="G1086" s="215">
        <v>0.1</v>
      </c>
      <c r="H1086" s="351">
        <f t="shared" si="35"/>
        <v>19800</v>
      </c>
      <c r="I1086" s="154" t="s">
        <v>440</v>
      </c>
    </row>
    <row r="1087" spans="1:9" hidden="1">
      <c r="A1087" s="230"/>
      <c r="B1087" s="228"/>
      <c r="C1087" s="228"/>
      <c r="D1087" s="95" t="s">
        <v>834</v>
      </c>
      <c r="E1087" s="95" t="s">
        <v>835</v>
      </c>
      <c r="F1087" s="186">
        <v>20000</v>
      </c>
      <c r="G1087" s="215">
        <v>0.1</v>
      </c>
      <c r="H1087" s="351">
        <f t="shared" si="35"/>
        <v>18000</v>
      </c>
      <c r="I1087" s="154" t="s">
        <v>440</v>
      </c>
    </row>
    <row r="1088" spans="1:9" hidden="1">
      <c r="A1088" s="230"/>
      <c r="B1088" s="228"/>
      <c r="C1088" s="228"/>
      <c r="D1088" s="95" t="s">
        <v>836</v>
      </c>
      <c r="E1088" s="95" t="s">
        <v>837</v>
      </c>
      <c r="F1088" s="186">
        <v>20000</v>
      </c>
      <c r="G1088" s="215">
        <v>0.1</v>
      </c>
      <c r="H1088" s="351">
        <f t="shared" si="35"/>
        <v>18000</v>
      </c>
      <c r="I1088" s="154" t="s">
        <v>440</v>
      </c>
    </row>
    <row r="1089" spans="1:9" hidden="1">
      <c r="A1089" s="230"/>
      <c r="B1089" s="228"/>
      <c r="C1089" s="228"/>
      <c r="D1089" s="95" t="s">
        <v>916</v>
      </c>
      <c r="E1089" s="95" t="s">
        <v>917</v>
      </c>
      <c r="F1089" s="186">
        <v>20000</v>
      </c>
      <c r="G1089" s="215">
        <v>0.1</v>
      </c>
      <c r="H1089" s="351">
        <f t="shared" si="35"/>
        <v>18000</v>
      </c>
      <c r="I1089" s="154" t="s">
        <v>440</v>
      </c>
    </row>
    <row r="1090" spans="1:9" hidden="1">
      <c r="A1090" s="230"/>
      <c r="B1090" s="228"/>
      <c r="C1090" s="228"/>
      <c r="D1090" s="95" t="s">
        <v>918</v>
      </c>
      <c r="E1090" s="95" t="s">
        <v>919</v>
      </c>
      <c r="F1090" s="186">
        <v>20000</v>
      </c>
      <c r="G1090" s="215">
        <v>0.1</v>
      </c>
      <c r="H1090" s="351">
        <f t="shared" si="35"/>
        <v>18000</v>
      </c>
      <c r="I1090" s="154" t="s">
        <v>440</v>
      </c>
    </row>
    <row r="1091" spans="1:9" hidden="1">
      <c r="A1091" s="230"/>
      <c r="B1091" s="228"/>
      <c r="C1091" s="228"/>
      <c r="D1091" s="95" t="s">
        <v>410</v>
      </c>
      <c r="E1091" s="95" t="s">
        <v>411</v>
      </c>
      <c r="F1091" s="186">
        <v>3495</v>
      </c>
      <c r="G1091" s="215">
        <v>0.1</v>
      </c>
      <c r="H1091" s="351">
        <f t="shared" si="35"/>
        <v>3145.5</v>
      </c>
      <c r="I1091" s="154" t="s">
        <v>440</v>
      </c>
    </row>
    <row r="1092" spans="1:9" hidden="1">
      <c r="A1092" s="230"/>
      <c r="B1092" s="228"/>
      <c r="C1092" s="228"/>
      <c r="D1092" s="95" t="s">
        <v>844</v>
      </c>
      <c r="E1092" s="95" t="s">
        <v>845</v>
      </c>
      <c r="F1092" s="186">
        <v>11000</v>
      </c>
      <c r="G1092" s="215">
        <v>0.1</v>
      </c>
      <c r="H1092" s="351">
        <f t="shared" si="35"/>
        <v>9900</v>
      </c>
      <c r="I1092" s="154" t="s">
        <v>440</v>
      </c>
    </row>
    <row r="1093" spans="1:9" hidden="1">
      <c r="A1093" s="230"/>
      <c r="B1093" s="228"/>
      <c r="C1093" s="228"/>
      <c r="D1093" s="95" t="s">
        <v>846</v>
      </c>
      <c r="E1093" s="95" t="s">
        <v>847</v>
      </c>
      <c r="F1093" s="186">
        <v>0</v>
      </c>
      <c r="G1093" s="215">
        <v>0.1</v>
      </c>
      <c r="H1093" s="351">
        <f t="shared" si="35"/>
        <v>0</v>
      </c>
      <c r="I1093" s="154" t="s">
        <v>440</v>
      </c>
    </row>
    <row r="1094" spans="1:9" hidden="1">
      <c r="A1094" s="230"/>
      <c r="B1094" s="228"/>
      <c r="C1094" s="228"/>
      <c r="D1094" s="95" t="s">
        <v>849</v>
      </c>
      <c r="E1094" s="95" t="s">
        <v>850</v>
      </c>
      <c r="F1094" s="186">
        <v>5600</v>
      </c>
      <c r="G1094" s="215">
        <v>0.1</v>
      </c>
      <c r="H1094" s="351">
        <f t="shared" si="35"/>
        <v>5040</v>
      </c>
      <c r="I1094" s="154" t="s">
        <v>440</v>
      </c>
    </row>
    <row r="1095" spans="1:9" hidden="1">
      <c r="A1095" s="230"/>
      <c r="B1095" s="228"/>
      <c r="C1095" s="228"/>
      <c r="D1095" s="95" t="s">
        <v>851</v>
      </c>
      <c r="E1095" s="95" t="s">
        <v>852</v>
      </c>
      <c r="F1095" s="186">
        <v>30000</v>
      </c>
      <c r="G1095" s="215">
        <v>0.1</v>
      </c>
      <c r="H1095" s="351">
        <f t="shared" si="35"/>
        <v>27000</v>
      </c>
      <c r="I1095" s="154" t="s">
        <v>440</v>
      </c>
    </row>
    <row r="1096" spans="1:9" hidden="1">
      <c r="A1096" s="230"/>
      <c r="B1096" s="228"/>
      <c r="C1096" s="228"/>
      <c r="D1096" s="95" t="s">
        <v>853</v>
      </c>
      <c r="E1096" s="95" t="s">
        <v>854</v>
      </c>
      <c r="F1096" s="186">
        <v>30000</v>
      </c>
      <c r="G1096" s="215">
        <v>0.1</v>
      </c>
      <c r="H1096" s="351">
        <f t="shared" si="35"/>
        <v>27000</v>
      </c>
      <c r="I1096" s="154" t="s">
        <v>440</v>
      </c>
    </row>
    <row r="1097" spans="1:9" hidden="1">
      <c r="A1097" s="230"/>
      <c r="B1097" s="228"/>
      <c r="C1097" s="228"/>
      <c r="D1097" s="95" t="s">
        <v>855</v>
      </c>
      <c r="E1097" s="95" t="s">
        <v>856</v>
      </c>
      <c r="F1097" s="186">
        <v>20000</v>
      </c>
      <c r="G1097" s="215">
        <v>0.1</v>
      </c>
      <c r="H1097" s="351">
        <f t="shared" si="35"/>
        <v>18000</v>
      </c>
      <c r="I1097" s="154" t="s">
        <v>440</v>
      </c>
    </row>
    <row r="1098" spans="1:9" hidden="1">
      <c r="A1098" s="230"/>
      <c r="B1098" s="228"/>
      <c r="C1098" s="228"/>
      <c r="D1098" s="95" t="s">
        <v>857</v>
      </c>
      <c r="E1098" s="95" t="s">
        <v>858</v>
      </c>
      <c r="F1098" s="186">
        <v>20000</v>
      </c>
      <c r="G1098" s="215">
        <v>0.1</v>
      </c>
      <c r="H1098" s="351">
        <f t="shared" si="35"/>
        <v>18000</v>
      </c>
      <c r="I1098" s="154" t="s">
        <v>440</v>
      </c>
    </row>
    <row r="1099" spans="1:9" hidden="1">
      <c r="A1099" s="230"/>
      <c r="B1099" s="228"/>
      <c r="C1099" s="228"/>
      <c r="D1099" s="95" t="s">
        <v>859</v>
      </c>
      <c r="E1099" s="95" t="s">
        <v>860</v>
      </c>
      <c r="F1099" s="186">
        <v>0</v>
      </c>
      <c r="G1099" s="215">
        <v>0.1</v>
      </c>
      <c r="H1099" s="351">
        <f t="shared" si="35"/>
        <v>0</v>
      </c>
      <c r="I1099" s="154" t="s">
        <v>440</v>
      </c>
    </row>
    <row r="1100" spans="1:9" hidden="1">
      <c r="A1100" s="230"/>
      <c r="B1100" s="228"/>
      <c r="C1100" s="228"/>
      <c r="D1100" s="95" t="s">
        <v>861</v>
      </c>
      <c r="E1100" s="95" t="s">
        <v>862</v>
      </c>
      <c r="F1100" s="186">
        <v>3300</v>
      </c>
      <c r="G1100" s="215">
        <v>0.1</v>
      </c>
      <c r="H1100" s="351">
        <f t="shared" si="35"/>
        <v>2970</v>
      </c>
      <c r="I1100" s="154" t="s">
        <v>440</v>
      </c>
    </row>
    <row r="1101" spans="1:9" hidden="1">
      <c r="A1101" s="230"/>
      <c r="B1101" s="228"/>
      <c r="C1101" s="228"/>
      <c r="D1101" s="95" t="s">
        <v>1602</v>
      </c>
      <c r="E1101" s="95" t="s">
        <v>1603</v>
      </c>
      <c r="F1101" s="186">
        <v>3300</v>
      </c>
      <c r="G1101" s="215">
        <v>0.1</v>
      </c>
      <c r="H1101" s="351">
        <f t="shared" si="35"/>
        <v>2970</v>
      </c>
      <c r="I1101" s="154" t="s">
        <v>440</v>
      </c>
    </row>
    <row r="1102" spans="1:9" hidden="1">
      <c r="A1102" s="230"/>
      <c r="B1102" s="228"/>
      <c r="C1102" s="228"/>
      <c r="D1102" s="95" t="s">
        <v>863</v>
      </c>
      <c r="E1102" s="95" t="s">
        <v>864</v>
      </c>
      <c r="F1102" s="186">
        <v>3450</v>
      </c>
      <c r="G1102" s="215">
        <v>0.1</v>
      </c>
      <c r="H1102" s="351">
        <f t="shared" si="35"/>
        <v>3105</v>
      </c>
      <c r="I1102" s="154" t="s">
        <v>440</v>
      </c>
    </row>
    <row r="1103" spans="1:9" hidden="1">
      <c r="A1103" s="230"/>
      <c r="B1103" s="228"/>
      <c r="C1103" s="228"/>
      <c r="D1103" s="95" t="s">
        <v>865</v>
      </c>
      <c r="E1103" s="95" t="s">
        <v>866</v>
      </c>
      <c r="F1103" s="186">
        <v>3450</v>
      </c>
      <c r="G1103" s="215">
        <v>0.1</v>
      </c>
      <c r="H1103" s="351">
        <f t="shared" si="35"/>
        <v>3105</v>
      </c>
      <c r="I1103" s="154" t="s">
        <v>440</v>
      </c>
    </row>
    <row r="1104" spans="1:9" hidden="1">
      <c r="A1104" s="230"/>
      <c r="B1104" s="228"/>
      <c r="C1104" s="228"/>
      <c r="D1104" s="95" t="s">
        <v>867</v>
      </c>
      <c r="E1104" s="95" t="s">
        <v>868</v>
      </c>
      <c r="F1104" s="186">
        <v>3450</v>
      </c>
      <c r="G1104" s="215">
        <v>0.1</v>
      </c>
      <c r="H1104" s="351">
        <f t="shared" si="35"/>
        <v>3105</v>
      </c>
      <c r="I1104" s="154" t="s">
        <v>440</v>
      </c>
    </row>
    <row r="1105" spans="1:9" hidden="1">
      <c r="A1105" s="230"/>
      <c r="B1105" s="228"/>
      <c r="C1105" s="228"/>
      <c r="D1105" s="95" t="s">
        <v>869</v>
      </c>
      <c r="E1105" s="95" t="s">
        <v>870</v>
      </c>
      <c r="F1105" s="186">
        <v>500</v>
      </c>
      <c r="G1105" s="215">
        <v>0.1</v>
      </c>
      <c r="H1105" s="351">
        <f t="shared" si="35"/>
        <v>450</v>
      </c>
      <c r="I1105" s="154" t="s">
        <v>440</v>
      </c>
    </row>
    <row r="1106" spans="1:9" hidden="1">
      <c r="A1106" s="230"/>
      <c r="B1106" s="228"/>
      <c r="C1106" s="228"/>
      <c r="D1106" s="95" t="s">
        <v>674</v>
      </c>
      <c r="E1106" s="95" t="s">
        <v>429</v>
      </c>
      <c r="F1106" s="186">
        <v>10000</v>
      </c>
      <c r="G1106" s="215">
        <v>0.1</v>
      </c>
      <c r="H1106" s="351">
        <f t="shared" si="35"/>
        <v>9000</v>
      </c>
      <c r="I1106" s="154" t="s">
        <v>440</v>
      </c>
    </row>
    <row r="1107" spans="1:9" hidden="1">
      <c r="A1107" s="230"/>
      <c r="B1107" s="228"/>
      <c r="C1107" s="228"/>
      <c r="D1107" s="95" t="s">
        <v>871</v>
      </c>
      <c r="E1107" s="95" t="s">
        <v>872</v>
      </c>
      <c r="F1107" s="186">
        <v>995</v>
      </c>
      <c r="G1107" s="215">
        <v>0.1</v>
      </c>
      <c r="H1107" s="351">
        <f t="shared" si="35"/>
        <v>895.5</v>
      </c>
      <c r="I1107" s="154" t="s">
        <v>440</v>
      </c>
    </row>
    <row r="1108" spans="1:9" hidden="1">
      <c r="A1108" s="230"/>
      <c r="B1108" s="228"/>
      <c r="C1108" s="228"/>
      <c r="D1108" s="95" t="s">
        <v>873</v>
      </c>
      <c r="E1108" s="95" t="s">
        <v>874</v>
      </c>
      <c r="F1108" s="186">
        <v>445</v>
      </c>
      <c r="G1108" s="215">
        <v>0.1</v>
      </c>
      <c r="H1108" s="351">
        <f t="shared" si="35"/>
        <v>400.5</v>
      </c>
      <c r="I1108" s="154" t="s">
        <v>440</v>
      </c>
    </row>
    <row r="1109" spans="1:9" hidden="1">
      <c r="A1109" s="230"/>
      <c r="B1109" s="228"/>
      <c r="C1109" s="228"/>
      <c r="D1109" s="95" t="s">
        <v>875</v>
      </c>
      <c r="E1109" s="95" t="s">
        <v>876</v>
      </c>
      <c r="F1109" s="186">
        <v>7500</v>
      </c>
      <c r="G1109" s="215">
        <v>0.1</v>
      </c>
      <c r="H1109" s="351">
        <f t="shared" si="35"/>
        <v>6750</v>
      </c>
      <c r="I1109" s="154" t="s">
        <v>440</v>
      </c>
    </row>
    <row r="1110" spans="1:9" hidden="1">
      <c r="A1110" s="230"/>
      <c r="B1110" s="228"/>
      <c r="C1110" s="228"/>
      <c r="D1110" s="95" t="s">
        <v>877</v>
      </c>
      <c r="E1110" s="95" t="s">
        <v>878</v>
      </c>
      <c r="F1110" s="186">
        <v>2000</v>
      </c>
      <c r="G1110" s="215">
        <v>0.1</v>
      </c>
      <c r="H1110" s="351">
        <f t="shared" si="35"/>
        <v>1800</v>
      </c>
      <c r="I1110" s="154" t="s">
        <v>440</v>
      </c>
    </row>
    <row r="1111" spans="1:9" hidden="1">
      <c r="A1111" s="230"/>
      <c r="B1111" s="228"/>
      <c r="C1111" s="228"/>
      <c r="D1111" s="95" t="s">
        <v>920</v>
      </c>
      <c r="E1111" s="95" t="s">
        <v>886</v>
      </c>
      <c r="F1111" s="186">
        <v>2998</v>
      </c>
      <c r="G1111" s="215">
        <v>0.1</v>
      </c>
      <c r="H1111" s="351">
        <f t="shared" si="35"/>
        <v>2698.2</v>
      </c>
      <c r="I1111" s="154" t="s">
        <v>440</v>
      </c>
    </row>
    <row r="1112" spans="1:9" hidden="1">
      <c r="A1112" s="230"/>
      <c r="B1112" s="228"/>
      <c r="C1112" s="228"/>
      <c r="D1112" s="95" t="s">
        <v>1604</v>
      </c>
      <c r="E1112" s="95" t="s">
        <v>1605</v>
      </c>
      <c r="F1112" s="186">
        <v>1900</v>
      </c>
      <c r="G1112" s="215">
        <v>0.1</v>
      </c>
      <c r="H1112" s="351">
        <f t="shared" si="35"/>
        <v>1710</v>
      </c>
      <c r="I1112" s="154" t="s">
        <v>440</v>
      </c>
    </row>
    <row r="1113" spans="1:9" hidden="1">
      <c r="A1113" s="230"/>
      <c r="B1113" s="228"/>
      <c r="C1113" s="228"/>
      <c r="D1113" s="95"/>
      <c r="E1113" s="95"/>
      <c r="F1113" s="186"/>
      <c r="G1113" s="215"/>
      <c r="H1113" s="588"/>
      <c r="I1113" s="154"/>
    </row>
    <row r="1114" spans="1:9" hidden="1">
      <c r="A1114" s="230"/>
      <c r="B1114" s="228"/>
      <c r="C1114" s="228"/>
      <c r="D1114" s="95"/>
      <c r="E1114" s="95"/>
      <c r="F1114" s="186"/>
      <c r="G1114" s="215"/>
      <c r="H1114" s="588"/>
      <c r="I1114" s="154"/>
    </row>
    <row r="1115" spans="1:9" hidden="1">
      <c r="A1115" s="230"/>
      <c r="B1115" s="228"/>
      <c r="C1115" s="228"/>
      <c r="D1115" s="95"/>
      <c r="E1115" s="95"/>
      <c r="F1115" s="186"/>
      <c r="G1115" s="215"/>
      <c r="H1115" s="588"/>
      <c r="I1115" s="154"/>
    </row>
    <row r="1116" spans="1:9" hidden="1">
      <c r="A1116" s="230"/>
      <c r="B1116" s="228"/>
      <c r="C1116" s="228"/>
      <c r="D1116" s="95"/>
      <c r="E1116" s="95"/>
      <c r="F1116" s="186"/>
      <c r="G1116" s="215"/>
      <c r="H1116" s="588"/>
      <c r="I1116" s="154"/>
    </row>
    <row r="1117" spans="1:9" hidden="1">
      <c r="A1117" s="230"/>
      <c r="B1117" s="228"/>
      <c r="C1117" s="228"/>
      <c r="D1117" s="95"/>
      <c r="E1117" s="95"/>
      <c r="F1117" s="186"/>
      <c r="G1117" s="215"/>
      <c r="H1117" s="588"/>
      <c r="I1117" s="154"/>
    </row>
    <row r="1118" spans="1:9" hidden="1">
      <c r="A1118" s="230"/>
      <c r="B1118" s="228"/>
      <c r="C1118" s="228"/>
      <c r="D1118" s="95"/>
      <c r="E1118" s="95"/>
      <c r="F1118" s="186"/>
      <c r="G1118" s="215"/>
      <c r="H1118" s="588"/>
      <c r="I1118" s="154"/>
    </row>
    <row r="1119" spans="1:9" hidden="1">
      <c r="A1119" s="230"/>
      <c r="B1119" s="228"/>
      <c r="C1119" s="228"/>
      <c r="D1119" s="95"/>
      <c r="E1119" s="95"/>
      <c r="F1119" s="186"/>
      <c r="G1119" s="215"/>
      <c r="H1119" s="588"/>
      <c r="I1119" s="154"/>
    </row>
    <row r="1120" spans="1:9" hidden="1">
      <c r="A1120" s="230"/>
      <c r="B1120" s="228"/>
      <c r="C1120" s="228"/>
      <c r="D1120" s="95"/>
      <c r="E1120" s="95"/>
      <c r="F1120" s="186"/>
      <c r="G1120" s="215"/>
      <c r="H1120" s="588"/>
      <c r="I1120" s="154"/>
    </row>
    <row r="1121" spans="1:9" hidden="1">
      <c r="A1121" s="230"/>
      <c r="B1121" s="228"/>
      <c r="C1121" s="228"/>
      <c r="D1121" s="95"/>
      <c r="E1121" s="95"/>
      <c r="F1121" s="186"/>
      <c r="G1121" s="215"/>
      <c r="H1121" s="588"/>
      <c r="I1121" s="154"/>
    </row>
    <row r="1122" spans="1:9" hidden="1">
      <c r="A1122" s="230"/>
      <c r="B1122" s="228"/>
      <c r="C1122" s="228"/>
      <c r="D1122" s="95"/>
      <c r="E1122" s="95"/>
      <c r="F1122" s="186"/>
      <c r="G1122" s="215"/>
      <c r="H1122" s="588"/>
      <c r="I1122" s="154"/>
    </row>
    <row r="1123" spans="1:9" hidden="1">
      <c r="A1123" s="230"/>
      <c r="B1123" s="228"/>
      <c r="C1123" s="228"/>
      <c r="D1123" s="95"/>
      <c r="E1123" s="95"/>
      <c r="F1123" s="186"/>
      <c r="G1123" s="215"/>
      <c r="H1123" s="588"/>
      <c r="I1123" s="154"/>
    </row>
    <row r="1124" spans="1:9" hidden="1">
      <c r="A1124" s="230"/>
      <c r="B1124" s="228"/>
      <c r="C1124" s="228"/>
      <c r="D1124" s="95"/>
      <c r="E1124" s="95"/>
      <c r="F1124" s="186"/>
      <c r="G1124" s="215"/>
      <c r="H1124" s="588"/>
      <c r="I1124" s="154"/>
    </row>
    <row r="1125" spans="1:9" hidden="1">
      <c r="A1125" s="230"/>
      <c r="B1125" s="228"/>
      <c r="C1125" s="228"/>
      <c r="D1125" s="95"/>
      <c r="E1125" s="95"/>
      <c r="F1125" s="186"/>
      <c r="G1125" s="215"/>
      <c r="H1125" s="588"/>
      <c r="I1125" s="154"/>
    </row>
    <row r="1126" spans="1:9" hidden="1">
      <c r="A1126" s="230"/>
      <c r="B1126" s="228"/>
      <c r="C1126" s="228"/>
      <c r="D1126" s="95"/>
      <c r="E1126" s="95"/>
      <c r="F1126" s="186"/>
      <c r="G1126" s="215"/>
      <c r="H1126" s="588"/>
      <c r="I1126" s="154"/>
    </row>
    <row r="1127" spans="1:9" hidden="1">
      <c r="A1127" s="230"/>
      <c r="B1127" s="228"/>
      <c r="C1127" s="228"/>
      <c r="D1127" s="95"/>
      <c r="E1127" s="95"/>
      <c r="F1127" s="186"/>
      <c r="G1127" s="215"/>
      <c r="H1127" s="588"/>
      <c r="I1127" s="154"/>
    </row>
    <row r="1128" spans="1:9" hidden="1">
      <c r="A1128" s="230"/>
      <c r="B1128" s="228"/>
      <c r="C1128" s="228"/>
      <c r="D1128" s="95"/>
      <c r="E1128" s="95"/>
      <c r="F1128" s="186"/>
      <c r="G1128" s="215"/>
      <c r="H1128" s="588"/>
      <c r="I1128" s="154"/>
    </row>
    <row r="1129" spans="1:9" hidden="1">
      <c r="A1129" s="230"/>
      <c r="B1129" s="228"/>
      <c r="C1129" s="228"/>
      <c r="D1129" s="95"/>
      <c r="E1129" s="95"/>
      <c r="F1129" s="186"/>
      <c r="G1129" s="215"/>
      <c r="H1129" s="588"/>
      <c r="I1129" s="154"/>
    </row>
    <row r="1130" spans="1:9" hidden="1">
      <c r="A1130" s="230"/>
      <c r="B1130" s="228"/>
      <c r="C1130" s="228"/>
      <c r="D1130" s="95"/>
      <c r="E1130" s="95"/>
      <c r="F1130" s="186"/>
      <c r="G1130" s="215"/>
      <c r="H1130" s="588"/>
      <c r="I1130" s="154"/>
    </row>
    <row r="1131" spans="1:9" hidden="1">
      <c r="A1131" s="230"/>
      <c r="B1131" s="228"/>
      <c r="C1131" s="228"/>
      <c r="D1131" s="95"/>
      <c r="E1131" s="95"/>
      <c r="F1131" s="186"/>
      <c r="G1131" s="215"/>
      <c r="H1131" s="588"/>
      <c r="I1131" s="154"/>
    </row>
    <row r="1132" spans="1:9" hidden="1">
      <c r="A1132" s="230"/>
      <c r="B1132" s="228"/>
      <c r="C1132" s="228"/>
      <c r="D1132" s="95"/>
      <c r="E1132" s="95"/>
      <c r="F1132" s="186"/>
      <c r="G1132" s="215"/>
      <c r="H1132" s="588"/>
      <c r="I1132" s="154"/>
    </row>
    <row r="1133" spans="1:9" hidden="1">
      <c r="A1133" s="230"/>
      <c r="B1133" s="228"/>
      <c r="C1133" s="228"/>
      <c r="D1133" s="95"/>
      <c r="E1133" s="95"/>
      <c r="F1133" s="186"/>
      <c r="G1133" s="215"/>
      <c r="H1133" s="588"/>
      <c r="I1133" s="154"/>
    </row>
    <row r="1134" spans="1:9" hidden="1">
      <c r="A1134" s="230"/>
      <c r="B1134" s="228"/>
      <c r="C1134" s="228"/>
      <c r="D1134" s="95"/>
      <c r="E1134" s="95"/>
      <c r="F1134" s="186"/>
      <c r="G1134" s="215"/>
      <c r="H1134" s="588"/>
      <c r="I1134" s="154"/>
    </row>
    <row r="1135" spans="1:9" hidden="1">
      <c r="A1135" s="230"/>
      <c r="B1135" s="228"/>
      <c r="C1135" s="228"/>
      <c r="D1135" s="95"/>
      <c r="E1135" s="95"/>
      <c r="F1135" s="186"/>
      <c r="G1135" s="215"/>
      <c r="H1135" s="588"/>
      <c r="I1135" s="154"/>
    </row>
    <row r="1136" spans="1:9" hidden="1">
      <c r="A1136" s="230"/>
      <c r="B1136" s="228"/>
      <c r="C1136" s="228"/>
      <c r="D1136" s="95"/>
      <c r="E1136" s="95"/>
      <c r="F1136" s="186"/>
      <c r="G1136" s="215"/>
      <c r="H1136" s="588"/>
      <c r="I1136" s="154"/>
    </row>
    <row r="1137" spans="1:9" hidden="1">
      <c r="A1137" s="230"/>
      <c r="B1137" s="228"/>
      <c r="C1137" s="228"/>
      <c r="D1137" s="95"/>
      <c r="E1137" s="95"/>
      <c r="F1137" s="186"/>
      <c r="G1137" s="215"/>
      <c r="H1137" s="588"/>
      <c r="I1137" s="154"/>
    </row>
    <row r="1138" spans="1:9" hidden="1">
      <c r="A1138" s="230"/>
      <c r="B1138" s="228"/>
      <c r="C1138" s="228"/>
      <c r="D1138" s="95"/>
      <c r="E1138" s="95"/>
      <c r="F1138" s="186"/>
      <c r="G1138" s="215"/>
      <c r="H1138" s="588"/>
      <c r="I1138" s="154"/>
    </row>
    <row r="1139" spans="1:9" hidden="1">
      <c r="A1139" s="230"/>
      <c r="B1139" s="228"/>
      <c r="C1139" s="228"/>
      <c r="D1139" s="95"/>
      <c r="E1139" s="95"/>
      <c r="F1139" s="186"/>
      <c r="G1139" s="215"/>
      <c r="H1139" s="588"/>
      <c r="I1139" s="154"/>
    </row>
    <row r="1140" spans="1:9" hidden="1">
      <c r="A1140" s="230"/>
      <c r="B1140" s="228"/>
      <c r="C1140" s="228"/>
      <c r="D1140" s="95"/>
      <c r="E1140" s="95"/>
      <c r="F1140" s="186"/>
      <c r="G1140" s="215"/>
      <c r="H1140" s="588"/>
      <c r="I1140" s="154"/>
    </row>
    <row r="1141" spans="1:9" hidden="1">
      <c r="A1141" s="230"/>
      <c r="B1141" s="228"/>
      <c r="C1141" s="228"/>
      <c r="D1141" s="95"/>
      <c r="E1141" s="95"/>
      <c r="F1141" s="186"/>
      <c r="G1141" s="215"/>
      <c r="H1141" s="588"/>
      <c r="I1141" s="154"/>
    </row>
    <row r="1142" spans="1:9" hidden="1">
      <c r="A1142" s="230"/>
      <c r="B1142" s="228"/>
      <c r="C1142" s="228"/>
      <c r="D1142" s="95"/>
      <c r="E1142" s="95"/>
      <c r="F1142" s="186"/>
      <c r="G1142" s="215"/>
      <c r="H1142" s="588"/>
      <c r="I1142" s="154"/>
    </row>
    <row r="1143" spans="1:9" hidden="1">
      <c r="A1143" s="230"/>
      <c r="B1143" s="228"/>
      <c r="C1143" s="228"/>
      <c r="D1143" s="95"/>
      <c r="E1143" s="95"/>
      <c r="F1143" s="186"/>
      <c r="G1143" s="215"/>
      <c r="H1143" s="588"/>
      <c r="I1143" s="154"/>
    </row>
    <row r="1144" spans="1:9" hidden="1">
      <c r="A1144" s="230"/>
      <c r="B1144" s="228"/>
      <c r="C1144" s="228"/>
      <c r="D1144" s="95"/>
      <c r="E1144" s="95"/>
      <c r="F1144" s="186"/>
      <c r="G1144" s="215"/>
      <c r="H1144" s="588"/>
      <c r="I1144" s="154"/>
    </row>
    <row r="1145" spans="1:9" hidden="1">
      <c r="A1145" s="230"/>
      <c r="B1145" s="228"/>
      <c r="C1145" s="228"/>
      <c r="D1145" s="95"/>
      <c r="E1145" s="95"/>
      <c r="F1145" s="186"/>
      <c r="G1145" s="215"/>
      <c r="H1145" s="588"/>
      <c r="I1145" s="154"/>
    </row>
    <row r="1146" spans="1:9" hidden="1">
      <c r="A1146" s="230"/>
      <c r="B1146" s="228"/>
      <c r="C1146" s="228"/>
      <c r="D1146" s="95"/>
      <c r="E1146" s="95"/>
      <c r="F1146" s="186"/>
      <c r="G1146" s="215"/>
      <c r="H1146" s="588"/>
      <c r="I1146" s="154"/>
    </row>
    <row r="1147" spans="1:9" hidden="1">
      <c r="A1147" s="230"/>
      <c r="B1147" s="228"/>
      <c r="C1147" s="228"/>
      <c r="D1147" s="95"/>
      <c r="E1147" s="95"/>
      <c r="F1147" s="186"/>
      <c r="G1147" s="215"/>
      <c r="H1147" s="588"/>
      <c r="I1147" s="154"/>
    </row>
    <row r="1148" spans="1:9" hidden="1">
      <c r="A1148" s="230"/>
      <c r="B1148" s="228"/>
      <c r="C1148" s="228"/>
      <c r="D1148" s="95"/>
      <c r="E1148" s="95"/>
      <c r="F1148" s="186"/>
      <c r="G1148" s="215"/>
      <c r="H1148" s="588"/>
      <c r="I1148" s="154"/>
    </row>
    <row r="1149" spans="1:9" hidden="1">
      <c r="A1149" s="230"/>
      <c r="B1149" s="228"/>
      <c r="C1149" s="228"/>
      <c r="D1149" s="95"/>
      <c r="E1149" s="95"/>
      <c r="F1149" s="186"/>
      <c r="G1149" s="215"/>
      <c r="H1149" s="588"/>
      <c r="I1149" s="154"/>
    </row>
    <row r="1150" spans="1:9" hidden="1">
      <c r="A1150" s="230"/>
      <c r="B1150" s="228"/>
      <c r="C1150" s="228"/>
      <c r="D1150" s="95"/>
      <c r="E1150" s="95"/>
      <c r="F1150" s="186"/>
      <c r="G1150" s="215"/>
      <c r="H1150" s="588"/>
      <c r="I1150" s="154"/>
    </row>
    <row r="1151" spans="1:9" hidden="1">
      <c r="A1151" s="230"/>
      <c r="B1151" s="228"/>
      <c r="C1151" s="228"/>
      <c r="D1151" s="95"/>
      <c r="E1151" s="95"/>
      <c r="F1151" s="186"/>
      <c r="G1151" s="215"/>
      <c r="H1151" s="588"/>
      <c r="I1151" s="154"/>
    </row>
    <row r="1152" spans="1:9" hidden="1">
      <c r="A1152" s="230"/>
      <c r="B1152" s="228"/>
      <c r="C1152" s="228"/>
      <c r="D1152" s="95"/>
      <c r="E1152" s="95"/>
      <c r="F1152" s="186"/>
      <c r="G1152" s="215"/>
      <c r="H1152" s="588"/>
      <c r="I1152" s="154"/>
    </row>
    <row r="1153" spans="1:9" hidden="1">
      <c r="A1153" s="230"/>
      <c r="B1153" s="228"/>
      <c r="C1153" s="228"/>
      <c r="D1153" s="95"/>
      <c r="E1153" s="95"/>
      <c r="F1153" s="186"/>
      <c r="G1153" s="215"/>
      <c r="H1153" s="588"/>
      <c r="I1153" s="154"/>
    </row>
    <row r="1154" spans="1:9" hidden="1">
      <c r="A1154" s="230"/>
      <c r="B1154" s="228"/>
      <c r="C1154" s="228"/>
      <c r="D1154" s="95"/>
      <c r="E1154" s="95"/>
      <c r="F1154" s="186"/>
      <c r="G1154" s="215"/>
      <c r="H1154" s="588"/>
      <c r="I1154" s="154"/>
    </row>
    <row r="1155" spans="1:9" hidden="1">
      <c r="A1155" s="230"/>
      <c r="B1155" s="228"/>
      <c r="C1155" s="228"/>
      <c r="D1155" s="95"/>
      <c r="E1155" s="95"/>
      <c r="F1155" s="186"/>
      <c r="G1155" s="215"/>
      <c r="H1155" s="588"/>
      <c r="I1155" s="154"/>
    </row>
    <row r="1156" spans="1:9" hidden="1">
      <c r="A1156" s="230"/>
      <c r="B1156" s="228"/>
      <c r="C1156" s="228"/>
      <c r="D1156" s="95"/>
      <c r="E1156" s="95"/>
      <c r="F1156" s="186"/>
      <c r="G1156" s="215"/>
      <c r="H1156" s="588"/>
      <c r="I1156" s="154"/>
    </row>
    <row r="1157" spans="1:9" hidden="1">
      <c r="A1157" s="230"/>
      <c r="B1157" s="228"/>
      <c r="C1157" s="228"/>
      <c r="D1157" s="95"/>
      <c r="E1157" s="95"/>
      <c r="F1157" s="186"/>
      <c r="G1157" s="215"/>
      <c r="H1157" s="588"/>
      <c r="I1157" s="154"/>
    </row>
    <row r="1158" spans="1:9" hidden="1">
      <c r="A1158" s="255" t="s">
        <v>1011</v>
      </c>
      <c r="B1158" s="256" t="s">
        <v>1012</v>
      </c>
      <c r="C1158" s="256" t="s">
        <v>897</v>
      </c>
      <c r="D1158" s="257"/>
      <c r="E1158" s="257" t="s">
        <v>898</v>
      </c>
      <c r="F1158" s="585">
        <v>226000</v>
      </c>
      <c r="G1158" s="259">
        <v>0.1</v>
      </c>
      <c r="H1158" s="589">
        <f t="shared" si="34"/>
        <v>203400</v>
      </c>
      <c r="I1158" s="258" t="s">
        <v>440</v>
      </c>
    </row>
    <row r="1159" spans="1:9" hidden="1">
      <c r="A1159" s="255" t="s">
        <v>1011</v>
      </c>
      <c r="B1159" s="256" t="s">
        <v>1012</v>
      </c>
      <c r="C1159" s="256" t="s">
        <v>899</v>
      </c>
      <c r="D1159" s="257"/>
      <c r="E1159" s="257" t="s">
        <v>900</v>
      </c>
      <c r="F1159" s="585">
        <v>245000</v>
      </c>
      <c r="G1159" s="259">
        <v>0.1</v>
      </c>
      <c r="H1159" s="589">
        <f t="shared" si="34"/>
        <v>220500</v>
      </c>
      <c r="I1159" s="258" t="s">
        <v>440</v>
      </c>
    </row>
    <row r="1160" spans="1:9" hidden="1">
      <c r="A1160" s="255" t="s">
        <v>1011</v>
      </c>
      <c r="B1160" s="256" t="s">
        <v>1012</v>
      </c>
      <c r="C1160" s="256" t="s">
        <v>901</v>
      </c>
      <c r="D1160" s="257"/>
      <c r="E1160" s="257" t="s">
        <v>902</v>
      </c>
      <c r="F1160" s="585">
        <v>389000</v>
      </c>
      <c r="G1160" s="259">
        <v>0.1</v>
      </c>
      <c r="H1160" s="589">
        <f t="shared" si="34"/>
        <v>350100</v>
      </c>
      <c r="I1160" s="258" t="s">
        <v>440</v>
      </c>
    </row>
    <row r="1161" spans="1:9" hidden="1">
      <c r="A1161" s="255" t="s">
        <v>1011</v>
      </c>
      <c r="B1161" s="256" t="s">
        <v>1012</v>
      </c>
      <c r="C1161" s="256" t="s">
        <v>191</v>
      </c>
      <c r="D1161" s="257"/>
      <c r="E1161" s="257" t="s">
        <v>903</v>
      </c>
      <c r="F1161" s="585">
        <v>421000</v>
      </c>
      <c r="G1161" s="259">
        <v>0.1</v>
      </c>
      <c r="H1161" s="589">
        <f t="shared" si="34"/>
        <v>378900</v>
      </c>
      <c r="I1161" s="258" t="s">
        <v>440</v>
      </c>
    </row>
    <row r="1162" spans="1:9" hidden="1">
      <c r="A1162" s="230"/>
      <c r="B1162" s="228"/>
      <c r="C1162" s="228"/>
      <c r="D1162" s="95" t="s">
        <v>787</v>
      </c>
      <c r="E1162" s="95" t="s">
        <v>788</v>
      </c>
      <c r="F1162" s="186">
        <v>28600</v>
      </c>
      <c r="G1162" s="215">
        <v>0.1</v>
      </c>
      <c r="H1162" s="588">
        <f t="shared" ref="H1162:H1225" si="36">F1162-(F1162*G1162)</f>
        <v>25740</v>
      </c>
      <c r="I1162" s="154" t="s">
        <v>440</v>
      </c>
    </row>
    <row r="1163" spans="1:9" hidden="1">
      <c r="A1163" s="230"/>
      <c r="B1163" s="228"/>
      <c r="C1163" s="228"/>
      <c r="D1163" s="95" t="s">
        <v>789</v>
      </c>
      <c r="E1163" s="95" t="s">
        <v>790</v>
      </c>
      <c r="F1163" s="186">
        <v>50000</v>
      </c>
      <c r="G1163" s="215">
        <v>0.1</v>
      </c>
      <c r="H1163" s="588">
        <f t="shared" si="36"/>
        <v>45000</v>
      </c>
      <c r="I1163" s="154" t="s">
        <v>440</v>
      </c>
    </row>
    <row r="1164" spans="1:9" hidden="1">
      <c r="A1164" s="230"/>
      <c r="B1164" s="228"/>
      <c r="C1164" s="228"/>
      <c r="D1164" s="95" t="s">
        <v>791</v>
      </c>
      <c r="E1164" s="95" t="s">
        <v>792</v>
      </c>
      <c r="F1164" s="186">
        <v>25000</v>
      </c>
      <c r="G1164" s="215">
        <v>0.1</v>
      </c>
      <c r="H1164" s="588">
        <f t="shared" si="36"/>
        <v>22500</v>
      </c>
      <c r="I1164" s="154" t="s">
        <v>440</v>
      </c>
    </row>
    <row r="1165" spans="1:9" hidden="1">
      <c r="A1165" s="230"/>
      <c r="B1165" s="228"/>
      <c r="C1165" s="228"/>
      <c r="D1165" s="95" t="s">
        <v>795</v>
      </c>
      <c r="E1165" s="95" t="s">
        <v>796</v>
      </c>
      <c r="F1165" s="186">
        <v>20000</v>
      </c>
      <c r="G1165" s="215">
        <v>0.1</v>
      </c>
      <c r="H1165" s="588">
        <f t="shared" si="36"/>
        <v>18000</v>
      </c>
      <c r="I1165" s="154" t="s">
        <v>440</v>
      </c>
    </row>
    <row r="1166" spans="1:9" hidden="1">
      <c r="A1166" s="230"/>
      <c r="B1166" s="228"/>
      <c r="C1166" s="228"/>
      <c r="D1166" s="95" t="s">
        <v>797</v>
      </c>
      <c r="E1166" s="95" t="s">
        <v>798</v>
      </c>
      <c r="F1166" s="186">
        <v>20000</v>
      </c>
      <c r="G1166" s="215">
        <v>0.1</v>
      </c>
      <c r="H1166" s="588">
        <f t="shared" si="36"/>
        <v>18000</v>
      </c>
      <c r="I1166" s="154" t="s">
        <v>440</v>
      </c>
    </row>
    <row r="1167" spans="1:9" hidden="1">
      <c r="A1167" s="230"/>
      <c r="B1167" s="228"/>
      <c r="C1167" s="228"/>
      <c r="D1167" s="95" t="s">
        <v>904</v>
      </c>
      <c r="E1167" s="95" t="s">
        <v>800</v>
      </c>
      <c r="F1167" s="186">
        <v>20000</v>
      </c>
      <c r="G1167" s="215">
        <v>0.1</v>
      </c>
      <c r="H1167" s="588">
        <f t="shared" si="36"/>
        <v>18000</v>
      </c>
      <c r="I1167" s="154" t="s">
        <v>440</v>
      </c>
    </row>
    <row r="1168" spans="1:9" hidden="1">
      <c r="A1168" s="230"/>
      <c r="B1168" s="228"/>
      <c r="C1168" s="228"/>
      <c r="D1168" s="95" t="s">
        <v>801</v>
      </c>
      <c r="E1168" s="95" t="s">
        <v>802</v>
      </c>
      <c r="F1168" s="186">
        <v>20000</v>
      </c>
      <c r="G1168" s="215">
        <v>0.1</v>
      </c>
      <c r="H1168" s="588">
        <f t="shared" si="36"/>
        <v>18000</v>
      </c>
      <c r="I1168" s="154" t="s">
        <v>440</v>
      </c>
    </row>
    <row r="1169" spans="1:9" hidden="1">
      <c r="A1169" s="230"/>
      <c r="B1169" s="228"/>
      <c r="C1169" s="228"/>
      <c r="D1169" s="95" t="s">
        <v>803</v>
      </c>
      <c r="E1169" s="95" t="s">
        <v>804</v>
      </c>
      <c r="F1169" s="186">
        <v>20000</v>
      </c>
      <c r="G1169" s="215">
        <v>0.1</v>
      </c>
      <c r="H1169" s="588">
        <f t="shared" si="36"/>
        <v>18000</v>
      </c>
      <c r="I1169" s="154" t="s">
        <v>440</v>
      </c>
    </row>
    <row r="1170" spans="1:9" hidden="1">
      <c r="A1170" s="230"/>
      <c r="B1170" s="228"/>
      <c r="C1170" s="228"/>
      <c r="D1170" s="95" t="s">
        <v>805</v>
      </c>
      <c r="E1170" s="95" t="s">
        <v>806</v>
      </c>
      <c r="F1170" s="186">
        <v>10000</v>
      </c>
      <c r="G1170" s="215">
        <v>0.1</v>
      </c>
      <c r="H1170" s="588">
        <f t="shared" si="36"/>
        <v>9000</v>
      </c>
      <c r="I1170" s="154" t="s">
        <v>440</v>
      </c>
    </row>
    <row r="1171" spans="1:9" hidden="1">
      <c r="A1171" s="230"/>
      <c r="B1171" s="228"/>
      <c r="C1171" s="228"/>
      <c r="D1171" s="95" t="s">
        <v>807</v>
      </c>
      <c r="E1171" s="95" t="s">
        <v>808</v>
      </c>
      <c r="F1171" s="186">
        <v>30000</v>
      </c>
      <c r="G1171" s="215">
        <v>0.1</v>
      </c>
      <c r="H1171" s="588">
        <f t="shared" si="36"/>
        <v>27000</v>
      </c>
      <c r="I1171" s="154" t="s">
        <v>440</v>
      </c>
    </row>
    <row r="1172" spans="1:9" hidden="1">
      <c r="A1172" s="230"/>
      <c r="B1172" s="228"/>
      <c r="C1172" s="228"/>
      <c r="D1172" s="95" t="s">
        <v>809</v>
      </c>
      <c r="E1172" s="95" t="s">
        <v>810</v>
      </c>
      <c r="F1172" s="186">
        <v>22000</v>
      </c>
      <c r="G1172" s="215">
        <v>0.1</v>
      </c>
      <c r="H1172" s="588">
        <f t="shared" si="36"/>
        <v>19800</v>
      </c>
      <c r="I1172" s="154" t="s">
        <v>440</v>
      </c>
    </row>
    <row r="1173" spans="1:9" hidden="1">
      <c r="A1173" s="230"/>
      <c r="B1173" s="228"/>
      <c r="C1173" s="228"/>
      <c r="D1173" s="95" t="s">
        <v>811</v>
      </c>
      <c r="E1173" s="95" t="s">
        <v>812</v>
      </c>
      <c r="F1173" s="186">
        <v>25000</v>
      </c>
      <c r="G1173" s="215">
        <v>0.1</v>
      </c>
      <c r="H1173" s="588">
        <f t="shared" si="36"/>
        <v>22500</v>
      </c>
      <c r="I1173" s="154" t="s">
        <v>440</v>
      </c>
    </row>
    <row r="1174" spans="1:9" hidden="1">
      <c r="A1174" s="230"/>
      <c r="B1174" s="228"/>
      <c r="C1174" s="228"/>
      <c r="D1174" s="95" t="s">
        <v>813</v>
      </c>
      <c r="E1174" s="95" t="s">
        <v>812</v>
      </c>
      <c r="F1174" s="186">
        <v>25000</v>
      </c>
      <c r="G1174" s="215">
        <v>0.1</v>
      </c>
      <c r="H1174" s="588">
        <f t="shared" si="36"/>
        <v>22500</v>
      </c>
      <c r="I1174" s="154" t="s">
        <v>440</v>
      </c>
    </row>
    <row r="1175" spans="1:9" hidden="1">
      <c r="A1175" s="230"/>
      <c r="B1175" s="228"/>
      <c r="C1175" s="228"/>
      <c r="D1175" s="95" t="s">
        <v>814</v>
      </c>
      <c r="E1175" s="95" t="s">
        <v>815</v>
      </c>
      <c r="F1175" s="186">
        <v>150</v>
      </c>
      <c r="G1175" s="215">
        <v>0.1</v>
      </c>
      <c r="H1175" s="588">
        <f t="shared" si="36"/>
        <v>135</v>
      </c>
      <c r="I1175" s="154" t="s">
        <v>440</v>
      </c>
    </row>
    <row r="1176" spans="1:9" hidden="1">
      <c r="A1176" s="230"/>
      <c r="B1176" s="228"/>
      <c r="C1176" s="228"/>
      <c r="D1176" s="95" t="s">
        <v>816</v>
      </c>
      <c r="E1176" s="95" t="s">
        <v>817</v>
      </c>
      <c r="F1176" s="186">
        <v>74000</v>
      </c>
      <c r="G1176" s="215">
        <v>0.1</v>
      </c>
      <c r="H1176" s="588">
        <f t="shared" si="36"/>
        <v>66600</v>
      </c>
      <c r="I1176" s="154" t="s">
        <v>440</v>
      </c>
    </row>
    <row r="1177" spans="1:9" hidden="1">
      <c r="A1177" s="230"/>
      <c r="B1177" s="228"/>
      <c r="C1177" s="228"/>
      <c r="D1177" s="95" t="s">
        <v>820</v>
      </c>
      <c r="E1177" s="95" t="s">
        <v>821</v>
      </c>
      <c r="F1177" s="186">
        <v>20000</v>
      </c>
      <c r="G1177" s="215">
        <v>0.1</v>
      </c>
      <c r="H1177" s="588">
        <f t="shared" si="36"/>
        <v>18000</v>
      </c>
      <c r="I1177" s="154" t="s">
        <v>440</v>
      </c>
    </row>
    <row r="1178" spans="1:9" hidden="1">
      <c r="A1178" s="230"/>
      <c r="B1178" s="228"/>
      <c r="C1178" s="228"/>
      <c r="D1178" s="95" t="s">
        <v>822</v>
      </c>
      <c r="E1178" s="95" t="s">
        <v>823</v>
      </c>
      <c r="F1178" s="186">
        <v>20000</v>
      </c>
      <c r="G1178" s="215">
        <v>0.1</v>
      </c>
      <c r="H1178" s="588">
        <f t="shared" si="36"/>
        <v>18000</v>
      </c>
      <c r="I1178" s="154" t="s">
        <v>440</v>
      </c>
    </row>
    <row r="1179" spans="1:9" hidden="1">
      <c r="A1179" s="230"/>
      <c r="B1179" s="228"/>
      <c r="C1179" s="228"/>
      <c r="D1179" s="95" t="s">
        <v>824</v>
      </c>
      <c r="E1179" s="95" t="s">
        <v>825</v>
      </c>
      <c r="F1179" s="186">
        <v>20000</v>
      </c>
      <c r="G1179" s="215">
        <v>0.1</v>
      </c>
      <c r="H1179" s="588">
        <f t="shared" si="36"/>
        <v>18000</v>
      </c>
      <c r="I1179" s="154" t="s">
        <v>440</v>
      </c>
    </row>
    <row r="1180" spans="1:9" hidden="1">
      <c r="A1180" s="230"/>
      <c r="B1180" s="228"/>
      <c r="C1180" s="228"/>
      <c r="D1180" s="95" t="s">
        <v>826</v>
      </c>
      <c r="E1180" s="95" t="s">
        <v>827</v>
      </c>
      <c r="F1180" s="186">
        <v>18900</v>
      </c>
      <c r="G1180" s="215">
        <v>0.1</v>
      </c>
      <c r="H1180" s="588">
        <f t="shared" si="36"/>
        <v>17010</v>
      </c>
      <c r="I1180" s="154" t="s">
        <v>440</v>
      </c>
    </row>
    <row r="1181" spans="1:9" hidden="1">
      <c r="A1181" s="230"/>
      <c r="B1181" s="228"/>
      <c r="C1181" s="228"/>
      <c r="D1181" s="95" t="s">
        <v>828</v>
      </c>
      <c r="E1181" s="95" t="s">
        <v>829</v>
      </c>
      <c r="F1181" s="186">
        <v>3000</v>
      </c>
      <c r="G1181" s="215">
        <v>0.1</v>
      </c>
      <c r="H1181" s="588">
        <f t="shared" si="36"/>
        <v>2700</v>
      </c>
      <c r="I1181" s="154" t="s">
        <v>440</v>
      </c>
    </row>
    <row r="1182" spans="1:9" hidden="1">
      <c r="A1182" s="230"/>
      <c r="B1182" s="228"/>
      <c r="C1182" s="228"/>
      <c r="D1182" s="95" t="s">
        <v>830</v>
      </c>
      <c r="E1182" s="95" t="s">
        <v>831</v>
      </c>
      <c r="F1182" s="186">
        <v>500</v>
      </c>
      <c r="G1182" s="215">
        <v>0.1</v>
      </c>
      <c r="H1182" s="588">
        <f t="shared" si="36"/>
        <v>450</v>
      </c>
      <c r="I1182" s="154" t="s">
        <v>440</v>
      </c>
    </row>
    <row r="1183" spans="1:9" hidden="1">
      <c r="A1183" s="230"/>
      <c r="B1183" s="228"/>
      <c r="C1183" s="228"/>
      <c r="D1183" s="95" t="s">
        <v>832</v>
      </c>
      <c r="E1183" s="95" t="s">
        <v>833</v>
      </c>
      <c r="F1183" s="186">
        <v>20000</v>
      </c>
      <c r="G1183" s="215">
        <v>0.1</v>
      </c>
      <c r="H1183" s="588">
        <f t="shared" si="36"/>
        <v>18000</v>
      </c>
      <c r="I1183" s="154" t="s">
        <v>440</v>
      </c>
    </row>
    <row r="1184" spans="1:9" hidden="1">
      <c r="A1184" s="230"/>
      <c r="B1184" s="228"/>
      <c r="C1184" s="228"/>
      <c r="D1184" s="95" t="s">
        <v>834</v>
      </c>
      <c r="E1184" s="95" t="s">
        <v>835</v>
      </c>
      <c r="F1184" s="186">
        <v>20000</v>
      </c>
      <c r="G1184" s="215">
        <v>0.1</v>
      </c>
      <c r="H1184" s="588">
        <f t="shared" si="36"/>
        <v>18000</v>
      </c>
      <c r="I1184" s="154" t="s">
        <v>440</v>
      </c>
    </row>
    <row r="1185" spans="1:9" hidden="1">
      <c r="A1185" s="230"/>
      <c r="B1185" s="228"/>
      <c r="C1185" s="228"/>
      <c r="D1185" s="95" t="s">
        <v>836</v>
      </c>
      <c r="E1185" s="95" t="s">
        <v>837</v>
      </c>
      <c r="F1185" s="186">
        <v>20000</v>
      </c>
      <c r="G1185" s="215">
        <v>0.1</v>
      </c>
      <c r="H1185" s="588">
        <f t="shared" si="36"/>
        <v>18000</v>
      </c>
      <c r="I1185" s="154" t="s">
        <v>440</v>
      </c>
    </row>
    <row r="1186" spans="1:9" hidden="1">
      <c r="A1186" s="230"/>
      <c r="B1186" s="228"/>
      <c r="C1186" s="228"/>
      <c r="D1186" s="95" t="s">
        <v>838</v>
      </c>
      <c r="E1186" s="95" t="s">
        <v>839</v>
      </c>
      <c r="F1186" s="186">
        <v>5000</v>
      </c>
      <c r="G1186" s="215">
        <v>0.1</v>
      </c>
      <c r="H1186" s="588">
        <f t="shared" si="36"/>
        <v>4500</v>
      </c>
      <c r="I1186" s="154" t="s">
        <v>440</v>
      </c>
    </row>
    <row r="1187" spans="1:9" hidden="1">
      <c r="A1187" s="230"/>
      <c r="B1187" s="228"/>
      <c r="C1187" s="228"/>
      <c r="D1187" s="95" t="s">
        <v>840</v>
      </c>
      <c r="E1187" s="95" t="s">
        <v>841</v>
      </c>
      <c r="F1187" s="186">
        <v>20000</v>
      </c>
      <c r="G1187" s="215">
        <v>0.1</v>
      </c>
      <c r="H1187" s="588">
        <f t="shared" si="36"/>
        <v>18000</v>
      </c>
      <c r="I1187" s="154" t="s">
        <v>440</v>
      </c>
    </row>
    <row r="1188" spans="1:9" hidden="1">
      <c r="A1188" s="230"/>
      <c r="B1188" s="228"/>
      <c r="C1188" s="228"/>
      <c r="D1188" s="95" t="s">
        <v>842</v>
      </c>
      <c r="E1188" s="95" t="s">
        <v>843</v>
      </c>
      <c r="F1188" s="186">
        <v>20000</v>
      </c>
      <c r="G1188" s="215">
        <v>0.1</v>
      </c>
      <c r="H1188" s="588">
        <f t="shared" si="36"/>
        <v>18000</v>
      </c>
      <c r="I1188" s="154" t="s">
        <v>440</v>
      </c>
    </row>
    <row r="1189" spans="1:9" hidden="1">
      <c r="A1189" s="230"/>
      <c r="B1189" s="228"/>
      <c r="C1189" s="228"/>
      <c r="D1189" s="95" t="s">
        <v>410</v>
      </c>
      <c r="E1189" s="95" t="s">
        <v>411</v>
      </c>
      <c r="F1189" s="186">
        <v>3495</v>
      </c>
      <c r="G1189" s="215">
        <v>0.1</v>
      </c>
      <c r="H1189" s="588">
        <f t="shared" si="36"/>
        <v>3145.5</v>
      </c>
      <c r="I1189" s="154" t="s">
        <v>440</v>
      </c>
    </row>
    <row r="1190" spans="1:9" hidden="1">
      <c r="A1190" s="230"/>
      <c r="B1190" s="228"/>
      <c r="C1190" s="228"/>
      <c r="D1190" s="95" t="s">
        <v>846</v>
      </c>
      <c r="E1190" s="95" t="s">
        <v>847</v>
      </c>
      <c r="F1190" s="186">
        <v>0</v>
      </c>
      <c r="G1190" s="215">
        <v>0.1</v>
      </c>
      <c r="H1190" s="588">
        <f t="shared" si="36"/>
        <v>0</v>
      </c>
      <c r="I1190" s="154" t="s">
        <v>440</v>
      </c>
    </row>
    <row r="1191" spans="1:9" hidden="1">
      <c r="A1191" s="230"/>
      <c r="B1191" s="228"/>
      <c r="C1191" s="228"/>
      <c r="D1191" s="95" t="s">
        <v>848</v>
      </c>
      <c r="E1191" s="95" t="s">
        <v>573</v>
      </c>
      <c r="F1191" s="186">
        <v>10000</v>
      </c>
      <c r="G1191" s="215">
        <v>0.1</v>
      </c>
      <c r="H1191" s="588">
        <f t="shared" si="36"/>
        <v>9000</v>
      </c>
      <c r="I1191" s="154" t="s">
        <v>440</v>
      </c>
    </row>
    <row r="1192" spans="1:9" hidden="1">
      <c r="A1192" s="230"/>
      <c r="B1192" s="228"/>
      <c r="C1192" s="228"/>
      <c r="D1192" s="95" t="s">
        <v>849</v>
      </c>
      <c r="E1192" s="95" t="s">
        <v>850</v>
      </c>
      <c r="F1192" s="186">
        <v>5600</v>
      </c>
      <c r="G1192" s="215">
        <v>0.1</v>
      </c>
      <c r="H1192" s="588">
        <f t="shared" si="36"/>
        <v>5040</v>
      </c>
      <c r="I1192" s="154" t="s">
        <v>440</v>
      </c>
    </row>
    <row r="1193" spans="1:9" hidden="1">
      <c r="A1193" s="230"/>
      <c r="B1193" s="228"/>
      <c r="C1193" s="228"/>
      <c r="D1193" s="95" t="s">
        <v>851</v>
      </c>
      <c r="E1193" s="95" t="s">
        <v>852</v>
      </c>
      <c r="F1193" s="186">
        <v>30000</v>
      </c>
      <c r="G1193" s="215">
        <v>0.1</v>
      </c>
      <c r="H1193" s="588">
        <f t="shared" si="36"/>
        <v>27000</v>
      </c>
      <c r="I1193" s="154" t="s">
        <v>440</v>
      </c>
    </row>
    <row r="1194" spans="1:9" hidden="1">
      <c r="A1194" s="230"/>
      <c r="B1194" s="228"/>
      <c r="C1194" s="228"/>
      <c r="D1194" s="95" t="s">
        <v>853</v>
      </c>
      <c r="E1194" s="95" t="s">
        <v>854</v>
      </c>
      <c r="F1194" s="186">
        <v>30000</v>
      </c>
      <c r="G1194" s="215">
        <v>0.1</v>
      </c>
      <c r="H1194" s="588">
        <f t="shared" si="36"/>
        <v>27000</v>
      </c>
      <c r="I1194" s="154" t="s">
        <v>440</v>
      </c>
    </row>
    <row r="1195" spans="1:9" hidden="1">
      <c r="A1195" s="230"/>
      <c r="B1195" s="228"/>
      <c r="C1195" s="228"/>
      <c r="D1195" s="95" t="s">
        <v>855</v>
      </c>
      <c r="E1195" s="95" t="s">
        <v>856</v>
      </c>
      <c r="F1195" s="186">
        <v>20000</v>
      </c>
      <c r="G1195" s="215">
        <v>0.1</v>
      </c>
      <c r="H1195" s="588">
        <f t="shared" si="36"/>
        <v>18000</v>
      </c>
      <c r="I1195" s="154" t="s">
        <v>440</v>
      </c>
    </row>
    <row r="1196" spans="1:9" hidden="1">
      <c r="A1196" s="230"/>
      <c r="B1196" s="228"/>
      <c r="C1196" s="228"/>
      <c r="D1196" s="95" t="s">
        <v>857</v>
      </c>
      <c r="E1196" s="95" t="s">
        <v>858</v>
      </c>
      <c r="F1196" s="186">
        <v>20000</v>
      </c>
      <c r="G1196" s="215">
        <v>0.1</v>
      </c>
      <c r="H1196" s="588">
        <f t="shared" si="36"/>
        <v>18000</v>
      </c>
      <c r="I1196" s="154" t="s">
        <v>440</v>
      </c>
    </row>
    <row r="1197" spans="1:9" hidden="1">
      <c r="A1197" s="230"/>
      <c r="B1197" s="228"/>
      <c r="C1197" s="228"/>
      <c r="D1197" s="95" t="s">
        <v>859</v>
      </c>
      <c r="E1197" s="95" t="s">
        <v>860</v>
      </c>
      <c r="F1197" s="186">
        <v>0</v>
      </c>
      <c r="G1197" s="215">
        <v>0.1</v>
      </c>
      <c r="H1197" s="588">
        <f t="shared" si="36"/>
        <v>0</v>
      </c>
      <c r="I1197" s="154" t="s">
        <v>440</v>
      </c>
    </row>
    <row r="1198" spans="1:9" hidden="1">
      <c r="A1198" s="230"/>
      <c r="B1198" s="228"/>
      <c r="C1198" s="228"/>
      <c r="D1198" s="95" t="s">
        <v>863</v>
      </c>
      <c r="E1198" s="95" t="s">
        <v>864</v>
      </c>
      <c r="F1198" s="186">
        <v>3450</v>
      </c>
      <c r="G1198" s="215">
        <v>0.1</v>
      </c>
      <c r="H1198" s="588">
        <f t="shared" si="36"/>
        <v>3105</v>
      </c>
      <c r="I1198" s="154" t="s">
        <v>440</v>
      </c>
    </row>
    <row r="1199" spans="1:9" hidden="1">
      <c r="A1199" s="230"/>
      <c r="B1199" s="228"/>
      <c r="C1199" s="228"/>
      <c r="D1199" s="95" t="s">
        <v>865</v>
      </c>
      <c r="E1199" s="95" t="s">
        <v>866</v>
      </c>
      <c r="F1199" s="186">
        <v>3450</v>
      </c>
      <c r="G1199" s="215">
        <v>0.1</v>
      </c>
      <c r="H1199" s="588">
        <f t="shared" si="36"/>
        <v>3105</v>
      </c>
      <c r="I1199" s="154" t="s">
        <v>440</v>
      </c>
    </row>
    <row r="1200" spans="1:9" hidden="1">
      <c r="A1200" s="230"/>
      <c r="B1200" s="228"/>
      <c r="C1200" s="228"/>
      <c r="D1200" s="95" t="s">
        <v>867</v>
      </c>
      <c r="E1200" s="95" t="s">
        <v>868</v>
      </c>
      <c r="F1200" s="186">
        <v>3450</v>
      </c>
      <c r="G1200" s="215">
        <v>0.1</v>
      </c>
      <c r="H1200" s="588">
        <f t="shared" si="36"/>
        <v>3105</v>
      </c>
      <c r="I1200" s="154" t="s">
        <v>440</v>
      </c>
    </row>
    <row r="1201" spans="1:9" hidden="1">
      <c r="A1201" s="230"/>
      <c r="B1201" s="228"/>
      <c r="C1201" s="228"/>
      <c r="D1201" s="95" t="s">
        <v>869</v>
      </c>
      <c r="E1201" s="95" t="s">
        <v>870</v>
      </c>
      <c r="F1201" s="186">
        <v>500</v>
      </c>
      <c r="G1201" s="215">
        <v>0.1</v>
      </c>
      <c r="H1201" s="588">
        <f t="shared" si="36"/>
        <v>450</v>
      </c>
      <c r="I1201" s="154" t="s">
        <v>440</v>
      </c>
    </row>
    <row r="1202" spans="1:9" hidden="1">
      <c r="A1202" s="230"/>
      <c r="B1202" s="228"/>
      <c r="C1202" s="228"/>
      <c r="D1202" s="95" t="s">
        <v>674</v>
      </c>
      <c r="E1202" s="95" t="s">
        <v>429</v>
      </c>
      <c r="F1202" s="186">
        <v>10000</v>
      </c>
      <c r="G1202" s="215">
        <v>0.1</v>
      </c>
      <c r="H1202" s="588">
        <f t="shared" si="36"/>
        <v>9000</v>
      </c>
      <c r="I1202" s="154" t="s">
        <v>440</v>
      </c>
    </row>
    <row r="1203" spans="1:9" hidden="1">
      <c r="A1203" s="230"/>
      <c r="B1203" s="228"/>
      <c r="C1203" s="228"/>
      <c r="D1203" s="95" t="s">
        <v>871</v>
      </c>
      <c r="E1203" s="95" t="s">
        <v>872</v>
      </c>
      <c r="F1203" s="186">
        <v>995</v>
      </c>
      <c r="G1203" s="215">
        <v>0.1</v>
      </c>
      <c r="H1203" s="588">
        <f t="shared" si="36"/>
        <v>895.5</v>
      </c>
      <c r="I1203" s="154" t="s">
        <v>440</v>
      </c>
    </row>
    <row r="1204" spans="1:9" hidden="1">
      <c r="A1204" s="230"/>
      <c r="B1204" s="228"/>
      <c r="C1204" s="228"/>
      <c r="D1204" s="95" t="s">
        <v>873</v>
      </c>
      <c r="E1204" s="95" t="s">
        <v>874</v>
      </c>
      <c r="F1204" s="186">
        <v>445</v>
      </c>
      <c r="G1204" s="215">
        <v>0.1</v>
      </c>
      <c r="H1204" s="588">
        <f t="shared" si="36"/>
        <v>400.5</v>
      </c>
      <c r="I1204" s="154" t="s">
        <v>440</v>
      </c>
    </row>
    <row r="1205" spans="1:9" hidden="1">
      <c r="A1205" s="230"/>
      <c r="B1205" s="228"/>
      <c r="C1205" s="228"/>
      <c r="D1205" s="95" t="s">
        <v>875</v>
      </c>
      <c r="E1205" s="95" t="s">
        <v>876</v>
      </c>
      <c r="F1205" s="186">
        <v>7500</v>
      </c>
      <c r="G1205" s="215">
        <v>0.1</v>
      </c>
      <c r="H1205" s="588">
        <f t="shared" si="36"/>
        <v>6750</v>
      </c>
      <c r="I1205" s="154" t="s">
        <v>440</v>
      </c>
    </row>
    <row r="1206" spans="1:9" hidden="1">
      <c r="A1206" s="230"/>
      <c r="B1206" s="228"/>
      <c r="C1206" s="228"/>
      <c r="D1206" s="95" t="s">
        <v>877</v>
      </c>
      <c r="E1206" s="95" t="s">
        <v>878</v>
      </c>
      <c r="F1206" s="186">
        <v>2000</v>
      </c>
      <c r="G1206" s="215">
        <v>0.1</v>
      </c>
      <c r="H1206" s="588">
        <f t="shared" si="36"/>
        <v>1800</v>
      </c>
      <c r="I1206" s="154" t="s">
        <v>440</v>
      </c>
    </row>
    <row r="1207" spans="1:9" hidden="1">
      <c r="A1207" s="230"/>
      <c r="B1207" s="228"/>
      <c r="C1207" s="228"/>
      <c r="D1207" s="95" t="s">
        <v>879</v>
      </c>
      <c r="E1207" s="95" t="s">
        <v>880</v>
      </c>
      <c r="F1207" s="186">
        <v>22000</v>
      </c>
      <c r="G1207" s="215">
        <v>0.1</v>
      </c>
      <c r="H1207" s="588">
        <f t="shared" si="36"/>
        <v>19800</v>
      </c>
      <c r="I1207" s="154" t="s">
        <v>440</v>
      </c>
    </row>
    <row r="1208" spans="1:9" hidden="1">
      <c r="A1208" s="230"/>
      <c r="B1208" s="228"/>
      <c r="C1208" s="228"/>
      <c r="D1208" s="95" t="s">
        <v>881</v>
      </c>
      <c r="E1208" s="95" t="s">
        <v>882</v>
      </c>
      <c r="F1208" s="186">
        <v>22000</v>
      </c>
      <c r="G1208" s="215">
        <v>0.1</v>
      </c>
      <c r="H1208" s="588">
        <f t="shared" si="36"/>
        <v>19800</v>
      </c>
      <c r="I1208" s="154" t="s">
        <v>440</v>
      </c>
    </row>
    <row r="1209" spans="1:9" hidden="1">
      <c r="A1209" s="230"/>
      <c r="B1209" s="228"/>
      <c r="C1209" s="228"/>
      <c r="D1209" s="95" t="s">
        <v>885</v>
      </c>
      <c r="E1209" s="95" t="s">
        <v>886</v>
      </c>
      <c r="F1209" s="186">
        <v>1499</v>
      </c>
      <c r="G1209" s="215">
        <v>0.1</v>
      </c>
      <c r="H1209" s="588">
        <f t="shared" si="36"/>
        <v>1349.1</v>
      </c>
      <c r="I1209" s="154" t="s">
        <v>440</v>
      </c>
    </row>
    <row r="1210" spans="1:9" hidden="1">
      <c r="A1210" s="230"/>
      <c r="B1210" s="228"/>
      <c r="C1210" s="228"/>
      <c r="D1210" s="95" t="s">
        <v>889</v>
      </c>
      <c r="E1210" s="95" t="s">
        <v>890</v>
      </c>
      <c r="F1210" s="186">
        <v>28600</v>
      </c>
      <c r="G1210" s="215">
        <v>0.1</v>
      </c>
      <c r="H1210" s="588">
        <f t="shared" si="36"/>
        <v>25740</v>
      </c>
      <c r="I1210" s="154" t="s">
        <v>440</v>
      </c>
    </row>
    <row r="1211" spans="1:9" hidden="1">
      <c r="A1211" s="230"/>
      <c r="B1211" s="228"/>
      <c r="C1211" s="228"/>
      <c r="D1211" s="95" t="s">
        <v>891</v>
      </c>
      <c r="E1211" s="95" t="s">
        <v>892</v>
      </c>
      <c r="F1211" s="186">
        <v>25000</v>
      </c>
      <c r="G1211" s="215">
        <v>0.1</v>
      </c>
      <c r="H1211" s="588">
        <f t="shared" si="36"/>
        <v>22500</v>
      </c>
      <c r="I1211" s="154" t="s">
        <v>440</v>
      </c>
    </row>
    <row r="1212" spans="1:9" hidden="1">
      <c r="A1212" s="230"/>
      <c r="B1212" s="228"/>
      <c r="C1212" s="228"/>
      <c r="D1212" s="95" t="s">
        <v>893</v>
      </c>
      <c r="E1212" s="95" t="s">
        <v>812</v>
      </c>
      <c r="F1212" s="186">
        <v>26500</v>
      </c>
      <c r="G1212" s="215">
        <v>0.1</v>
      </c>
      <c r="H1212" s="588">
        <f t="shared" si="36"/>
        <v>23850</v>
      </c>
      <c r="I1212" s="154" t="s">
        <v>440</v>
      </c>
    </row>
    <row r="1213" spans="1:9" hidden="1">
      <c r="A1213" s="230"/>
      <c r="B1213" s="228"/>
      <c r="C1213" s="228"/>
      <c r="D1213" s="95" t="s">
        <v>905</v>
      </c>
      <c r="E1213" s="95" t="s">
        <v>906</v>
      </c>
      <c r="F1213" s="186">
        <v>800</v>
      </c>
      <c r="G1213" s="215">
        <v>0.1</v>
      </c>
      <c r="H1213" s="588">
        <f t="shared" si="36"/>
        <v>720</v>
      </c>
      <c r="I1213" s="154" t="s">
        <v>440</v>
      </c>
    </row>
    <row r="1214" spans="1:9" hidden="1">
      <c r="A1214" s="230"/>
      <c r="B1214" s="228"/>
      <c r="C1214" s="228"/>
      <c r="D1214" s="95" t="s">
        <v>907</v>
      </c>
      <c r="E1214" s="95" t="s">
        <v>800</v>
      </c>
      <c r="F1214" s="186">
        <v>20000</v>
      </c>
      <c r="G1214" s="215">
        <v>0.1</v>
      </c>
      <c r="H1214" s="588">
        <f t="shared" si="36"/>
        <v>18000</v>
      </c>
      <c r="I1214" s="154" t="s">
        <v>440</v>
      </c>
    </row>
    <row r="1215" spans="1:9" hidden="1">
      <c r="A1215" s="230"/>
      <c r="B1215" s="228"/>
      <c r="C1215" s="228"/>
      <c r="D1215" s="95" t="s">
        <v>908</v>
      </c>
      <c r="E1215" s="95" t="s">
        <v>909</v>
      </c>
      <c r="F1215" s="186">
        <v>20000</v>
      </c>
      <c r="G1215" s="215">
        <v>0.1</v>
      </c>
      <c r="H1215" s="588">
        <f t="shared" si="36"/>
        <v>18000</v>
      </c>
      <c r="I1215" s="154" t="s">
        <v>440</v>
      </c>
    </row>
    <row r="1216" spans="1:9" hidden="1">
      <c r="A1216" s="230"/>
      <c r="B1216" s="228"/>
      <c r="C1216" s="228"/>
      <c r="D1216" s="95" t="s">
        <v>910</v>
      </c>
      <c r="E1216" s="95" t="s">
        <v>911</v>
      </c>
      <c r="F1216" s="186">
        <v>22000</v>
      </c>
      <c r="G1216" s="215">
        <v>0.1</v>
      </c>
      <c r="H1216" s="588">
        <f t="shared" si="36"/>
        <v>19800</v>
      </c>
      <c r="I1216" s="154" t="s">
        <v>440</v>
      </c>
    </row>
    <row r="1217" spans="1:9" hidden="1">
      <c r="A1217" s="230"/>
      <c r="B1217" s="228"/>
      <c r="C1217" s="228"/>
      <c r="D1217" s="95" t="s">
        <v>912</v>
      </c>
      <c r="E1217" s="95" t="s">
        <v>913</v>
      </c>
      <c r="F1217" s="186">
        <v>10000</v>
      </c>
      <c r="G1217" s="215">
        <v>0.1</v>
      </c>
      <c r="H1217" s="588">
        <f t="shared" si="36"/>
        <v>9000</v>
      </c>
      <c r="I1217" s="154" t="s">
        <v>440</v>
      </c>
    </row>
    <row r="1218" spans="1:9" hidden="1">
      <c r="A1218" s="230"/>
      <c r="B1218" s="228"/>
      <c r="C1218" s="228"/>
      <c r="D1218" s="95" t="s">
        <v>914</v>
      </c>
      <c r="E1218" s="95" t="s">
        <v>915</v>
      </c>
      <c r="F1218" s="186">
        <v>22000</v>
      </c>
      <c r="G1218" s="215">
        <v>0.1</v>
      </c>
      <c r="H1218" s="588">
        <f t="shared" si="36"/>
        <v>19800</v>
      </c>
      <c r="I1218" s="154" t="s">
        <v>440</v>
      </c>
    </row>
    <row r="1219" spans="1:9" hidden="1">
      <c r="A1219" s="230"/>
      <c r="B1219" s="228"/>
      <c r="C1219" s="228"/>
      <c r="D1219" s="95" t="s">
        <v>916</v>
      </c>
      <c r="E1219" s="95" t="s">
        <v>917</v>
      </c>
      <c r="F1219" s="186">
        <v>20000</v>
      </c>
      <c r="G1219" s="215">
        <v>0.1</v>
      </c>
      <c r="H1219" s="588">
        <f t="shared" si="36"/>
        <v>18000</v>
      </c>
      <c r="I1219" s="154" t="s">
        <v>440</v>
      </c>
    </row>
    <row r="1220" spans="1:9" hidden="1">
      <c r="A1220" s="230"/>
      <c r="B1220" s="228"/>
      <c r="C1220" s="228"/>
      <c r="D1220" s="95" t="s">
        <v>918</v>
      </c>
      <c r="E1220" s="95" t="s">
        <v>919</v>
      </c>
      <c r="F1220" s="186">
        <v>20000</v>
      </c>
      <c r="G1220" s="215">
        <v>0.1</v>
      </c>
      <c r="H1220" s="588">
        <f t="shared" si="36"/>
        <v>18000</v>
      </c>
      <c r="I1220" s="154" t="s">
        <v>440</v>
      </c>
    </row>
    <row r="1221" spans="1:9" hidden="1">
      <c r="A1221" s="230"/>
      <c r="B1221" s="228"/>
      <c r="C1221" s="228"/>
      <c r="D1221" s="95" t="s">
        <v>844</v>
      </c>
      <c r="E1221" s="95" t="s">
        <v>845</v>
      </c>
      <c r="F1221" s="186">
        <v>11000</v>
      </c>
      <c r="G1221" s="215">
        <v>0.1</v>
      </c>
      <c r="H1221" s="588">
        <f t="shared" si="36"/>
        <v>9900</v>
      </c>
      <c r="I1221" s="154" t="s">
        <v>440</v>
      </c>
    </row>
    <row r="1222" spans="1:9" hidden="1">
      <c r="A1222" s="230"/>
      <c r="B1222" s="228"/>
      <c r="C1222" s="228"/>
      <c r="D1222" s="95" t="s">
        <v>920</v>
      </c>
      <c r="E1222" s="95" t="s">
        <v>886</v>
      </c>
      <c r="F1222" s="186">
        <v>2998</v>
      </c>
      <c r="G1222" s="215">
        <v>0.1</v>
      </c>
      <c r="H1222" s="588">
        <f t="shared" si="36"/>
        <v>2698.2</v>
      </c>
      <c r="I1222" s="154" t="s">
        <v>440</v>
      </c>
    </row>
    <row r="1223" spans="1:9" hidden="1">
      <c r="A1223" s="230"/>
      <c r="B1223" s="228"/>
      <c r="C1223" s="228"/>
      <c r="D1223" s="95" t="s">
        <v>921</v>
      </c>
      <c r="E1223" s="95" t="s">
        <v>922</v>
      </c>
      <c r="F1223" s="186">
        <v>20000</v>
      </c>
      <c r="G1223" s="215">
        <v>0.1</v>
      </c>
      <c r="H1223" s="588">
        <f t="shared" si="36"/>
        <v>18000</v>
      </c>
      <c r="I1223" s="154" t="s">
        <v>440</v>
      </c>
    </row>
    <row r="1224" spans="1:9" hidden="1">
      <c r="A1224" s="230"/>
      <c r="B1224" s="228"/>
      <c r="C1224" s="228"/>
      <c r="D1224" s="95" t="s">
        <v>656</v>
      </c>
      <c r="E1224" s="95" t="s">
        <v>657</v>
      </c>
      <c r="F1224" s="186">
        <v>12000</v>
      </c>
      <c r="G1224" s="215">
        <v>0.1</v>
      </c>
      <c r="H1224" s="588">
        <f t="shared" si="36"/>
        <v>10800</v>
      </c>
      <c r="I1224" s="154" t="s">
        <v>440</v>
      </c>
    </row>
    <row r="1225" spans="1:9" hidden="1">
      <c r="A1225" s="230"/>
      <c r="B1225" s="228"/>
      <c r="C1225" s="228"/>
      <c r="D1225" s="95" t="s">
        <v>647</v>
      </c>
      <c r="E1225" s="95" t="s">
        <v>648</v>
      </c>
      <c r="F1225" s="186">
        <v>495</v>
      </c>
      <c r="G1225" s="215">
        <v>0.1</v>
      </c>
      <c r="H1225" s="588">
        <f t="shared" si="36"/>
        <v>445.5</v>
      </c>
      <c r="I1225" s="154" t="s">
        <v>440</v>
      </c>
    </row>
    <row r="1226" spans="1:9" hidden="1">
      <c r="A1226" s="230"/>
      <c r="B1226" s="228"/>
      <c r="C1226" s="228"/>
      <c r="D1226" s="95" t="s">
        <v>536</v>
      </c>
      <c r="E1226" s="95" t="s">
        <v>537</v>
      </c>
      <c r="F1226" s="186">
        <v>1500</v>
      </c>
      <c r="G1226" s="215">
        <v>0.1</v>
      </c>
      <c r="H1226" s="588">
        <f t="shared" ref="H1226:H1230" si="37">F1226-(F1226*G1226)</f>
        <v>1350</v>
      </c>
      <c r="I1226" s="154" t="s">
        <v>440</v>
      </c>
    </row>
    <row r="1227" spans="1:9" hidden="1">
      <c r="A1227" s="230"/>
      <c r="B1227" s="228"/>
      <c r="C1227" s="228"/>
      <c r="D1227" s="95" t="s">
        <v>532</v>
      </c>
      <c r="E1227" s="95" t="s">
        <v>533</v>
      </c>
      <c r="F1227" s="186">
        <v>2550</v>
      </c>
      <c r="G1227" s="215">
        <v>0.1</v>
      </c>
      <c r="H1227" s="588">
        <f t="shared" si="37"/>
        <v>2295</v>
      </c>
      <c r="I1227" s="154" t="s">
        <v>440</v>
      </c>
    </row>
    <row r="1228" spans="1:9" hidden="1">
      <c r="A1228" s="230"/>
      <c r="B1228" s="228"/>
      <c r="C1228" s="228"/>
      <c r="D1228" s="95" t="s">
        <v>651</v>
      </c>
      <c r="E1228" s="95" t="s">
        <v>652</v>
      </c>
      <c r="F1228" s="186">
        <v>2685</v>
      </c>
      <c r="G1228" s="215">
        <v>0.1</v>
      </c>
      <c r="H1228" s="588">
        <f t="shared" si="37"/>
        <v>2416.5</v>
      </c>
      <c r="I1228" s="154" t="s">
        <v>440</v>
      </c>
    </row>
    <row r="1229" spans="1:9" hidden="1">
      <c r="A1229" s="230"/>
      <c r="B1229" s="228"/>
      <c r="C1229" s="228"/>
      <c r="D1229" s="95" t="s">
        <v>653</v>
      </c>
      <c r="E1229" s="95" t="s">
        <v>654</v>
      </c>
      <c r="F1229" s="186">
        <v>2245</v>
      </c>
      <c r="G1229" s="215">
        <v>0.1</v>
      </c>
      <c r="H1229" s="588">
        <f t="shared" si="37"/>
        <v>2020.5</v>
      </c>
      <c r="I1229" s="154" t="s">
        <v>440</v>
      </c>
    </row>
    <row r="1230" spans="1:9" hidden="1">
      <c r="A1230" s="230"/>
      <c r="B1230" s="228"/>
      <c r="C1230" s="228"/>
      <c r="D1230" s="95" t="s">
        <v>659</v>
      </c>
      <c r="E1230" s="95" t="s">
        <v>660</v>
      </c>
      <c r="F1230" s="186">
        <v>2500</v>
      </c>
      <c r="G1230" s="215">
        <v>0.1</v>
      </c>
      <c r="H1230" s="588">
        <f t="shared" si="37"/>
        <v>2250</v>
      </c>
      <c r="I1230" s="154" t="s">
        <v>440</v>
      </c>
    </row>
    <row r="1231" spans="1:9">
      <c r="A1231" s="230" t="s">
        <v>1060</v>
      </c>
      <c r="B1231" s="228" t="s">
        <v>1012</v>
      </c>
      <c r="C1231" s="228" t="s">
        <v>1061</v>
      </c>
      <c r="D1231" s="95" t="s">
        <v>1626</v>
      </c>
      <c r="E1231" s="95" t="s">
        <v>1062</v>
      </c>
      <c r="F1231" s="186">
        <v>677000</v>
      </c>
      <c r="G1231" s="215">
        <v>0.1</v>
      </c>
      <c r="H1231" s="588">
        <f t="shared" ref="H1231:H1292" si="38">F1231-(F1231*G1231)</f>
        <v>609300</v>
      </c>
      <c r="I1231" s="154" t="s">
        <v>440</v>
      </c>
    </row>
    <row r="1232" spans="1:9">
      <c r="A1232" s="230"/>
      <c r="B1232" s="228"/>
      <c r="C1232" s="228"/>
      <c r="D1232" s="95" t="s">
        <v>1621</v>
      </c>
      <c r="E1232" s="95" t="s">
        <v>982</v>
      </c>
      <c r="F1232" s="186">
        <v>85000</v>
      </c>
      <c r="G1232" s="215">
        <v>0.1</v>
      </c>
      <c r="H1232" s="588">
        <f t="shared" si="38"/>
        <v>76500</v>
      </c>
      <c r="I1232" s="154" t="s">
        <v>440</v>
      </c>
    </row>
    <row r="1233" spans="1:9">
      <c r="A1233" s="230"/>
      <c r="B1233" s="228"/>
      <c r="C1233" s="228"/>
      <c r="D1233" s="95" t="s">
        <v>1622</v>
      </c>
      <c r="E1233" s="95" t="s">
        <v>983</v>
      </c>
      <c r="F1233" s="186">
        <v>99750</v>
      </c>
      <c r="G1233" s="215">
        <v>0.1</v>
      </c>
      <c r="H1233" s="588">
        <f t="shared" si="38"/>
        <v>89775</v>
      </c>
      <c r="I1233" s="154" t="s">
        <v>440</v>
      </c>
    </row>
    <row r="1234" spans="1:9">
      <c r="A1234" s="230"/>
      <c r="B1234" s="228"/>
      <c r="C1234" s="228"/>
      <c r="D1234" s="95" t="s">
        <v>1623</v>
      </c>
      <c r="E1234" s="95" t="s">
        <v>984</v>
      </c>
      <c r="F1234" s="186">
        <v>89250</v>
      </c>
      <c r="G1234" s="215">
        <v>0.1</v>
      </c>
      <c r="H1234" s="588">
        <f t="shared" si="38"/>
        <v>80325</v>
      </c>
      <c r="I1234" s="154" t="s">
        <v>440</v>
      </c>
    </row>
    <row r="1235" spans="1:9">
      <c r="A1235" s="230"/>
      <c r="B1235" s="228"/>
      <c r="C1235" s="228"/>
      <c r="D1235" s="95" t="s">
        <v>1620</v>
      </c>
      <c r="E1235" s="95" t="s">
        <v>981</v>
      </c>
      <c r="F1235" s="186">
        <v>1500</v>
      </c>
      <c r="G1235" s="215">
        <v>0.1</v>
      </c>
      <c r="H1235" s="588">
        <f t="shared" si="38"/>
        <v>1350</v>
      </c>
      <c r="I1235" s="154" t="s">
        <v>440</v>
      </c>
    </row>
    <row r="1236" spans="1:9">
      <c r="A1236" s="230"/>
      <c r="B1236" s="228"/>
      <c r="C1236" s="228"/>
      <c r="D1236" s="95" t="s">
        <v>1624</v>
      </c>
      <c r="E1236" s="95" t="s">
        <v>985</v>
      </c>
      <c r="F1236" s="186">
        <v>10000</v>
      </c>
      <c r="G1236" s="215">
        <v>0.1</v>
      </c>
      <c r="H1236" s="588">
        <f t="shared" si="38"/>
        <v>9000</v>
      </c>
      <c r="I1236" s="154" t="s">
        <v>440</v>
      </c>
    </row>
    <row r="1237" spans="1:9">
      <c r="A1237" s="230"/>
      <c r="B1237" s="228"/>
      <c r="C1237" s="228"/>
      <c r="D1237" s="95" t="s">
        <v>1625</v>
      </c>
      <c r="E1237" s="95" t="s">
        <v>986</v>
      </c>
      <c r="F1237" s="186">
        <v>2000</v>
      </c>
      <c r="G1237" s="215">
        <v>0.1</v>
      </c>
      <c r="H1237" s="588">
        <f t="shared" si="38"/>
        <v>1800</v>
      </c>
      <c r="I1237" s="154" t="s">
        <v>440</v>
      </c>
    </row>
    <row r="1238" spans="1:9">
      <c r="A1238" s="230"/>
      <c r="B1238" s="228"/>
      <c r="C1238" s="228"/>
      <c r="D1238" s="95" t="s">
        <v>987</v>
      </c>
      <c r="E1238" s="95" t="s">
        <v>988</v>
      </c>
      <c r="F1238" s="186">
        <v>2000</v>
      </c>
      <c r="G1238" s="215">
        <v>0.1</v>
      </c>
      <c r="H1238" s="588">
        <f t="shared" si="38"/>
        <v>1800</v>
      </c>
      <c r="I1238" s="154" t="s">
        <v>440</v>
      </c>
    </row>
    <row r="1239" spans="1:9">
      <c r="A1239" s="230"/>
      <c r="B1239" s="228"/>
      <c r="C1239" s="228"/>
      <c r="D1239" s="95" t="s">
        <v>989</v>
      </c>
      <c r="E1239" s="95" t="s">
        <v>990</v>
      </c>
      <c r="F1239" s="186">
        <v>200</v>
      </c>
      <c r="G1239" s="215">
        <v>0.1</v>
      </c>
      <c r="H1239" s="588">
        <f t="shared" si="38"/>
        <v>180</v>
      </c>
      <c r="I1239" s="154" t="s">
        <v>440</v>
      </c>
    </row>
    <row r="1240" spans="1:9">
      <c r="A1240" s="230"/>
      <c r="B1240" s="228"/>
      <c r="C1240" s="228"/>
      <c r="D1240" s="95" t="s">
        <v>991</v>
      </c>
      <c r="E1240" s="95" t="s">
        <v>992</v>
      </c>
      <c r="F1240" s="186">
        <v>20000</v>
      </c>
      <c r="G1240" s="215">
        <v>0.1</v>
      </c>
      <c r="H1240" s="588">
        <f t="shared" si="38"/>
        <v>18000</v>
      </c>
      <c r="I1240" s="154" t="s">
        <v>440</v>
      </c>
    </row>
    <row r="1241" spans="1:9">
      <c r="A1241" s="230"/>
      <c r="B1241" s="228"/>
      <c r="C1241" s="228"/>
      <c r="D1241" s="95" t="s">
        <v>993</v>
      </c>
      <c r="E1241" s="95" t="s">
        <v>994</v>
      </c>
      <c r="F1241" s="186">
        <v>5000</v>
      </c>
      <c r="G1241" s="215">
        <v>0.1</v>
      </c>
      <c r="H1241" s="588">
        <f t="shared" si="38"/>
        <v>4500</v>
      </c>
      <c r="I1241" s="154" t="s">
        <v>440</v>
      </c>
    </row>
    <row r="1242" spans="1:9">
      <c r="A1242" s="230"/>
      <c r="B1242" s="228"/>
      <c r="C1242" s="228"/>
      <c r="D1242" s="95" t="s">
        <v>995</v>
      </c>
      <c r="E1242" s="95" t="s">
        <v>996</v>
      </c>
      <c r="F1242" s="186">
        <v>10000</v>
      </c>
      <c r="G1242" s="215">
        <v>0.1</v>
      </c>
      <c r="H1242" s="588">
        <f t="shared" si="38"/>
        <v>9000</v>
      </c>
      <c r="I1242" s="154" t="s">
        <v>440</v>
      </c>
    </row>
    <row r="1243" spans="1:9">
      <c r="A1243" s="230"/>
      <c r="B1243" s="228"/>
      <c r="C1243" s="228"/>
      <c r="D1243" s="95" t="s">
        <v>997</v>
      </c>
      <c r="E1243" s="95" t="s">
        <v>998</v>
      </c>
      <c r="F1243" s="186">
        <v>4000</v>
      </c>
      <c r="G1243" s="215">
        <v>0.1</v>
      </c>
      <c r="H1243" s="588">
        <f t="shared" si="38"/>
        <v>3600</v>
      </c>
      <c r="I1243" s="154" t="s">
        <v>440</v>
      </c>
    </row>
    <row r="1244" spans="1:9">
      <c r="A1244" s="230" t="s">
        <v>1060</v>
      </c>
      <c r="B1244" s="228" t="s">
        <v>1012</v>
      </c>
      <c r="C1244" s="228" t="s">
        <v>1003</v>
      </c>
      <c r="D1244" s="95"/>
      <c r="E1244" s="95" t="s">
        <v>1004</v>
      </c>
      <c r="F1244" s="186">
        <v>747000</v>
      </c>
      <c r="G1244" s="215">
        <v>0.1</v>
      </c>
      <c r="H1244" s="588">
        <f t="shared" si="38"/>
        <v>672300</v>
      </c>
      <c r="I1244" s="154" t="s">
        <v>440</v>
      </c>
    </row>
    <row r="1245" spans="1:9">
      <c r="A1245" s="230"/>
      <c r="B1245" s="228"/>
      <c r="C1245" s="228"/>
      <c r="D1245" s="95" t="s">
        <v>681</v>
      </c>
      <c r="E1245" s="95" t="s">
        <v>682</v>
      </c>
      <c r="F1245" s="186">
        <v>34000</v>
      </c>
      <c r="G1245" s="215">
        <v>0.1</v>
      </c>
      <c r="H1245" s="588">
        <f t="shared" si="38"/>
        <v>30600</v>
      </c>
      <c r="I1245" s="154" t="s">
        <v>440</v>
      </c>
    </row>
    <row r="1246" spans="1:9">
      <c r="A1246" s="230"/>
      <c r="B1246" s="228"/>
      <c r="C1246" s="228"/>
      <c r="D1246" s="95" t="s">
        <v>683</v>
      </c>
      <c r="E1246" s="95" t="s">
        <v>684</v>
      </c>
      <c r="F1246" s="186">
        <v>0</v>
      </c>
      <c r="G1246" s="215">
        <v>0.1</v>
      </c>
      <c r="H1246" s="588">
        <f t="shared" si="38"/>
        <v>0</v>
      </c>
      <c r="I1246" s="154" t="s">
        <v>440</v>
      </c>
    </row>
    <row r="1247" spans="1:9">
      <c r="A1247" s="230"/>
      <c r="B1247" s="228"/>
      <c r="C1247" s="228"/>
      <c r="D1247" s="95" t="s">
        <v>685</v>
      </c>
      <c r="E1247" s="95" t="s">
        <v>686</v>
      </c>
      <c r="F1247" s="186">
        <v>0</v>
      </c>
      <c r="G1247" s="215">
        <v>0.1</v>
      </c>
      <c r="H1247" s="588">
        <f t="shared" si="38"/>
        <v>0</v>
      </c>
      <c r="I1247" s="154" t="s">
        <v>440</v>
      </c>
    </row>
    <row r="1248" spans="1:9">
      <c r="A1248" s="230"/>
      <c r="B1248" s="228"/>
      <c r="C1248" s="228"/>
      <c r="D1248" s="95" t="s">
        <v>687</v>
      </c>
      <c r="E1248" s="95" t="s">
        <v>688</v>
      </c>
      <c r="F1248" s="186">
        <v>0</v>
      </c>
      <c r="G1248" s="215">
        <v>0.1</v>
      </c>
      <c r="H1248" s="588">
        <f t="shared" si="38"/>
        <v>0</v>
      </c>
      <c r="I1248" s="154" t="s">
        <v>440</v>
      </c>
    </row>
    <row r="1249" spans="1:9">
      <c r="A1249" s="230"/>
      <c r="B1249" s="228"/>
      <c r="C1249" s="228"/>
      <c r="D1249" s="95" t="s">
        <v>689</v>
      </c>
      <c r="E1249" s="95" t="s">
        <v>690</v>
      </c>
      <c r="F1249" s="186">
        <v>7700</v>
      </c>
      <c r="G1249" s="215">
        <v>0.1</v>
      </c>
      <c r="H1249" s="588">
        <f t="shared" si="38"/>
        <v>6930</v>
      </c>
      <c r="I1249" s="154" t="s">
        <v>440</v>
      </c>
    </row>
    <row r="1250" spans="1:9">
      <c r="A1250" s="230"/>
      <c r="B1250" s="228"/>
      <c r="C1250" s="228"/>
      <c r="D1250" s="95" t="s">
        <v>691</v>
      </c>
      <c r="E1250" s="95" t="s">
        <v>692</v>
      </c>
      <c r="F1250" s="186">
        <v>20000</v>
      </c>
      <c r="G1250" s="215">
        <v>0.1</v>
      </c>
      <c r="H1250" s="588">
        <f t="shared" si="38"/>
        <v>18000</v>
      </c>
      <c r="I1250" s="154" t="s">
        <v>440</v>
      </c>
    </row>
    <row r="1251" spans="1:9">
      <c r="A1251" s="230"/>
      <c r="B1251" s="228"/>
      <c r="C1251" s="228"/>
      <c r="D1251" s="95" t="s">
        <v>693</v>
      </c>
      <c r="E1251" s="95" t="s">
        <v>694</v>
      </c>
      <c r="F1251" s="186">
        <v>20000</v>
      </c>
      <c r="G1251" s="215">
        <v>0.1</v>
      </c>
      <c r="H1251" s="588">
        <f t="shared" si="38"/>
        <v>18000</v>
      </c>
      <c r="I1251" s="154" t="s">
        <v>440</v>
      </c>
    </row>
    <row r="1252" spans="1:9">
      <c r="A1252" s="230"/>
      <c r="B1252" s="228"/>
      <c r="C1252" s="228"/>
      <c r="D1252" s="95" t="s">
        <v>695</v>
      </c>
      <c r="E1252" s="95" t="s">
        <v>682</v>
      </c>
      <c r="F1252" s="186">
        <v>34000</v>
      </c>
      <c r="G1252" s="215">
        <v>0.1</v>
      </c>
      <c r="H1252" s="588">
        <f t="shared" si="38"/>
        <v>30600</v>
      </c>
      <c r="I1252" s="154" t="s">
        <v>440</v>
      </c>
    </row>
    <row r="1253" spans="1:9">
      <c r="A1253" s="230"/>
      <c r="B1253" s="228"/>
      <c r="C1253" s="228"/>
      <c r="D1253" s="95" t="s">
        <v>696</v>
      </c>
      <c r="E1253" s="95" t="s">
        <v>682</v>
      </c>
      <c r="F1253" s="186">
        <v>34000</v>
      </c>
      <c r="G1253" s="215">
        <v>0.1</v>
      </c>
      <c r="H1253" s="588">
        <f t="shared" si="38"/>
        <v>30600</v>
      </c>
      <c r="I1253" s="154" t="s">
        <v>440</v>
      </c>
    </row>
    <row r="1254" spans="1:9">
      <c r="A1254" s="230"/>
      <c r="B1254" s="228"/>
      <c r="C1254" s="228"/>
      <c r="D1254" s="95" t="s">
        <v>697</v>
      </c>
      <c r="E1254" s="95" t="s">
        <v>698</v>
      </c>
      <c r="F1254" s="186">
        <v>35000</v>
      </c>
      <c r="G1254" s="215">
        <v>0.1</v>
      </c>
      <c r="H1254" s="588">
        <f t="shared" si="38"/>
        <v>31500</v>
      </c>
      <c r="I1254" s="154" t="s">
        <v>440</v>
      </c>
    </row>
    <row r="1255" spans="1:9">
      <c r="A1255" s="230"/>
      <c r="B1255" s="228"/>
      <c r="C1255" s="228"/>
      <c r="D1255" s="95" t="s">
        <v>699</v>
      </c>
      <c r="E1255" s="95" t="s">
        <v>700</v>
      </c>
      <c r="F1255" s="186">
        <v>2800</v>
      </c>
      <c r="G1255" s="215">
        <v>0.1</v>
      </c>
      <c r="H1255" s="588">
        <f t="shared" si="38"/>
        <v>2520</v>
      </c>
      <c r="I1255" s="154" t="s">
        <v>440</v>
      </c>
    </row>
    <row r="1256" spans="1:9">
      <c r="A1256" s="230"/>
      <c r="B1256" s="228"/>
      <c r="C1256" s="228"/>
      <c r="D1256" s="95" t="s">
        <v>1005</v>
      </c>
      <c r="E1256" s="95" t="s">
        <v>1006</v>
      </c>
      <c r="F1256" s="186">
        <v>37000</v>
      </c>
      <c r="G1256" s="215">
        <v>0.1</v>
      </c>
      <c r="H1256" s="588">
        <f t="shared" si="38"/>
        <v>33300</v>
      </c>
      <c r="I1256" s="154" t="s">
        <v>440</v>
      </c>
    </row>
    <row r="1257" spans="1:9">
      <c r="A1257" s="230"/>
      <c r="B1257" s="228"/>
      <c r="C1257" s="228"/>
      <c r="D1257" s="95" t="s">
        <v>1007</v>
      </c>
      <c r="E1257" s="95" t="s">
        <v>1006</v>
      </c>
      <c r="F1257" s="186">
        <v>37000</v>
      </c>
      <c r="G1257" s="215">
        <v>0.1</v>
      </c>
      <c r="H1257" s="588">
        <f t="shared" si="38"/>
        <v>33300</v>
      </c>
      <c r="I1257" s="154" t="s">
        <v>440</v>
      </c>
    </row>
    <row r="1258" spans="1:9">
      <c r="A1258" s="230"/>
      <c r="B1258" s="228"/>
      <c r="C1258" s="228"/>
      <c r="D1258" s="95" t="s">
        <v>1008</v>
      </c>
      <c r="E1258" s="95" t="s">
        <v>1006</v>
      </c>
      <c r="F1258" s="186">
        <v>37000</v>
      </c>
      <c r="G1258" s="215">
        <v>0.1</v>
      </c>
      <c r="H1258" s="588">
        <f t="shared" si="38"/>
        <v>33300</v>
      </c>
      <c r="I1258" s="154" t="s">
        <v>440</v>
      </c>
    </row>
    <row r="1259" spans="1:9">
      <c r="A1259" s="230"/>
      <c r="B1259" s="228"/>
      <c r="C1259" s="228"/>
      <c r="D1259" s="95" t="s">
        <v>701</v>
      </c>
      <c r="E1259" s="95" t="s">
        <v>702</v>
      </c>
      <c r="F1259" s="186">
        <v>4000</v>
      </c>
      <c r="G1259" s="215">
        <v>0.1</v>
      </c>
      <c r="H1259" s="588">
        <f t="shared" si="38"/>
        <v>3600</v>
      </c>
      <c r="I1259" s="154" t="s">
        <v>440</v>
      </c>
    </row>
    <row r="1260" spans="1:9">
      <c r="A1260" s="230"/>
      <c r="B1260" s="228"/>
      <c r="C1260" s="228"/>
      <c r="D1260" s="95" t="s">
        <v>703</v>
      </c>
      <c r="E1260" s="95" t="s">
        <v>704</v>
      </c>
      <c r="F1260" s="186">
        <v>10000</v>
      </c>
      <c r="G1260" s="215">
        <v>0.1</v>
      </c>
      <c r="H1260" s="588">
        <f t="shared" si="38"/>
        <v>9000</v>
      </c>
      <c r="I1260" s="154" t="s">
        <v>440</v>
      </c>
    </row>
    <row r="1261" spans="1:9">
      <c r="A1261" s="230"/>
      <c r="B1261" s="228"/>
      <c r="C1261" s="228"/>
      <c r="D1261" s="95" t="s">
        <v>705</v>
      </c>
      <c r="E1261" s="95" t="s">
        <v>706</v>
      </c>
      <c r="F1261" s="186">
        <v>2500</v>
      </c>
      <c r="G1261" s="215">
        <v>0.1</v>
      </c>
      <c r="H1261" s="588">
        <f t="shared" si="38"/>
        <v>2250</v>
      </c>
      <c r="I1261" s="154" t="s">
        <v>440</v>
      </c>
    </row>
    <row r="1262" spans="1:9">
      <c r="A1262" s="230"/>
      <c r="B1262" s="228"/>
      <c r="C1262" s="228"/>
      <c r="D1262" s="95" t="s">
        <v>707</v>
      </c>
      <c r="E1262" s="95" t="s">
        <v>708</v>
      </c>
      <c r="F1262" s="186">
        <v>35800</v>
      </c>
      <c r="G1262" s="215">
        <v>0.1</v>
      </c>
      <c r="H1262" s="588">
        <f t="shared" si="38"/>
        <v>32220</v>
      </c>
      <c r="I1262" s="154" t="s">
        <v>440</v>
      </c>
    </row>
    <row r="1263" spans="1:9">
      <c r="A1263" s="230"/>
      <c r="B1263" s="228"/>
      <c r="C1263" s="228"/>
      <c r="D1263" s="95" t="s">
        <v>713</v>
      </c>
      <c r="E1263" s="95" t="s">
        <v>714</v>
      </c>
      <c r="F1263" s="186">
        <v>6600</v>
      </c>
      <c r="G1263" s="215">
        <v>0.1</v>
      </c>
      <c r="H1263" s="588">
        <f t="shared" si="38"/>
        <v>5940</v>
      </c>
      <c r="I1263" s="154" t="s">
        <v>440</v>
      </c>
    </row>
    <row r="1264" spans="1:9">
      <c r="A1264" s="230"/>
      <c r="B1264" s="228"/>
      <c r="C1264" s="228"/>
      <c r="D1264" s="95" t="s">
        <v>715</v>
      </c>
      <c r="E1264" s="95" t="s">
        <v>714</v>
      </c>
      <c r="F1264" s="186">
        <v>6600</v>
      </c>
      <c r="G1264" s="215">
        <v>0.1</v>
      </c>
      <c r="H1264" s="588">
        <f t="shared" si="38"/>
        <v>5940</v>
      </c>
      <c r="I1264" s="154" t="s">
        <v>440</v>
      </c>
    </row>
    <row r="1265" spans="1:9">
      <c r="A1265" s="230"/>
      <c r="B1265" s="228"/>
      <c r="C1265" s="228"/>
      <c r="D1265" s="95" t="s">
        <v>716</v>
      </c>
      <c r="E1265" s="95" t="s">
        <v>717</v>
      </c>
      <c r="F1265" s="186">
        <v>15000</v>
      </c>
      <c r="G1265" s="215">
        <v>0.1</v>
      </c>
      <c r="H1265" s="588">
        <f t="shared" si="38"/>
        <v>13500</v>
      </c>
      <c r="I1265" s="154" t="s">
        <v>440</v>
      </c>
    </row>
    <row r="1266" spans="1:9">
      <c r="A1266" s="230"/>
      <c r="B1266" s="228"/>
      <c r="C1266" s="228"/>
      <c r="D1266" s="95" t="s">
        <v>718</v>
      </c>
      <c r="E1266" s="95" t="s">
        <v>719</v>
      </c>
      <c r="F1266" s="186">
        <v>15000</v>
      </c>
      <c r="G1266" s="215">
        <v>0.1</v>
      </c>
      <c r="H1266" s="588">
        <f t="shared" si="38"/>
        <v>13500</v>
      </c>
      <c r="I1266" s="154" t="s">
        <v>440</v>
      </c>
    </row>
    <row r="1267" spans="1:9">
      <c r="A1267" s="230"/>
      <c r="B1267" s="228"/>
      <c r="C1267" s="228"/>
      <c r="D1267" s="95" t="s">
        <v>1009</v>
      </c>
      <c r="E1267" s="95" t="s">
        <v>1010</v>
      </c>
      <c r="F1267" s="186">
        <v>15000</v>
      </c>
      <c r="G1267" s="215">
        <v>0.1</v>
      </c>
      <c r="H1267" s="588">
        <f t="shared" si="38"/>
        <v>13500</v>
      </c>
      <c r="I1267" s="154" t="s">
        <v>440</v>
      </c>
    </row>
    <row r="1268" spans="1:9">
      <c r="A1268" s="230"/>
      <c r="B1268" s="228"/>
      <c r="C1268" s="228"/>
      <c r="D1268" s="95" t="s">
        <v>722</v>
      </c>
      <c r="E1268" s="95" t="s">
        <v>723</v>
      </c>
      <c r="F1268" s="186">
        <v>15000</v>
      </c>
      <c r="G1268" s="215">
        <v>0.1</v>
      </c>
      <c r="H1268" s="588">
        <f t="shared" si="38"/>
        <v>13500</v>
      </c>
      <c r="I1268" s="154" t="s">
        <v>440</v>
      </c>
    </row>
    <row r="1269" spans="1:9">
      <c r="A1269" s="230"/>
      <c r="B1269" s="228"/>
      <c r="C1269" s="228"/>
      <c r="D1269" s="95" t="s">
        <v>724</v>
      </c>
      <c r="E1269" s="95" t="s">
        <v>725</v>
      </c>
      <c r="F1269" s="186">
        <v>15000</v>
      </c>
      <c r="G1269" s="215">
        <v>0.1</v>
      </c>
      <c r="H1269" s="588">
        <f t="shared" si="38"/>
        <v>13500</v>
      </c>
      <c r="I1269" s="154" t="s">
        <v>440</v>
      </c>
    </row>
    <row r="1270" spans="1:9">
      <c r="A1270" s="230"/>
      <c r="B1270" s="228"/>
      <c r="C1270" s="228"/>
      <c r="D1270" s="95" t="s">
        <v>726</v>
      </c>
      <c r="E1270" s="95" t="s">
        <v>727</v>
      </c>
      <c r="F1270" s="186">
        <v>15000</v>
      </c>
      <c r="G1270" s="215">
        <v>0.1</v>
      </c>
      <c r="H1270" s="588">
        <f t="shared" si="38"/>
        <v>13500</v>
      </c>
      <c r="I1270" s="154" t="s">
        <v>440</v>
      </c>
    </row>
    <row r="1271" spans="1:9">
      <c r="A1271" s="230"/>
      <c r="B1271" s="228"/>
      <c r="C1271" s="228"/>
      <c r="D1271" s="95" t="s">
        <v>410</v>
      </c>
      <c r="E1271" s="95" t="s">
        <v>411</v>
      </c>
      <c r="F1271" s="186">
        <v>3495</v>
      </c>
      <c r="G1271" s="215">
        <v>0.1</v>
      </c>
      <c r="H1271" s="588">
        <f t="shared" si="38"/>
        <v>3145.5</v>
      </c>
      <c r="I1271" s="154" t="s">
        <v>440</v>
      </c>
    </row>
    <row r="1272" spans="1:9">
      <c r="A1272" s="230"/>
      <c r="B1272" s="228"/>
      <c r="C1272" s="228"/>
      <c r="D1272" s="95" t="s">
        <v>674</v>
      </c>
      <c r="E1272" s="95" t="s">
        <v>429</v>
      </c>
      <c r="F1272" s="186">
        <v>10000</v>
      </c>
      <c r="G1272" s="215">
        <v>0.1</v>
      </c>
      <c r="H1272" s="588">
        <f t="shared" si="38"/>
        <v>9000</v>
      </c>
      <c r="I1272" s="154" t="s">
        <v>440</v>
      </c>
    </row>
    <row r="1273" spans="1:9">
      <c r="A1273" s="230"/>
      <c r="B1273" s="228"/>
      <c r="C1273" s="228"/>
      <c r="D1273" s="95" t="s">
        <v>736</v>
      </c>
      <c r="E1273" s="95" t="s">
        <v>737</v>
      </c>
      <c r="F1273" s="186">
        <v>15100</v>
      </c>
      <c r="G1273" s="215">
        <v>0.1</v>
      </c>
      <c r="H1273" s="588">
        <f t="shared" si="38"/>
        <v>13590</v>
      </c>
      <c r="I1273" s="154" t="s">
        <v>440</v>
      </c>
    </row>
    <row r="1274" spans="1:9">
      <c r="A1274" s="230"/>
      <c r="B1274" s="228"/>
      <c r="C1274" s="228"/>
      <c r="D1274" s="95" t="s">
        <v>738</v>
      </c>
      <c r="E1274" s="95" t="s">
        <v>739</v>
      </c>
      <c r="F1274" s="186">
        <v>8600</v>
      </c>
      <c r="G1274" s="215">
        <v>0.1</v>
      </c>
      <c r="H1274" s="588">
        <f t="shared" si="38"/>
        <v>7740</v>
      </c>
      <c r="I1274" s="154" t="s">
        <v>440</v>
      </c>
    </row>
    <row r="1275" spans="1:9">
      <c r="A1275" s="230"/>
      <c r="B1275" s="228"/>
      <c r="C1275" s="228"/>
      <c r="D1275" s="95" t="s">
        <v>742</v>
      </c>
      <c r="E1275" s="95" t="s">
        <v>743</v>
      </c>
      <c r="F1275" s="186">
        <v>120000</v>
      </c>
      <c r="G1275" s="215">
        <v>0.1</v>
      </c>
      <c r="H1275" s="588">
        <f t="shared" si="38"/>
        <v>108000</v>
      </c>
      <c r="I1275" s="154" t="s">
        <v>440</v>
      </c>
    </row>
    <row r="1276" spans="1:9">
      <c r="A1276" s="230" t="s">
        <v>1060</v>
      </c>
      <c r="B1276" s="228" t="s">
        <v>1012</v>
      </c>
      <c r="C1276" s="228" t="s">
        <v>1063</v>
      </c>
      <c r="D1276" s="95"/>
      <c r="E1276" s="95" t="s">
        <v>1064</v>
      </c>
      <c r="F1276" s="186">
        <v>699000</v>
      </c>
      <c r="G1276" s="215">
        <v>0.1</v>
      </c>
      <c r="H1276" s="588">
        <f t="shared" si="38"/>
        <v>629100</v>
      </c>
      <c r="I1276" s="154" t="s">
        <v>440</v>
      </c>
    </row>
    <row r="1277" spans="1:9">
      <c r="A1277" s="230" t="s">
        <v>1060</v>
      </c>
      <c r="B1277" s="228" t="s">
        <v>1012</v>
      </c>
      <c r="C1277" s="228" t="s">
        <v>202</v>
      </c>
      <c r="D1277" s="95"/>
      <c r="E1277" s="95" t="s">
        <v>1065</v>
      </c>
      <c r="F1277" s="186">
        <v>824000</v>
      </c>
      <c r="G1277" s="215">
        <v>0.1</v>
      </c>
      <c r="H1277" s="588">
        <f t="shared" si="38"/>
        <v>741600</v>
      </c>
      <c r="I1277" s="154" t="s">
        <v>440</v>
      </c>
    </row>
    <row r="1278" spans="1:9">
      <c r="A1278" s="230"/>
      <c r="B1278" s="228"/>
      <c r="C1278" s="228"/>
      <c r="D1278" s="95" t="s">
        <v>1066</v>
      </c>
      <c r="E1278" s="95" t="s">
        <v>682</v>
      </c>
      <c r="F1278" s="186">
        <v>34000</v>
      </c>
      <c r="G1278" s="215">
        <v>0.1</v>
      </c>
      <c r="H1278" s="588">
        <f t="shared" si="38"/>
        <v>30600</v>
      </c>
      <c r="I1278" s="154" t="s">
        <v>440</v>
      </c>
    </row>
    <row r="1279" spans="1:9">
      <c r="A1279" s="230"/>
      <c r="B1279" s="228"/>
      <c r="C1279" s="228"/>
      <c r="D1279" s="95" t="s">
        <v>1067</v>
      </c>
      <c r="E1279" s="95" t="s">
        <v>682</v>
      </c>
      <c r="F1279" s="186">
        <v>34000</v>
      </c>
      <c r="G1279" s="215">
        <v>0.1</v>
      </c>
      <c r="H1279" s="588">
        <f t="shared" si="38"/>
        <v>30600</v>
      </c>
      <c r="I1279" s="154" t="s">
        <v>440</v>
      </c>
    </row>
    <row r="1280" spans="1:9">
      <c r="A1280" s="230"/>
      <c r="B1280" s="228"/>
      <c r="C1280" s="228"/>
      <c r="D1280" s="95" t="s">
        <v>1068</v>
      </c>
      <c r="E1280" s="95" t="s">
        <v>682</v>
      </c>
      <c r="F1280" s="186">
        <v>34000</v>
      </c>
      <c r="G1280" s="215">
        <v>0.1</v>
      </c>
      <c r="H1280" s="588">
        <f t="shared" si="38"/>
        <v>30600</v>
      </c>
      <c r="I1280" s="154" t="s">
        <v>440</v>
      </c>
    </row>
    <row r="1281" spans="1:9">
      <c r="A1281" s="230"/>
      <c r="B1281" s="228"/>
      <c r="C1281" s="228"/>
      <c r="D1281" s="95" t="s">
        <v>1069</v>
      </c>
      <c r="E1281" s="95" t="s">
        <v>1043</v>
      </c>
      <c r="F1281" s="186">
        <v>37000</v>
      </c>
      <c r="G1281" s="215">
        <v>0.1</v>
      </c>
      <c r="H1281" s="588">
        <f t="shared" si="38"/>
        <v>33300</v>
      </c>
      <c r="I1281" s="154" t="s">
        <v>440</v>
      </c>
    </row>
    <row r="1282" spans="1:9">
      <c r="A1282" s="230"/>
      <c r="B1282" s="228"/>
      <c r="C1282" s="228"/>
      <c r="D1282" s="95" t="s">
        <v>1070</v>
      </c>
      <c r="E1282" s="95" t="s">
        <v>1071</v>
      </c>
      <c r="F1282" s="186">
        <v>999</v>
      </c>
      <c r="G1282" s="215">
        <v>0.1</v>
      </c>
      <c r="H1282" s="588">
        <f t="shared" si="38"/>
        <v>899.1</v>
      </c>
      <c r="I1282" s="154" t="s">
        <v>440</v>
      </c>
    </row>
    <row r="1283" spans="1:9">
      <c r="A1283" s="230"/>
      <c r="B1283" s="228"/>
      <c r="C1283" s="228"/>
      <c r="D1283" s="95" t="s">
        <v>1072</v>
      </c>
      <c r="E1283" s="95" t="s">
        <v>1073</v>
      </c>
      <c r="F1283" s="186">
        <v>6600</v>
      </c>
      <c r="G1283" s="215">
        <v>0.1</v>
      </c>
      <c r="H1283" s="588">
        <f t="shared" si="38"/>
        <v>5940</v>
      </c>
      <c r="I1283" s="154" t="s">
        <v>440</v>
      </c>
    </row>
    <row r="1284" spans="1:9">
      <c r="A1284" s="230"/>
      <c r="B1284" s="228"/>
      <c r="C1284" s="228"/>
      <c r="D1284" s="95" t="s">
        <v>410</v>
      </c>
      <c r="E1284" s="95" t="s">
        <v>411</v>
      </c>
      <c r="F1284" s="186">
        <v>3495</v>
      </c>
      <c r="G1284" s="215">
        <v>0.1</v>
      </c>
      <c r="H1284" s="588">
        <f t="shared" si="38"/>
        <v>3145.5</v>
      </c>
      <c r="I1284" s="154" t="s">
        <v>440</v>
      </c>
    </row>
    <row r="1285" spans="1:9">
      <c r="A1285" s="230"/>
      <c r="B1285" s="228"/>
      <c r="C1285" s="228"/>
      <c r="D1285" s="95" t="s">
        <v>1074</v>
      </c>
      <c r="E1285" s="95" t="s">
        <v>1075</v>
      </c>
      <c r="F1285" s="186">
        <v>1000</v>
      </c>
      <c r="G1285" s="215">
        <v>0.1</v>
      </c>
      <c r="H1285" s="588">
        <f t="shared" si="38"/>
        <v>900</v>
      </c>
      <c r="I1285" s="154" t="s">
        <v>440</v>
      </c>
    </row>
    <row r="1286" spans="1:9">
      <c r="A1286" s="230"/>
      <c r="B1286" s="228"/>
      <c r="C1286" s="228"/>
      <c r="D1286" s="95" t="s">
        <v>1076</v>
      </c>
      <c r="E1286" s="95" t="s">
        <v>1077</v>
      </c>
      <c r="F1286" s="186">
        <v>75000</v>
      </c>
      <c r="G1286" s="215">
        <v>0.1</v>
      </c>
      <c r="H1286" s="588">
        <f t="shared" si="38"/>
        <v>67500</v>
      </c>
      <c r="I1286" s="154" t="s">
        <v>440</v>
      </c>
    </row>
    <row r="1287" spans="1:9">
      <c r="A1287" s="230"/>
      <c r="B1287" s="228"/>
      <c r="C1287" s="228"/>
      <c r="D1287" s="95" t="s">
        <v>855</v>
      </c>
      <c r="E1287" s="95" t="s">
        <v>856</v>
      </c>
      <c r="F1287" s="186">
        <v>20000</v>
      </c>
      <c r="G1287" s="215">
        <v>0.1</v>
      </c>
      <c r="H1287" s="588">
        <f t="shared" si="38"/>
        <v>18000</v>
      </c>
      <c r="I1287" s="154" t="s">
        <v>440</v>
      </c>
    </row>
    <row r="1288" spans="1:9">
      <c r="A1288" s="230"/>
      <c r="B1288" s="228"/>
      <c r="C1288" s="228"/>
      <c r="D1288" s="95" t="s">
        <v>857</v>
      </c>
      <c r="E1288" s="95" t="s">
        <v>858</v>
      </c>
      <c r="F1288" s="186">
        <v>20000</v>
      </c>
      <c r="G1288" s="215">
        <v>0.1</v>
      </c>
      <c r="H1288" s="588">
        <f t="shared" si="38"/>
        <v>18000</v>
      </c>
      <c r="I1288" s="154" t="s">
        <v>440</v>
      </c>
    </row>
    <row r="1289" spans="1:9">
      <c r="A1289" s="230"/>
      <c r="B1289" s="228"/>
      <c r="C1289" s="228"/>
      <c r="D1289" s="95" t="s">
        <v>863</v>
      </c>
      <c r="E1289" s="95" t="s">
        <v>864</v>
      </c>
      <c r="F1289" s="186">
        <v>3450</v>
      </c>
      <c r="G1289" s="215">
        <v>0.1</v>
      </c>
      <c r="H1289" s="588">
        <f t="shared" si="38"/>
        <v>3105</v>
      </c>
      <c r="I1289" s="154" t="s">
        <v>440</v>
      </c>
    </row>
    <row r="1290" spans="1:9">
      <c r="A1290" s="230"/>
      <c r="B1290" s="228"/>
      <c r="C1290" s="228"/>
      <c r="D1290" s="95" t="s">
        <v>865</v>
      </c>
      <c r="E1290" s="95" t="s">
        <v>866</v>
      </c>
      <c r="F1290" s="186">
        <v>3450</v>
      </c>
      <c r="G1290" s="215">
        <v>0.1</v>
      </c>
      <c r="H1290" s="588">
        <f t="shared" si="38"/>
        <v>3105</v>
      </c>
      <c r="I1290" s="154" t="s">
        <v>440</v>
      </c>
    </row>
    <row r="1291" spans="1:9">
      <c r="A1291" s="230"/>
      <c r="B1291" s="228"/>
      <c r="C1291" s="228"/>
      <c r="D1291" s="95" t="s">
        <v>674</v>
      </c>
      <c r="E1291" s="95" t="s">
        <v>429</v>
      </c>
      <c r="F1291" s="186">
        <v>10000</v>
      </c>
      <c r="G1291" s="215">
        <v>0.1</v>
      </c>
      <c r="H1291" s="588">
        <f t="shared" si="38"/>
        <v>9000</v>
      </c>
      <c r="I1291" s="154" t="s">
        <v>440</v>
      </c>
    </row>
    <row r="1292" spans="1:9">
      <c r="A1292" s="230"/>
      <c r="B1292" s="228"/>
      <c r="C1292" s="228"/>
      <c r="D1292" s="95" t="s">
        <v>905</v>
      </c>
      <c r="E1292" s="95" t="s">
        <v>906</v>
      </c>
      <c r="F1292" s="186">
        <v>800</v>
      </c>
      <c r="G1292" s="215">
        <v>0.1</v>
      </c>
      <c r="H1292" s="588">
        <f t="shared" si="38"/>
        <v>720</v>
      </c>
      <c r="I1292" s="154" t="s">
        <v>440</v>
      </c>
    </row>
    <row r="1293" spans="1:9">
      <c r="A1293" s="230"/>
      <c r="B1293" s="228"/>
      <c r="C1293" s="228"/>
      <c r="D1293" s="95" t="s">
        <v>1627</v>
      </c>
      <c r="E1293" s="95" t="s">
        <v>1078</v>
      </c>
      <c r="F1293" s="186">
        <v>53000</v>
      </c>
      <c r="G1293" s="215">
        <v>0.1</v>
      </c>
      <c r="H1293" s="588">
        <f t="shared" ref="H1293:H1361" si="39">F1293-(F1293*G1293)</f>
        <v>47700</v>
      </c>
      <c r="I1293" s="154" t="s">
        <v>440</v>
      </c>
    </row>
    <row r="1294" spans="1:9">
      <c r="A1294" s="230"/>
      <c r="B1294" s="228"/>
      <c r="C1294" s="228"/>
      <c r="D1294" s="95" t="s">
        <v>989</v>
      </c>
      <c r="E1294" s="95" t="s">
        <v>990</v>
      </c>
      <c r="F1294" s="186">
        <v>200</v>
      </c>
      <c r="G1294" s="215">
        <v>0.1</v>
      </c>
      <c r="H1294" s="588">
        <f t="shared" si="39"/>
        <v>180</v>
      </c>
      <c r="I1294" s="154" t="s">
        <v>440</v>
      </c>
    </row>
    <row r="1295" spans="1:9">
      <c r="A1295" s="230"/>
      <c r="B1295" s="228"/>
      <c r="C1295" s="228"/>
      <c r="D1295" s="95" t="s">
        <v>991</v>
      </c>
      <c r="E1295" s="95" t="s">
        <v>992</v>
      </c>
      <c r="F1295" s="186">
        <v>20000</v>
      </c>
      <c r="G1295" s="215">
        <v>0.1</v>
      </c>
      <c r="H1295" s="588">
        <f t="shared" si="39"/>
        <v>18000</v>
      </c>
      <c r="I1295" s="154" t="s">
        <v>440</v>
      </c>
    </row>
    <row r="1296" spans="1:9">
      <c r="A1296" s="230"/>
      <c r="B1296" s="228"/>
      <c r="C1296" s="228"/>
      <c r="D1296" s="95" t="s">
        <v>1079</v>
      </c>
      <c r="E1296" s="95" t="s">
        <v>1080</v>
      </c>
      <c r="F1296" s="186">
        <v>1500</v>
      </c>
      <c r="G1296" s="215">
        <v>0.1</v>
      </c>
      <c r="H1296" s="588">
        <f t="shared" si="39"/>
        <v>1350</v>
      </c>
      <c r="I1296" s="154" t="s">
        <v>440</v>
      </c>
    </row>
    <row r="1297" spans="1:9">
      <c r="A1297" s="230"/>
      <c r="B1297" s="228"/>
      <c r="C1297" s="228"/>
      <c r="D1297" s="95" t="s">
        <v>1081</v>
      </c>
      <c r="E1297" s="95" t="s">
        <v>1082</v>
      </c>
      <c r="F1297" s="186">
        <v>1250</v>
      </c>
      <c r="G1297" s="215">
        <v>0.1</v>
      </c>
      <c r="H1297" s="588">
        <f t="shared" si="39"/>
        <v>1125</v>
      </c>
      <c r="I1297" s="154" t="s">
        <v>440</v>
      </c>
    </row>
    <row r="1298" spans="1:9" s="101" customFormat="1">
      <c r="A1298" s="470"/>
      <c r="B1298" s="471"/>
      <c r="C1298" s="471"/>
      <c r="D1298" s="226" t="s">
        <v>997</v>
      </c>
      <c r="E1298" s="226" t="s">
        <v>998</v>
      </c>
      <c r="F1298" s="557">
        <v>4000</v>
      </c>
      <c r="G1298" s="215">
        <v>0.1</v>
      </c>
      <c r="H1298" s="588">
        <f t="shared" si="39"/>
        <v>3600</v>
      </c>
      <c r="I1298" s="154" t="s">
        <v>440</v>
      </c>
    </row>
    <row r="1299" spans="1:9" s="101" customFormat="1">
      <c r="A1299" s="470"/>
      <c r="B1299" s="471"/>
      <c r="C1299" s="471"/>
      <c r="D1299" s="226" t="s">
        <v>1628</v>
      </c>
      <c r="E1299" s="226" t="s">
        <v>1026</v>
      </c>
      <c r="F1299" s="557">
        <v>2500</v>
      </c>
      <c r="G1299" s="215">
        <v>0.1</v>
      </c>
      <c r="H1299" s="588">
        <f t="shared" si="39"/>
        <v>2250</v>
      </c>
      <c r="I1299" s="154" t="s">
        <v>440</v>
      </c>
    </row>
    <row r="1300" spans="1:9" s="101" customFormat="1">
      <c r="A1300" s="470"/>
      <c r="B1300" s="471"/>
      <c r="C1300" s="471"/>
      <c r="D1300" s="226" t="s">
        <v>1628</v>
      </c>
      <c r="E1300" s="226" t="s">
        <v>2127</v>
      </c>
      <c r="F1300" s="557">
        <v>2500</v>
      </c>
      <c r="G1300" s="215">
        <v>0.1</v>
      </c>
      <c r="H1300" s="588">
        <f t="shared" ref="H1300" si="40">F1300-(F1300*G1300)</f>
        <v>2250</v>
      </c>
      <c r="I1300" s="154" t="s">
        <v>440</v>
      </c>
    </row>
    <row r="1301" spans="1:9" s="101" customFormat="1">
      <c r="A1301" s="470"/>
      <c r="B1301" s="471"/>
      <c r="C1301" s="471"/>
      <c r="D1301" s="226" t="s">
        <v>1083</v>
      </c>
      <c r="E1301" s="226" t="s">
        <v>1038</v>
      </c>
      <c r="F1301" s="557">
        <v>8750</v>
      </c>
      <c r="G1301" s="215">
        <v>0.1</v>
      </c>
      <c r="H1301" s="588">
        <f t="shared" si="39"/>
        <v>7875</v>
      </c>
      <c r="I1301" s="154" t="s">
        <v>440</v>
      </c>
    </row>
    <row r="1302" spans="1:9" s="101" customFormat="1">
      <c r="A1302" s="470"/>
      <c r="B1302" s="471"/>
      <c r="C1302" s="471"/>
      <c r="D1302" s="226" t="s">
        <v>1084</v>
      </c>
      <c r="E1302" s="226" t="s">
        <v>1039</v>
      </c>
      <c r="F1302" s="557">
        <v>5000</v>
      </c>
      <c r="G1302" s="215">
        <v>0.1</v>
      </c>
      <c r="H1302" s="588">
        <f t="shared" si="39"/>
        <v>4500</v>
      </c>
      <c r="I1302" s="154" t="s">
        <v>440</v>
      </c>
    </row>
    <row r="1303" spans="1:9" s="101" customFormat="1">
      <c r="A1303" s="470"/>
      <c r="B1303" s="471"/>
      <c r="C1303" s="471"/>
      <c r="D1303" s="226" t="s">
        <v>1085</v>
      </c>
      <c r="E1303" s="226" t="s">
        <v>1086</v>
      </c>
      <c r="F1303" s="557">
        <v>1250</v>
      </c>
      <c r="G1303" s="215">
        <v>0.1</v>
      </c>
      <c r="H1303" s="588">
        <f t="shared" si="39"/>
        <v>1125</v>
      </c>
      <c r="I1303" s="154" t="s">
        <v>440</v>
      </c>
    </row>
    <row r="1304" spans="1:9" s="101" customFormat="1">
      <c r="A1304" s="470"/>
      <c r="B1304" s="471"/>
      <c r="C1304" s="471"/>
      <c r="D1304" s="226" t="s">
        <v>1087</v>
      </c>
      <c r="E1304" s="226" t="s">
        <v>1040</v>
      </c>
      <c r="F1304" s="557">
        <v>8750</v>
      </c>
      <c r="G1304" s="215">
        <v>0.1</v>
      </c>
      <c r="H1304" s="588">
        <f t="shared" si="39"/>
        <v>7875</v>
      </c>
      <c r="I1304" s="154" t="s">
        <v>440</v>
      </c>
    </row>
    <row r="1305" spans="1:9" s="101" customFormat="1">
      <c r="A1305" s="470"/>
      <c r="B1305" s="471"/>
      <c r="C1305" s="471"/>
      <c r="D1305" s="226" t="s">
        <v>1088</v>
      </c>
      <c r="E1305" s="226" t="s">
        <v>1041</v>
      </c>
      <c r="F1305" s="557">
        <v>5000</v>
      </c>
      <c r="G1305" s="215">
        <v>0.1</v>
      </c>
      <c r="H1305" s="588">
        <f t="shared" si="39"/>
        <v>4500</v>
      </c>
      <c r="I1305" s="154" t="s">
        <v>440</v>
      </c>
    </row>
    <row r="1306" spans="1:9" s="101" customFormat="1">
      <c r="A1306" s="470"/>
      <c r="B1306" s="471"/>
      <c r="C1306" s="471"/>
      <c r="D1306" s="226" t="s">
        <v>1629</v>
      </c>
      <c r="E1306" s="226" t="s">
        <v>1055</v>
      </c>
      <c r="F1306" s="557">
        <v>13000</v>
      </c>
      <c r="G1306" s="215">
        <v>0.1</v>
      </c>
      <c r="H1306" s="588">
        <f t="shared" si="39"/>
        <v>11700</v>
      </c>
      <c r="I1306" s="154" t="s">
        <v>440</v>
      </c>
    </row>
    <row r="1307" spans="1:9" s="101" customFormat="1">
      <c r="A1307" s="470"/>
      <c r="B1307" s="471"/>
      <c r="C1307" s="471"/>
      <c r="D1307" s="226" t="s">
        <v>1630</v>
      </c>
      <c r="E1307" s="226" t="s">
        <v>1028</v>
      </c>
      <c r="F1307" s="557">
        <v>1500</v>
      </c>
      <c r="G1307" s="215">
        <v>0.1</v>
      </c>
      <c r="H1307" s="588">
        <f t="shared" si="39"/>
        <v>1350</v>
      </c>
      <c r="I1307" s="154" t="s">
        <v>440</v>
      </c>
    </row>
    <row r="1308" spans="1:9" s="101" customFormat="1">
      <c r="A1308" s="470"/>
      <c r="B1308" s="471"/>
      <c r="C1308" s="471"/>
      <c r="D1308" s="226" t="s">
        <v>1631</v>
      </c>
      <c r="E1308" s="226" t="s">
        <v>1030</v>
      </c>
      <c r="F1308" s="557">
        <v>18000</v>
      </c>
      <c r="G1308" s="215">
        <v>0.1</v>
      </c>
      <c r="H1308" s="588">
        <f t="shared" si="39"/>
        <v>16200</v>
      </c>
      <c r="I1308" s="154" t="s">
        <v>440</v>
      </c>
    </row>
    <row r="1309" spans="1:9" s="101" customFormat="1">
      <c r="A1309" s="470"/>
      <c r="B1309" s="471"/>
      <c r="C1309" s="471"/>
      <c r="D1309" s="226" t="s">
        <v>1631</v>
      </c>
      <c r="E1309" s="226" t="s">
        <v>2124</v>
      </c>
      <c r="F1309" s="557">
        <v>18000</v>
      </c>
      <c r="G1309" s="215">
        <v>0.1</v>
      </c>
      <c r="H1309" s="588">
        <f t="shared" ref="H1309" si="41">F1309-(F1309*G1309)</f>
        <v>16200</v>
      </c>
      <c r="I1309" s="154" t="s">
        <v>440</v>
      </c>
    </row>
    <row r="1310" spans="1:9" s="101" customFormat="1">
      <c r="A1310" s="470"/>
      <c r="B1310" s="471"/>
      <c r="C1310" s="471"/>
      <c r="D1310" s="226" t="s">
        <v>1091</v>
      </c>
      <c r="E1310" s="226" t="s">
        <v>1092</v>
      </c>
      <c r="F1310" s="557">
        <v>3400</v>
      </c>
      <c r="G1310" s="215">
        <v>0.1</v>
      </c>
      <c r="H1310" s="588">
        <f t="shared" si="39"/>
        <v>3060</v>
      </c>
      <c r="I1310" s="154" t="s">
        <v>440</v>
      </c>
    </row>
    <row r="1311" spans="1:9" s="101" customFormat="1">
      <c r="A1311" s="470"/>
      <c r="B1311" s="471"/>
      <c r="C1311" s="471"/>
      <c r="D1311" s="226" t="s">
        <v>1093</v>
      </c>
      <c r="E1311" s="226" t="s">
        <v>1094</v>
      </c>
      <c r="F1311" s="557">
        <v>5000</v>
      </c>
      <c r="G1311" s="215">
        <v>0.1</v>
      </c>
      <c r="H1311" s="588">
        <f t="shared" si="39"/>
        <v>4500</v>
      </c>
      <c r="I1311" s="154" t="s">
        <v>440</v>
      </c>
    </row>
    <row r="1312" spans="1:9" s="101" customFormat="1">
      <c r="A1312" s="470"/>
      <c r="B1312" s="471"/>
      <c r="C1312" s="471"/>
      <c r="D1312" s="226" t="s">
        <v>1095</v>
      </c>
      <c r="E1312" s="226" t="s">
        <v>1096</v>
      </c>
      <c r="F1312" s="557">
        <v>110</v>
      </c>
      <c r="G1312" s="215">
        <v>0.1</v>
      </c>
      <c r="H1312" s="588">
        <f t="shared" si="39"/>
        <v>99</v>
      </c>
      <c r="I1312" s="154" t="s">
        <v>440</v>
      </c>
    </row>
    <row r="1313" spans="1:9" s="101" customFormat="1">
      <c r="A1313" s="470"/>
      <c r="B1313" s="471"/>
      <c r="C1313" s="471"/>
      <c r="D1313" s="226" t="s">
        <v>1097</v>
      </c>
      <c r="E1313" s="226" t="s">
        <v>1098</v>
      </c>
      <c r="F1313" s="557">
        <v>1500</v>
      </c>
      <c r="G1313" s="215">
        <v>0.1</v>
      </c>
      <c r="H1313" s="588">
        <f t="shared" si="39"/>
        <v>1350</v>
      </c>
      <c r="I1313" s="154" t="s">
        <v>440</v>
      </c>
    </row>
    <row r="1314" spans="1:9">
      <c r="A1314" s="230"/>
      <c r="B1314" s="228"/>
      <c r="C1314" s="228"/>
      <c r="D1314" s="95" t="s">
        <v>1099</v>
      </c>
      <c r="E1314" s="95" t="s">
        <v>1100</v>
      </c>
      <c r="F1314" s="186">
        <v>825</v>
      </c>
      <c r="G1314" s="215">
        <v>0.1</v>
      </c>
      <c r="H1314" s="588">
        <f t="shared" si="39"/>
        <v>742.5</v>
      </c>
      <c r="I1314" s="154" t="s">
        <v>440</v>
      </c>
    </row>
    <row r="1315" spans="1:9">
      <c r="A1315" s="230"/>
      <c r="B1315" s="228"/>
      <c r="C1315" s="228"/>
      <c r="D1315" s="95" t="s">
        <v>1101</v>
      </c>
      <c r="E1315" s="95" t="s">
        <v>1102</v>
      </c>
      <c r="F1315" s="186">
        <v>100</v>
      </c>
      <c r="G1315" s="215">
        <v>0.1</v>
      </c>
      <c r="H1315" s="588">
        <f t="shared" si="39"/>
        <v>90</v>
      </c>
      <c r="I1315" s="154" t="s">
        <v>440</v>
      </c>
    </row>
    <row r="1316" spans="1:9">
      <c r="A1316" s="230"/>
      <c r="B1316" s="228"/>
      <c r="C1316" s="228"/>
      <c r="D1316" s="95" t="s">
        <v>1103</v>
      </c>
      <c r="E1316" s="95" t="s">
        <v>1104</v>
      </c>
      <c r="F1316" s="186">
        <v>5000</v>
      </c>
      <c r="G1316" s="215">
        <v>0.1</v>
      </c>
      <c r="H1316" s="588">
        <f t="shared" si="39"/>
        <v>4500</v>
      </c>
      <c r="I1316" s="154" t="s">
        <v>440</v>
      </c>
    </row>
    <row r="1317" spans="1:9">
      <c r="A1317" s="230"/>
      <c r="B1317" s="228"/>
      <c r="C1317" s="228"/>
      <c r="D1317" s="95" t="s">
        <v>1105</v>
      </c>
      <c r="E1317" s="95" t="s">
        <v>1106</v>
      </c>
      <c r="F1317" s="186">
        <v>40000</v>
      </c>
      <c r="G1317" s="215">
        <v>0.1</v>
      </c>
      <c r="H1317" s="588">
        <f t="shared" si="39"/>
        <v>36000</v>
      </c>
      <c r="I1317" s="154" t="s">
        <v>440</v>
      </c>
    </row>
    <row r="1318" spans="1:9">
      <c r="A1318" s="230"/>
      <c r="B1318" s="228"/>
      <c r="C1318" s="228"/>
      <c r="D1318" s="95" t="s">
        <v>1107</v>
      </c>
      <c r="E1318" s="95" t="s">
        <v>981</v>
      </c>
      <c r="F1318" s="186">
        <v>1500</v>
      </c>
      <c r="G1318" s="215">
        <v>0.1</v>
      </c>
      <c r="H1318" s="588">
        <f t="shared" si="39"/>
        <v>1350</v>
      </c>
      <c r="I1318" s="154" t="s">
        <v>440</v>
      </c>
    </row>
    <row r="1319" spans="1:9">
      <c r="A1319" s="230"/>
      <c r="B1319" s="228"/>
      <c r="C1319" s="228"/>
      <c r="D1319" s="95" t="s">
        <v>1588</v>
      </c>
      <c r="E1319" s="95" t="s">
        <v>1587</v>
      </c>
      <c r="F1319" s="186">
        <v>7500</v>
      </c>
      <c r="G1319" s="215">
        <v>0.1</v>
      </c>
      <c r="H1319" s="588">
        <f t="shared" ref="H1319:H1320" si="42">F1319-(F1319*G1319)</f>
        <v>6750</v>
      </c>
      <c r="I1319" s="154" t="s">
        <v>440</v>
      </c>
    </row>
    <row r="1320" spans="1:9">
      <c r="A1320" s="230"/>
      <c r="B1320" s="228"/>
      <c r="C1320" s="228"/>
      <c r="D1320" s="95" t="s">
        <v>2177</v>
      </c>
      <c r="E1320" s="95" t="s">
        <v>2178</v>
      </c>
      <c r="F1320" s="186">
        <v>600</v>
      </c>
      <c r="G1320" s="492">
        <v>0.1</v>
      </c>
      <c r="H1320" s="590">
        <f t="shared" si="42"/>
        <v>540</v>
      </c>
      <c r="I1320" s="261" t="s">
        <v>440</v>
      </c>
    </row>
    <row r="1321" spans="1:9">
      <c r="A1321" s="230"/>
      <c r="B1321" s="228"/>
      <c r="C1321" s="228"/>
      <c r="D1321" s="95" t="s">
        <v>1556</v>
      </c>
      <c r="E1321" s="95" t="s">
        <v>1560</v>
      </c>
      <c r="F1321" s="186">
        <v>2500</v>
      </c>
      <c r="G1321" s="215">
        <v>0.1</v>
      </c>
      <c r="H1321" s="588">
        <f t="shared" ref="H1321" si="43">F1321-(F1321*G1321)</f>
        <v>2250</v>
      </c>
      <c r="I1321" s="154" t="s">
        <v>440</v>
      </c>
    </row>
    <row r="1322" spans="1:9">
      <c r="A1322" s="230"/>
      <c r="B1322" s="228"/>
      <c r="C1322" s="228"/>
      <c r="D1322" s="95" t="s">
        <v>1108</v>
      </c>
      <c r="E1322" s="95" t="s">
        <v>1034</v>
      </c>
      <c r="F1322" s="186">
        <v>24000</v>
      </c>
      <c r="G1322" s="215">
        <v>0.1</v>
      </c>
      <c r="H1322" s="588">
        <f t="shared" si="39"/>
        <v>21600</v>
      </c>
      <c r="I1322" s="154" t="s">
        <v>440</v>
      </c>
    </row>
    <row r="1323" spans="1:9">
      <c r="A1323" s="230"/>
      <c r="B1323" s="228"/>
      <c r="C1323" s="228"/>
      <c r="D1323" s="95" t="s">
        <v>1109</v>
      </c>
      <c r="E1323" s="95" t="s">
        <v>1036</v>
      </c>
      <c r="F1323" s="186">
        <v>54000</v>
      </c>
      <c r="G1323" s="215">
        <v>0.1</v>
      </c>
      <c r="H1323" s="588">
        <f t="shared" si="39"/>
        <v>48600</v>
      </c>
      <c r="I1323" s="154" t="s">
        <v>440</v>
      </c>
    </row>
    <row r="1324" spans="1:9">
      <c r="A1324" s="230"/>
      <c r="B1324" s="228"/>
      <c r="C1324" s="228"/>
      <c r="D1324" s="95" t="s">
        <v>1018</v>
      </c>
      <c r="E1324" s="95" t="s">
        <v>1019</v>
      </c>
      <c r="F1324" s="186">
        <v>40000</v>
      </c>
      <c r="G1324" s="215">
        <v>0.1</v>
      </c>
      <c r="H1324" s="588">
        <f t="shared" si="39"/>
        <v>36000</v>
      </c>
      <c r="I1324" s="154" t="s">
        <v>440</v>
      </c>
    </row>
    <row r="1325" spans="1:9">
      <c r="A1325" s="230"/>
      <c r="B1325" s="228"/>
      <c r="C1325" s="228"/>
      <c r="D1325" s="95" t="s">
        <v>1020</v>
      </c>
      <c r="E1325" s="95" t="s">
        <v>1021</v>
      </c>
      <c r="F1325" s="186">
        <v>15000</v>
      </c>
      <c r="G1325" s="215">
        <v>0.1</v>
      </c>
      <c r="H1325" s="588">
        <f t="shared" si="39"/>
        <v>13500</v>
      </c>
      <c r="I1325" s="154" t="s">
        <v>440</v>
      </c>
    </row>
    <row r="1326" spans="1:9">
      <c r="A1326" s="230"/>
      <c r="B1326" s="228"/>
      <c r="C1326" s="228"/>
      <c r="D1326" s="95" t="s">
        <v>1110</v>
      </c>
      <c r="E1326" s="95" t="s">
        <v>1111</v>
      </c>
      <c r="F1326" s="186">
        <v>15000</v>
      </c>
      <c r="G1326" s="215">
        <v>0.1</v>
      </c>
      <c r="H1326" s="588">
        <f t="shared" si="39"/>
        <v>13500</v>
      </c>
      <c r="I1326" s="154" t="s">
        <v>440</v>
      </c>
    </row>
    <row r="1327" spans="1:9">
      <c r="A1327" s="230"/>
      <c r="B1327" s="228"/>
      <c r="C1327" s="228"/>
      <c r="D1327" s="95" t="s">
        <v>1112</v>
      </c>
      <c r="E1327" s="95" t="s">
        <v>1113</v>
      </c>
      <c r="F1327" s="186">
        <v>11000</v>
      </c>
      <c r="G1327" s="215">
        <v>0.1</v>
      </c>
      <c r="H1327" s="588">
        <f t="shared" si="39"/>
        <v>9900</v>
      </c>
      <c r="I1327" s="154" t="s">
        <v>440</v>
      </c>
    </row>
    <row r="1328" spans="1:9">
      <c r="A1328" s="230"/>
      <c r="B1328" s="228"/>
      <c r="C1328" s="228"/>
      <c r="D1328" s="95" t="s">
        <v>1114</v>
      </c>
      <c r="E1328" s="95" t="s">
        <v>1115</v>
      </c>
      <c r="F1328" s="186">
        <v>1000</v>
      </c>
      <c r="G1328" s="215">
        <v>0.1</v>
      </c>
      <c r="H1328" s="588">
        <f t="shared" si="39"/>
        <v>900</v>
      </c>
      <c r="I1328" s="154" t="s">
        <v>440</v>
      </c>
    </row>
    <row r="1329" spans="1:9">
      <c r="A1329" s="230"/>
      <c r="B1329" s="228"/>
      <c r="C1329" s="228"/>
      <c r="D1329" s="95" t="s">
        <v>1116</v>
      </c>
      <c r="E1329" s="95" t="s">
        <v>1117</v>
      </c>
      <c r="F1329" s="186">
        <v>30000</v>
      </c>
      <c r="G1329" s="215">
        <v>0.1</v>
      </c>
      <c r="H1329" s="588">
        <f t="shared" si="39"/>
        <v>27000</v>
      </c>
      <c r="I1329" s="154" t="s">
        <v>440</v>
      </c>
    </row>
    <row r="1330" spans="1:9">
      <c r="A1330" s="230"/>
      <c r="B1330" s="228"/>
      <c r="C1330" s="228"/>
      <c r="D1330" s="95" t="s">
        <v>1118</v>
      </c>
      <c r="E1330" s="95" t="s">
        <v>1119</v>
      </c>
      <c r="F1330" s="186">
        <v>8000</v>
      </c>
      <c r="G1330" s="215">
        <v>0.1</v>
      </c>
      <c r="H1330" s="588">
        <f t="shared" si="39"/>
        <v>7200</v>
      </c>
      <c r="I1330" s="154" t="s">
        <v>440</v>
      </c>
    </row>
    <row r="1331" spans="1:9">
      <c r="A1331" s="230"/>
      <c r="B1331" s="228"/>
      <c r="C1331" s="228"/>
      <c r="D1331" s="95" t="s">
        <v>1120</v>
      </c>
      <c r="E1331" s="95" t="s">
        <v>1121</v>
      </c>
      <c r="F1331" s="186">
        <v>2000</v>
      </c>
      <c r="G1331" s="215">
        <v>0.1</v>
      </c>
      <c r="H1331" s="588">
        <f t="shared" si="39"/>
        <v>1800</v>
      </c>
      <c r="I1331" s="154" t="s">
        <v>440</v>
      </c>
    </row>
    <row r="1332" spans="1:9">
      <c r="A1332" s="230"/>
      <c r="B1332" s="228"/>
      <c r="C1332" s="228"/>
      <c r="D1332" s="95" t="s">
        <v>1122</v>
      </c>
      <c r="E1332" s="95" t="s">
        <v>1123</v>
      </c>
      <c r="F1332" s="186">
        <v>2000</v>
      </c>
      <c r="G1332" s="215">
        <v>0.1</v>
      </c>
      <c r="H1332" s="588">
        <f t="shared" si="39"/>
        <v>1800</v>
      </c>
      <c r="I1332" s="154" t="s">
        <v>440</v>
      </c>
    </row>
    <row r="1333" spans="1:9">
      <c r="A1333" s="230"/>
      <c r="B1333" s="228"/>
      <c r="C1333" s="228"/>
      <c r="D1333" s="95" t="s">
        <v>1124</v>
      </c>
      <c r="E1333" s="95" t="s">
        <v>1125</v>
      </c>
      <c r="F1333" s="186">
        <v>4000</v>
      </c>
      <c r="G1333" s="215">
        <v>0.1</v>
      </c>
      <c r="H1333" s="588">
        <f t="shared" si="39"/>
        <v>3600</v>
      </c>
      <c r="I1333" s="154" t="s">
        <v>440</v>
      </c>
    </row>
    <row r="1334" spans="1:9">
      <c r="A1334" s="230"/>
      <c r="B1334" s="228"/>
      <c r="C1334" s="228"/>
      <c r="D1334" s="95" t="s">
        <v>1126</v>
      </c>
      <c r="E1334" s="95" t="s">
        <v>1127</v>
      </c>
      <c r="F1334" s="186">
        <v>4000</v>
      </c>
      <c r="G1334" s="215">
        <v>0.1</v>
      </c>
      <c r="H1334" s="588">
        <f t="shared" si="39"/>
        <v>3600</v>
      </c>
      <c r="I1334" s="154" t="s">
        <v>440</v>
      </c>
    </row>
    <row r="1335" spans="1:9">
      <c r="A1335" s="230"/>
      <c r="B1335" s="228"/>
      <c r="C1335" s="228"/>
      <c r="D1335" s="95" t="s">
        <v>1128</v>
      </c>
      <c r="E1335" s="95" t="s">
        <v>1129</v>
      </c>
      <c r="F1335" s="186">
        <v>11500</v>
      </c>
      <c r="G1335" s="215">
        <v>0.1</v>
      </c>
      <c r="H1335" s="588">
        <f t="shared" si="39"/>
        <v>10350</v>
      </c>
      <c r="I1335" s="154" t="s">
        <v>440</v>
      </c>
    </row>
    <row r="1336" spans="1:9">
      <c r="A1336" s="230"/>
      <c r="B1336" s="228"/>
      <c r="C1336" s="228"/>
      <c r="D1336" s="95" t="s">
        <v>1130</v>
      </c>
      <c r="E1336" s="95" t="s">
        <v>1131</v>
      </c>
      <c r="F1336" s="186">
        <v>30000</v>
      </c>
      <c r="G1336" s="215">
        <v>0.1</v>
      </c>
      <c r="H1336" s="588">
        <f t="shared" si="39"/>
        <v>27000</v>
      </c>
      <c r="I1336" s="154" t="s">
        <v>440</v>
      </c>
    </row>
    <row r="1337" spans="1:9">
      <c r="A1337" s="230"/>
      <c r="B1337" s="228"/>
      <c r="C1337" s="228"/>
      <c r="D1337" s="95" t="s">
        <v>1132</v>
      </c>
      <c r="E1337" s="95" t="s">
        <v>1133</v>
      </c>
      <c r="F1337" s="186">
        <v>5000</v>
      </c>
      <c r="G1337" s="215">
        <v>0.1</v>
      </c>
      <c r="H1337" s="588">
        <f t="shared" si="39"/>
        <v>4500</v>
      </c>
      <c r="I1337" s="154" t="s">
        <v>440</v>
      </c>
    </row>
    <row r="1338" spans="1:9">
      <c r="A1338" s="230"/>
      <c r="B1338" s="228"/>
      <c r="C1338" s="228"/>
      <c r="D1338" s="95" t="s">
        <v>1134</v>
      </c>
      <c r="E1338" s="95" t="s">
        <v>1022</v>
      </c>
      <c r="F1338" s="186">
        <v>32000</v>
      </c>
      <c r="G1338" s="215">
        <v>0.1</v>
      </c>
      <c r="H1338" s="588">
        <f t="shared" si="39"/>
        <v>28800</v>
      </c>
      <c r="I1338" s="154" t="s">
        <v>440</v>
      </c>
    </row>
    <row r="1339" spans="1:9">
      <c r="A1339" s="230"/>
      <c r="B1339" s="228"/>
      <c r="C1339" s="228"/>
      <c r="D1339" s="95" t="s">
        <v>1018</v>
      </c>
      <c r="E1339" s="95" t="s">
        <v>1019</v>
      </c>
      <c r="F1339" s="186">
        <v>40000</v>
      </c>
      <c r="G1339" s="215">
        <v>0.1</v>
      </c>
      <c r="H1339" s="588">
        <f t="shared" si="39"/>
        <v>36000</v>
      </c>
      <c r="I1339" s="154" t="s">
        <v>440</v>
      </c>
    </row>
    <row r="1340" spans="1:9">
      <c r="A1340" s="230"/>
      <c r="B1340" s="228"/>
      <c r="C1340" s="228"/>
      <c r="D1340" s="95" t="s">
        <v>1020</v>
      </c>
      <c r="E1340" s="95" t="s">
        <v>1021</v>
      </c>
      <c r="F1340" s="186">
        <v>15000</v>
      </c>
      <c r="G1340" s="215">
        <v>0.1</v>
      </c>
      <c r="H1340" s="588">
        <f t="shared" si="39"/>
        <v>13500</v>
      </c>
      <c r="I1340" s="154" t="s">
        <v>440</v>
      </c>
    </row>
    <row r="1341" spans="1:9">
      <c r="A1341" s="230"/>
      <c r="B1341" s="228"/>
      <c r="C1341" s="228"/>
      <c r="D1341" s="95" t="s">
        <v>1110</v>
      </c>
      <c r="E1341" s="95" t="s">
        <v>1111</v>
      </c>
      <c r="F1341" s="186">
        <v>15000</v>
      </c>
      <c r="G1341" s="215">
        <v>0.1</v>
      </c>
      <c r="H1341" s="588">
        <f t="shared" si="39"/>
        <v>13500</v>
      </c>
      <c r="I1341" s="154" t="s">
        <v>440</v>
      </c>
    </row>
    <row r="1342" spans="1:9">
      <c r="A1342" s="230"/>
      <c r="B1342" s="228"/>
      <c r="C1342" s="228"/>
      <c r="D1342" s="95" t="s">
        <v>1112</v>
      </c>
      <c r="E1342" s="95" t="s">
        <v>1113</v>
      </c>
      <c r="F1342" s="186">
        <v>11000</v>
      </c>
      <c r="G1342" s="215">
        <v>0.1</v>
      </c>
      <c r="H1342" s="588">
        <f t="shared" si="39"/>
        <v>9900</v>
      </c>
      <c r="I1342" s="154" t="s">
        <v>440</v>
      </c>
    </row>
    <row r="1343" spans="1:9">
      <c r="A1343" s="230"/>
      <c r="B1343" s="228"/>
      <c r="C1343" s="228"/>
      <c r="D1343" s="95" t="s">
        <v>1114</v>
      </c>
      <c r="E1343" s="95" t="s">
        <v>1115</v>
      </c>
      <c r="F1343" s="186">
        <v>1000</v>
      </c>
      <c r="G1343" s="215">
        <v>0.1</v>
      </c>
      <c r="H1343" s="588">
        <f t="shared" si="39"/>
        <v>900</v>
      </c>
      <c r="I1343" s="154" t="s">
        <v>440</v>
      </c>
    </row>
    <row r="1344" spans="1:9">
      <c r="A1344" s="230"/>
      <c r="B1344" s="228"/>
      <c r="C1344" s="228"/>
      <c r="D1344" s="95" t="s">
        <v>1135</v>
      </c>
      <c r="E1344" s="95" t="s">
        <v>1136</v>
      </c>
      <c r="F1344" s="186">
        <v>4000</v>
      </c>
      <c r="G1344" s="215">
        <v>0.1</v>
      </c>
      <c r="H1344" s="588">
        <f t="shared" si="39"/>
        <v>3600</v>
      </c>
      <c r="I1344" s="154" t="s">
        <v>440</v>
      </c>
    </row>
    <row r="1345" spans="1:9">
      <c r="A1345" s="230"/>
      <c r="B1345" s="228"/>
      <c r="C1345" s="228"/>
      <c r="D1345" s="95" t="s">
        <v>1137</v>
      </c>
      <c r="E1345" s="95" t="s">
        <v>1138</v>
      </c>
      <c r="F1345" s="186">
        <v>9000</v>
      </c>
      <c r="G1345" s="215">
        <v>0.1</v>
      </c>
      <c r="H1345" s="588">
        <f t="shared" si="39"/>
        <v>8100</v>
      </c>
      <c r="I1345" s="154" t="s">
        <v>440</v>
      </c>
    </row>
    <row r="1346" spans="1:9">
      <c r="A1346" s="230"/>
      <c r="B1346" s="228"/>
      <c r="C1346" s="228"/>
      <c r="D1346" s="95" t="s">
        <v>1139</v>
      </c>
      <c r="E1346" s="95" t="s">
        <v>1140</v>
      </c>
      <c r="F1346" s="186">
        <v>1500</v>
      </c>
      <c r="G1346" s="215">
        <v>0.1</v>
      </c>
      <c r="H1346" s="588">
        <f t="shared" si="39"/>
        <v>1350</v>
      </c>
      <c r="I1346" s="154" t="s">
        <v>440</v>
      </c>
    </row>
    <row r="1347" spans="1:9">
      <c r="A1347" s="230"/>
      <c r="B1347" s="228"/>
      <c r="C1347" s="228"/>
      <c r="D1347" s="95" t="s">
        <v>1116</v>
      </c>
      <c r="E1347" s="95" t="s">
        <v>1117</v>
      </c>
      <c r="F1347" s="186">
        <v>30000</v>
      </c>
      <c r="G1347" s="215">
        <v>0.1</v>
      </c>
      <c r="H1347" s="588">
        <f t="shared" si="39"/>
        <v>27000</v>
      </c>
      <c r="I1347" s="154" t="s">
        <v>440</v>
      </c>
    </row>
    <row r="1348" spans="1:9">
      <c r="A1348" s="230"/>
      <c r="B1348" s="228"/>
      <c r="C1348" s="228"/>
      <c r="D1348" s="95" t="s">
        <v>1141</v>
      </c>
      <c r="E1348" s="95" t="s">
        <v>1142</v>
      </c>
      <c r="F1348" s="186">
        <v>0</v>
      </c>
      <c r="G1348" s="215">
        <v>0.1</v>
      </c>
      <c r="H1348" s="588">
        <f t="shared" si="39"/>
        <v>0</v>
      </c>
      <c r="I1348" s="154" t="s">
        <v>440</v>
      </c>
    </row>
    <row r="1349" spans="1:9">
      <c r="A1349" s="230"/>
      <c r="B1349" s="228"/>
      <c r="C1349" s="228"/>
      <c r="D1349" s="95" t="s">
        <v>1118</v>
      </c>
      <c r="E1349" s="95" t="s">
        <v>1119</v>
      </c>
      <c r="F1349" s="186">
        <v>8000</v>
      </c>
      <c r="G1349" s="215">
        <v>0.1</v>
      </c>
      <c r="H1349" s="588">
        <f t="shared" si="39"/>
        <v>7200</v>
      </c>
      <c r="I1349" s="154" t="s">
        <v>440</v>
      </c>
    </row>
    <row r="1350" spans="1:9">
      <c r="A1350" s="230"/>
      <c r="B1350" s="228"/>
      <c r="C1350" s="228"/>
      <c r="D1350" s="95" t="s">
        <v>1120</v>
      </c>
      <c r="E1350" s="95" t="s">
        <v>1121</v>
      </c>
      <c r="F1350" s="186">
        <v>2000</v>
      </c>
      <c r="G1350" s="215">
        <v>0.1</v>
      </c>
      <c r="H1350" s="588">
        <f t="shared" si="39"/>
        <v>1800</v>
      </c>
      <c r="I1350" s="154" t="s">
        <v>440</v>
      </c>
    </row>
    <row r="1351" spans="1:9">
      <c r="A1351" s="230"/>
      <c r="B1351" s="228"/>
      <c r="C1351" s="228"/>
      <c r="D1351" s="95" t="s">
        <v>1122</v>
      </c>
      <c r="E1351" s="95" t="s">
        <v>1123</v>
      </c>
      <c r="F1351" s="186">
        <v>2000</v>
      </c>
      <c r="G1351" s="215">
        <v>0.1</v>
      </c>
      <c r="H1351" s="588">
        <f t="shared" si="39"/>
        <v>1800</v>
      </c>
      <c r="I1351" s="154" t="s">
        <v>440</v>
      </c>
    </row>
    <row r="1352" spans="1:9">
      <c r="A1352" s="230"/>
      <c r="B1352" s="228"/>
      <c r="C1352" s="228"/>
      <c r="D1352" s="95" t="s">
        <v>1124</v>
      </c>
      <c r="E1352" s="95" t="s">
        <v>1125</v>
      </c>
      <c r="F1352" s="186">
        <v>4000</v>
      </c>
      <c r="G1352" s="215">
        <v>0.1</v>
      </c>
      <c r="H1352" s="588">
        <f t="shared" si="39"/>
        <v>3600</v>
      </c>
      <c r="I1352" s="154" t="s">
        <v>440</v>
      </c>
    </row>
    <row r="1353" spans="1:9">
      <c r="A1353" s="230"/>
      <c r="B1353" s="228"/>
      <c r="C1353" s="228"/>
      <c r="D1353" s="95" t="s">
        <v>1126</v>
      </c>
      <c r="E1353" s="95" t="s">
        <v>1127</v>
      </c>
      <c r="F1353" s="186">
        <v>4000</v>
      </c>
      <c r="G1353" s="215">
        <v>0.1</v>
      </c>
      <c r="H1353" s="588">
        <f t="shared" si="39"/>
        <v>3600</v>
      </c>
      <c r="I1353" s="154" t="s">
        <v>440</v>
      </c>
    </row>
    <row r="1354" spans="1:9">
      <c r="A1354" s="230"/>
      <c r="B1354" s="228"/>
      <c r="C1354" s="228"/>
      <c r="D1354" s="95" t="s">
        <v>1128</v>
      </c>
      <c r="E1354" s="95" t="s">
        <v>1129</v>
      </c>
      <c r="F1354" s="186">
        <v>11500</v>
      </c>
      <c r="G1354" s="215">
        <v>0.1</v>
      </c>
      <c r="H1354" s="588">
        <f t="shared" si="39"/>
        <v>10350</v>
      </c>
      <c r="I1354" s="154" t="s">
        <v>440</v>
      </c>
    </row>
    <row r="1355" spans="1:9">
      <c r="A1355" s="230"/>
      <c r="B1355" s="228"/>
      <c r="C1355" s="228"/>
      <c r="D1355" s="95" t="s">
        <v>1143</v>
      </c>
      <c r="E1355" s="95" t="s">
        <v>1024</v>
      </c>
      <c r="F1355" s="186">
        <v>69000</v>
      </c>
      <c r="G1355" s="215">
        <v>0.1</v>
      </c>
      <c r="H1355" s="588">
        <f t="shared" si="39"/>
        <v>62100</v>
      </c>
      <c r="I1355" s="154" t="s">
        <v>440</v>
      </c>
    </row>
    <row r="1356" spans="1:9">
      <c r="A1356" s="230"/>
      <c r="B1356" s="228"/>
      <c r="C1356" s="228"/>
      <c r="D1356" s="95" t="s">
        <v>1132</v>
      </c>
      <c r="E1356" s="95" t="s">
        <v>1133</v>
      </c>
      <c r="F1356" s="186">
        <v>5000</v>
      </c>
      <c r="G1356" s="215">
        <v>0.1</v>
      </c>
      <c r="H1356" s="588">
        <f t="shared" si="39"/>
        <v>4500</v>
      </c>
      <c r="I1356" s="154" t="s">
        <v>440</v>
      </c>
    </row>
    <row r="1357" spans="1:9">
      <c r="A1357" s="230"/>
      <c r="B1357" s="228"/>
      <c r="C1357" s="228"/>
      <c r="D1357" s="95" t="s">
        <v>1020</v>
      </c>
      <c r="E1357" s="95" t="s">
        <v>1021</v>
      </c>
      <c r="F1357" s="186">
        <v>15000</v>
      </c>
      <c r="G1357" s="215">
        <v>0.1</v>
      </c>
      <c r="H1357" s="588">
        <f t="shared" si="39"/>
        <v>13500</v>
      </c>
      <c r="I1357" s="154" t="s">
        <v>440</v>
      </c>
    </row>
    <row r="1358" spans="1:9">
      <c r="A1358" s="230"/>
      <c r="B1358" s="228"/>
      <c r="C1358" s="228"/>
      <c r="D1358" s="95" t="s">
        <v>1110</v>
      </c>
      <c r="E1358" s="95" t="s">
        <v>1111</v>
      </c>
      <c r="F1358" s="186">
        <v>15000</v>
      </c>
      <c r="G1358" s="215">
        <v>0.1</v>
      </c>
      <c r="H1358" s="588">
        <f t="shared" si="39"/>
        <v>13500</v>
      </c>
      <c r="I1358" s="154" t="s">
        <v>440</v>
      </c>
    </row>
    <row r="1359" spans="1:9">
      <c r="A1359" s="230"/>
      <c r="B1359" s="228"/>
      <c r="C1359" s="228"/>
      <c r="D1359" s="95" t="s">
        <v>1112</v>
      </c>
      <c r="E1359" s="95" t="s">
        <v>1113</v>
      </c>
      <c r="F1359" s="186">
        <v>11000</v>
      </c>
      <c r="G1359" s="215">
        <v>0.1</v>
      </c>
      <c r="H1359" s="588">
        <f t="shared" si="39"/>
        <v>9900</v>
      </c>
      <c r="I1359" s="154" t="s">
        <v>440</v>
      </c>
    </row>
    <row r="1360" spans="1:9">
      <c r="A1360" s="230"/>
      <c r="B1360" s="228"/>
      <c r="C1360" s="228"/>
      <c r="D1360" s="95" t="s">
        <v>1114</v>
      </c>
      <c r="E1360" s="95" t="s">
        <v>1115</v>
      </c>
      <c r="F1360" s="186">
        <v>1000</v>
      </c>
      <c r="G1360" s="215">
        <v>0.1</v>
      </c>
      <c r="H1360" s="588">
        <f t="shared" si="39"/>
        <v>900</v>
      </c>
      <c r="I1360" s="154" t="s">
        <v>440</v>
      </c>
    </row>
    <row r="1361" spans="1:9">
      <c r="A1361" s="230"/>
      <c r="B1361" s="228"/>
      <c r="C1361" s="228"/>
      <c r="D1361" s="95" t="s">
        <v>1634</v>
      </c>
      <c r="E1361" s="95" t="s">
        <v>1136</v>
      </c>
      <c r="F1361" s="186">
        <v>4000</v>
      </c>
      <c r="G1361" s="215">
        <v>0.1</v>
      </c>
      <c r="H1361" s="588">
        <f t="shared" si="39"/>
        <v>3600</v>
      </c>
      <c r="I1361" s="154" t="s">
        <v>440</v>
      </c>
    </row>
    <row r="1362" spans="1:9">
      <c r="A1362" s="230"/>
      <c r="B1362" s="228"/>
      <c r="C1362" s="228"/>
      <c r="D1362" s="95" t="s">
        <v>1635</v>
      </c>
      <c r="E1362" s="95" t="s">
        <v>1138</v>
      </c>
      <c r="F1362" s="186">
        <v>9000</v>
      </c>
      <c r="G1362" s="215">
        <v>0.1</v>
      </c>
      <c r="H1362" s="588">
        <f t="shared" ref="H1362:H1406" si="44">F1362-(F1362*G1362)</f>
        <v>8100</v>
      </c>
      <c r="I1362" s="154" t="s">
        <v>440</v>
      </c>
    </row>
    <row r="1363" spans="1:9">
      <c r="A1363" s="230"/>
      <c r="B1363" s="228"/>
      <c r="C1363" s="228"/>
      <c r="D1363" s="95" t="s">
        <v>1636</v>
      </c>
      <c r="E1363" s="95" t="s">
        <v>1140</v>
      </c>
      <c r="F1363" s="186">
        <v>1500</v>
      </c>
      <c r="G1363" s="215">
        <v>0.1</v>
      </c>
      <c r="H1363" s="588">
        <f t="shared" si="44"/>
        <v>1350</v>
      </c>
      <c r="I1363" s="154" t="s">
        <v>440</v>
      </c>
    </row>
    <row r="1364" spans="1:9">
      <c r="A1364" s="230"/>
      <c r="B1364" s="228"/>
      <c r="C1364" s="228"/>
      <c r="D1364" s="95" t="s">
        <v>1637</v>
      </c>
      <c r="E1364" s="95" t="s">
        <v>1144</v>
      </c>
      <c r="F1364" s="186">
        <v>9000</v>
      </c>
      <c r="G1364" s="215">
        <v>0.1</v>
      </c>
      <c r="H1364" s="588">
        <f t="shared" si="44"/>
        <v>8100</v>
      </c>
      <c r="I1364" s="154" t="s">
        <v>440</v>
      </c>
    </row>
    <row r="1365" spans="1:9">
      <c r="A1365" s="230"/>
      <c r="B1365" s="228"/>
      <c r="C1365" s="228"/>
      <c r="D1365" s="95" t="s">
        <v>1116</v>
      </c>
      <c r="E1365" s="95" t="s">
        <v>1117</v>
      </c>
      <c r="F1365" s="186">
        <v>30000</v>
      </c>
      <c r="G1365" s="215">
        <v>0.1</v>
      </c>
      <c r="H1365" s="588">
        <f t="shared" si="44"/>
        <v>27000</v>
      </c>
      <c r="I1365" s="154" t="s">
        <v>440</v>
      </c>
    </row>
    <row r="1366" spans="1:9">
      <c r="A1366" s="230"/>
      <c r="B1366" s="228"/>
      <c r="C1366" s="228"/>
      <c r="D1366" s="95" t="s">
        <v>1633</v>
      </c>
      <c r="E1366" s="95" t="s">
        <v>1142</v>
      </c>
      <c r="F1366" s="186">
        <v>0</v>
      </c>
      <c r="G1366" s="215">
        <v>0.1</v>
      </c>
      <c r="H1366" s="588">
        <f t="shared" si="44"/>
        <v>0</v>
      </c>
      <c r="I1366" s="154" t="s">
        <v>440</v>
      </c>
    </row>
    <row r="1367" spans="1:9">
      <c r="A1367" s="230"/>
      <c r="B1367" s="228"/>
      <c r="C1367" s="228"/>
      <c r="D1367" s="95" t="s">
        <v>1632</v>
      </c>
      <c r="E1367" s="95" t="s">
        <v>1119</v>
      </c>
      <c r="F1367" s="186">
        <v>8000</v>
      </c>
      <c r="G1367" s="215">
        <v>0.1</v>
      </c>
      <c r="H1367" s="588">
        <f t="shared" si="44"/>
        <v>7200</v>
      </c>
      <c r="I1367" s="154" t="s">
        <v>440</v>
      </c>
    </row>
    <row r="1368" spans="1:9">
      <c r="A1368" s="230"/>
      <c r="B1368" s="228"/>
      <c r="C1368" s="228"/>
      <c r="D1368" s="95" t="s">
        <v>1120</v>
      </c>
      <c r="E1368" s="95" t="s">
        <v>1121</v>
      </c>
      <c r="F1368" s="186">
        <v>2000</v>
      </c>
      <c r="G1368" s="215">
        <v>0.1</v>
      </c>
      <c r="H1368" s="588">
        <f t="shared" si="44"/>
        <v>1800</v>
      </c>
      <c r="I1368" s="154" t="s">
        <v>440</v>
      </c>
    </row>
    <row r="1369" spans="1:9">
      <c r="A1369" s="230"/>
      <c r="B1369" s="228"/>
      <c r="C1369" s="228"/>
      <c r="D1369" s="95" t="s">
        <v>1122</v>
      </c>
      <c r="E1369" s="95" t="s">
        <v>1123</v>
      </c>
      <c r="F1369" s="186">
        <v>2000</v>
      </c>
      <c r="G1369" s="215">
        <v>0.1</v>
      </c>
      <c r="H1369" s="588">
        <f t="shared" si="44"/>
        <v>1800</v>
      </c>
      <c r="I1369" s="154" t="s">
        <v>440</v>
      </c>
    </row>
    <row r="1370" spans="1:9">
      <c r="A1370" s="230"/>
      <c r="B1370" s="228"/>
      <c r="C1370" s="228"/>
      <c r="D1370" s="95" t="s">
        <v>1124</v>
      </c>
      <c r="E1370" s="95" t="s">
        <v>1125</v>
      </c>
      <c r="F1370" s="186">
        <v>4000</v>
      </c>
      <c r="G1370" s="215">
        <v>0.1</v>
      </c>
      <c r="H1370" s="588">
        <f t="shared" si="44"/>
        <v>3600</v>
      </c>
      <c r="I1370" s="154" t="s">
        <v>440</v>
      </c>
    </row>
    <row r="1371" spans="1:9">
      <c r="A1371" s="230"/>
      <c r="B1371" s="228"/>
      <c r="C1371" s="228"/>
      <c r="D1371" s="95" t="s">
        <v>1126</v>
      </c>
      <c r="E1371" s="95" t="s">
        <v>1127</v>
      </c>
      <c r="F1371" s="186">
        <v>4000</v>
      </c>
      <c r="G1371" s="215">
        <v>0.1</v>
      </c>
      <c r="H1371" s="588">
        <f t="shared" si="44"/>
        <v>3600</v>
      </c>
      <c r="I1371" s="154" t="s">
        <v>440</v>
      </c>
    </row>
    <row r="1372" spans="1:9">
      <c r="A1372" s="230"/>
      <c r="B1372" s="228"/>
      <c r="C1372" s="228"/>
      <c r="D1372" s="95" t="s">
        <v>1128</v>
      </c>
      <c r="E1372" s="95" t="s">
        <v>1129</v>
      </c>
      <c r="F1372" s="186">
        <v>11500</v>
      </c>
      <c r="G1372" s="215">
        <v>0.1</v>
      </c>
      <c r="H1372" s="588">
        <f t="shared" si="44"/>
        <v>10350</v>
      </c>
      <c r="I1372" s="154" t="s">
        <v>440</v>
      </c>
    </row>
    <row r="1373" spans="1:9">
      <c r="A1373" s="230"/>
      <c r="B1373" s="228"/>
      <c r="C1373" s="228"/>
      <c r="D1373" s="95" t="s">
        <v>1145</v>
      </c>
      <c r="E1373" s="95" t="s">
        <v>1146</v>
      </c>
      <c r="F1373" s="186">
        <v>43000</v>
      </c>
      <c r="G1373" s="215">
        <v>0.1</v>
      </c>
      <c r="H1373" s="588">
        <f t="shared" si="44"/>
        <v>38700</v>
      </c>
      <c r="I1373" s="154" t="s">
        <v>440</v>
      </c>
    </row>
    <row r="1374" spans="1:9">
      <c r="A1374" s="230"/>
      <c r="B1374" s="228"/>
      <c r="C1374" s="228"/>
      <c r="D1374" s="95" t="s">
        <v>1018</v>
      </c>
      <c r="E1374" s="95" t="s">
        <v>1019</v>
      </c>
      <c r="F1374" s="186">
        <v>40000</v>
      </c>
      <c r="G1374" s="215">
        <v>0.1</v>
      </c>
      <c r="H1374" s="588">
        <f t="shared" si="44"/>
        <v>36000</v>
      </c>
      <c r="I1374" s="154" t="s">
        <v>440</v>
      </c>
    </row>
    <row r="1375" spans="1:9">
      <c r="A1375" s="230"/>
      <c r="B1375" s="228"/>
      <c r="C1375" s="228"/>
      <c r="D1375" s="95" t="s">
        <v>1020</v>
      </c>
      <c r="E1375" s="95" t="s">
        <v>1021</v>
      </c>
      <c r="F1375" s="186">
        <v>15000</v>
      </c>
      <c r="G1375" s="215">
        <v>0.1</v>
      </c>
      <c r="H1375" s="588">
        <f t="shared" si="44"/>
        <v>13500</v>
      </c>
      <c r="I1375" s="154" t="s">
        <v>440</v>
      </c>
    </row>
    <row r="1376" spans="1:9">
      <c r="A1376" s="230"/>
      <c r="B1376" s="228"/>
      <c r="C1376" s="228"/>
      <c r="D1376" s="95" t="s">
        <v>1110</v>
      </c>
      <c r="E1376" s="95" t="s">
        <v>1111</v>
      </c>
      <c r="F1376" s="186">
        <v>15000</v>
      </c>
      <c r="G1376" s="215">
        <v>0.1</v>
      </c>
      <c r="H1376" s="588">
        <f t="shared" si="44"/>
        <v>13500</v>
      </c>
      <c r="I1376" s="154" t="s">
        <v>440</v>
      </c>
    </row>
    <row r="1377" spans="1:9">
      <c r="A1377" s="230"/>
      <c r="B1377" s="228"/>
      <c r="C1377" s="228"/>
      <c r="D1377" s="95" t="s">
        <v>1112</v>
      </c>
      <c r="E1377" s="95" t="s">
        <v>1113</v>
      </c>
      <c r="F1377" s="186">
        <v>11000</v>
      </c>
      <c r="G1377" s="215">
        <v>0.1</v>
      </c>
      <c r="H1377" s="588">
        <f t="shared" si="44"/>
        <v>9900</v>
      </c>
      <c r="I1377" s="154" t="s">
        <v>440</v>
      </c>
    </row>
    <row r="1378" spans="1:9">
      <c r="A1378" s="230"/>
      <c r="B1378" s="228"/>
      <c r="C1378" s="228"/>
      <c r="D1378" s="95" t="s">
        <v>1114</v>
      </c>
      <c r="E1378" s="95" t="s">
        <v>1115</v>
      </c>
      <c r="F1378" s="186">
        <v>1000</v>
      </c>
      <c r="G1378" s="215">
        <v>0.1</v>
      </c>
      <c r="H1378" s="588">
        <f t="shared" si="44"/>
        <v>900</v>
      </c>
      <c r="I1378" s="154" t="s">
        <v>440</v>
      </c>
    </row>
    <row r="1379" spans="1:9">
      <c r="A1379" s="230"/>
      <c r="B1379" s="228"/>
      <c r="C1379" s="228"/>
      <c r="D1379" s="95" t="s">
        <v>1147</v>
      </c>
      <c r="E1379" s="95" t="s">
        <v>1148</v>
      </c>
      <c r="F1379" s="186">
        <v>25000</v>
      </c>
      <c r="G1379" s="215">
        <v>0.1</v>
      </c>
      <c r="H1379" s="588">
        <f t="shared" si="44"/>
        <v>22500</v>
      </c>
      <c r="I1379" s="154" t="s">
        <v>440</v>
      </c>
    </row>
    <row r="1380" spans="1:9">
      <c r="A1380" s="230"/>
      <c r="B1380" s="228"/>
      <c r="C1380" s="228"/>
      <c r="D1380" s="95" t="s">
        <v>1632</v>
      </c>
      <c r="E1380" s="95" t="s">
        <v>1119</v>
      </c>
      <c r="F1380" s="186">
        <v>8000</v>
      </c>
      <c r="G1380" s="215">
        <v>0.1</v>
      </c>
      <c r="H1380" s="588">
        <f t="shared" si="44"/>
        <v>7200</v>
      </c>
      <c r="I1380" s="154" t="s">
        <v>440</v>
      </c>
    </row>
    <row r="1381" spans="1:9">
      <c r="A1381" s="230"/>
      <c r="B1381" s="228"/>
      <c r="C1381" s="228"/>
      <c r="D1381" s="95" t="s">
        <v>1120</v>
      </c>
      <c r="E1381" s="95" t="s">
        <v>1121</v>
      </c>
      <c r="F1381" s="186">
        <v>2000</v>
      </c>
      <c r="G1381" s="215">
        <v>0.1</v>
      </c>
      <c r="H1381" s="588">
        <f t="shared" si="44"/>
        <v>1800</v>
      </c>
      <c r="I1381" s="154" t="s">
        <v>440</v>
      </c>
    </row>
    <row r="1382" spans="1:9">
      <c r="A1382" s="230"/>
      <c r="B1382" s="228"/>
      <c r="C1382" s="228"/>
      <c r="D1382" s="95" t="s">
        <v>1122</v>
      </c>
      <c r="E1382" s="95" t="s">
        <v>1123</v>
      </c>
      <c r="F1382" s="186">
        <v>2000</v>
      </c>
      <c r="G1382" s="215">
        <v>0.1</v>
      </c>
      <c r="H1382" s="588">
        <f t="shared" si="44"/>
        <v>1800</v>
      </c>
      <c r="I1382" s="154" t="s">
        <v>440</v>
      </c>
    </row>
    <row r="1383" spans="1:9">
      <c r="A1383" s="230"/>
      <c r="B1383" s="228"/>
      <c r="C1383" s="228"/>
      <c r="D1383" s="95" t="s">
        <v>1124</v>
      </c>
      <c r="E1383" s="95" t="s">
        <v>1125</v>
      </c>
      <c r="F1383" s="186">
        <v>4000</v>
      </c>
      <c r="G1383" s="215">
        <v>0.1</v>
      </c>
      <c r="H1383" s="588">
        <f t="shared" si="44"/>
        <v>3600</v>
      </c>
      <c r="I1383" s="154" t="s">
        <v>440</v>
      </c>
    </row>
    <row r="1384" spans="1:9">
      <c r="A1384" s="230"/>
      <c r="B1384" s="228"/>
      <c r="C1384" s="228"/>
      <c r="D1384" s="95" t="s">
        <v>1126</v>
      </c>
      <c r="E1384" s="95" t="s">
        <v>1127</v>
      </c>
      <c r="F1384" s="186">
        <v>4000</v>
      </c>
      <c r="G1384" s="215">
        <v>0.1</v>
      </c>
      <c r="H1384" s="588">
        <f t="shared" si="44"/>
        <v>3600</v>
      </c>
      <c r="I1384" s="154" t="s">
        <v>440</v>
      </c>
    </row>
    <row r="1385" spans="1:9">
      <c r="A1385" s="230"/>
      <c r="B1385" s="228"/>
      <c r="C1385" s="228"/>
      <c r="D1385" s="95" t="s">
        <v>1128</v>
      </c>
      <c r="E1385" s="95" t="s">
        <v>1129</v>
      </c>
      <c r="F1385" s="186">
        <v>11500</v>
      </c>
      <c r="G1385" s="215">
        <v>0.1</v>
      </c>
      <c r="H1385" s="588">
        <f t="shared" si="44"/>
        <v>10350</v>
      </c>
      <c r="I1385" s="154" t="s">
        <v>440</v>
      </c>
    </row>
    <row r="1386" spans="1:9">
      <c r="A1386" s="230"/>
      <c r="B1386" s="228"/>
      <c r="C1386" s="228"/>
      <c r="D1386" s="95" t="s">
        <v>1130</v>
      </c>
      <c r="E1386" s="95" t="s">
        <v>1131</v>
      </c>
      <c r="F1386" s="186">
        <v>30000</v>
      </c>
      <c r="G1386" s="215">
        <v>0.1</v>
      </c>
      <c r="H1386" s="588">
        <f t="shared" si="44"/>
        <v>27000</v>
      </c>
      <c r="I1386" s="154" t="s">
        <v>440</v>
      </c>
    </row>
    <row r="1387" spans="1:9">
      <c r="A1387" s="230"/>
      <c r="B1387" s="228"/>
      <c r="C1387" s="228"/>
      <c r="D1387" s="95" t="s">
        <v>1149</v>
      </c>
      <c r="E1387" s="95" t="s">
        <v>1150</v>
      </c>
      <c r="F1387" s="186">
        <v>3000</v>
      </c>
      <c r="G1387" s="215">
        <v>0.1</v>
      </c>
      <c r="H1387" s="588">
        <f t="shared" si="44"/>
        <v>2700</v>
      </c>
      <c r="I1387" s="154" t="s">
        <v>440</v>
      </c>
    </row>
    <row r="1388" spans="1:9">
      <c r="A1388" s="230"/>
      <c r="B1388" s="228"/>
      <c r="C1388" s="228"/>
      <c r="D1388" s="95" t="s">
        <v>1151</v>
      </c>
      <c r="E1388" s="95" t="s">
        <v>1152</v>
      </c>
      <c r="F1388" s="186">
        <v>79000</v>
      </c>
      <c r="G1388" s="215">
        <v>0.1</v>
      </c>
      <c r="H1388" s="588">
        <f t="shared" si="44"/>
        <v>71100</v>
      </c>
      <c r="I1388" s="154" t="s">
        <v>440</v>
      </c>
    </row>
    <row r="1389" spans="1:9">
      <c r="A1389" s="230"/>
      <c r="B1389" s="228"/>
      <c r="C1389" s="228"/>
      <c r="D1389" s="95" t="s">
        <v>1132</v>
      </c>
      <c r="E1389" s="95" t="s">
        <v>1133</v>
      </c>
      <c r="F1389" s="186">
        <v>5000</v>
      </c>
      <c r="G1389" s="215">
        <v>0.1</v>
      </c>
      <c r="H1389" s="588">
        <f t="shared" si="44"/>
        <v>4500</v>
      </c>
      <c r="I1389" s="154" t="s">
        <v>440</v>
      </c>
    </row>
    <row r="1390" spans="1:9">
      <c r="A1390" s="230"/>
      <c r="B1390" s="228"/>
      <c r="C1390" s="228"/>
      <c r="D1390" s="95" t="s">
        <v>1020</v>
      </c>
      <c r="E1390" s="95" t="s">
        <v>1021</v>
      </c>
      <c r="F1390" s="186">
        <v>15000</v>
      </c>
      <c r="G1390" s="215">
        <v>0.1</v>
      </c>
      <c r="H1390" s="588">
        <f t="shared" si="44"/>
        <v>13500</v>
      </c>
      <c r="I1390" s="154" t="s">
        <v>440</v>
      </c>
    </row>
    <row r="1391" spans="1:9">
      <c r="A1391" s="230"/>
      <c r="B1391" s="228"/>
      <c r="C1391" s="228"/>
      <c r="D1391" s="95" t="s">
        <v>1110</v>
      </c>
      <c r="E1391" s="95" t="s">
        <v>1111</v>
      </c>
      <c r="F1391" s="186">
        <v>15000</v>
      </c>
      <c r="G1391" s="215">
        <v>0.1</v>
      </c>
      <c r="H1391" s="588">
        <f t="shared" si="44"/>
        <v>13500</v>
      </c>
      <c r="I1391" s="154" t="s">
        <v>440</v>
      </c>
    </row>
    <row r="1392" spans="1:9">
      <c r="A1392" s="230"/>
      <c r="B1392" s="228"/>
      <c r="C1392" s="228"/>
      <c r="D1392" s="95" t="s">
        <v>1112</v>
      </c>
      <c r="E1392" s="95" t="s">
        <v>1113</v>
      </c>
      <c r="F1392" s="186">
        <v>11000</v>
      </c>
      <c r="G1392" s="215">
        <v>0.1</v>
      </c>
      <c r="H1392" s="588">
        <f t="shared" si="44"/>
        <v>9900</v>
      </c>
      <c r="I1392" s="154" t="s">
        <v>440</v>
      </c>
    </row>
    <row r="1393" spans="1:9">
      <c r="A1393" s="230"/>
      <c r="B1393" s="228"/>
      <c r="C1393" s="228"/>
      <c r="D1393" s="95" t="s">
        <v>1114</v>
      </c>
      <c r="E1393" s="95" t="s">
        <v>1115</v>
      </c>
      <c r="F1393" s="186">
        <v>1000</v>
      </c>
      <c r="G1393" s="215">
        <v>0.1</v>
      </c>
      <c r="H1393" s="588">
        <f t="shared" si="44"/>
        <v>900</v>
      </c>
      <c r="I1393" s="154" t="s">
        <v>440</v>
      </c>
    </row>
    <row r="1394" spans="1:9">
      <c r="A1394" s="230"/>
      <c r="B1394" s="228"/>
      <c r="C1394" s="228"/>
      <c r="D1394" s="95" t="s">
        <v>1147</v>
      </c>
      <c r="E1394" s="95" t="s">
        <v>1148</v>
      </c>
      <c r="F1394" s="186">
        <v>25000</v>
      </c>
      <c r="G1394" s="215">
        <v>0.1</v>
      </c>
      <c r="H1394" s="588">
        <f t="shared" si="44"/>
        <v>22500</v>
      </c>
      <c r="I1394" s="154" t="s">
        <v>440</v>
      </c>
    </row>
    <row r="1395" spans="1:9">
      <c r="A1395" s="230"/>
      <c r="B1395" s="228"/>
      <c r="C1395" s="228"/>
      <c r="D1395" s="95" t="s">
        <v>1118</v>
      </c>
      <c r="E1395" s="95" t="s">
        <v>1119</v>
      </c>
      <c r="F1395" s="186">
        <v>8000</v>
      </c>
      <c r="G1395" s="215">
        <v>0.1</v>
      </c>
      <c r="H1395" s="588">
        <f t="shared" si="44"/>
        <v>7200</v>
      </c>
      <c r="I1395" s="154" t="s">
        <v>440</v>
      </c>
    </row>
    <row r="1396" spans="1:9">
      <c r="A1396" s="230"/>
      <c r="B1396" s="228"/>
      <c r="C1396" s="228"/>
      <c r="D1396" s="95" t="s">
        <v>1120</v>
      </c>
      <c r="E1396" s="95" t="s">
        <v>1121</v>
      </c>
      <c r="F1396" s="186">
        <v>2000</v>
      </c>
      <c r="G1396" s="215">
        <v>0.1</v>
      </c>
      <c r="H1396" s="588">
        <f t="shared" si="44"/>
        <v>1800</v>
      </c>
      <c r="I1396" s="154" t="s">
        <v>440</v>
      </c>
    </row>
    <row r="1397" spans="1:9">
      <c r="A1397" s="230"/>
      <c r="B1397" s="228"/>
      <c r="C1397" s="228"/>
      <c r="D1397" s="95" t="s">
        <v>1122</v>
      </c>
      <c r="E1397" s="95" t="s">
        <v>1123</v>
      </c>
      <c r="F1397" s="186">
        <v>2000</v>
      </c>
      <c r="G1397" s="215">
        <v>0.1</v>
      </c>
      <c r="H1397" s="588">
        <f t="shared" si="44"/>
        <v>1800</v>
      </c>
      <c r="I1397" s="154" t="s">
        <v>440</v>
      </c>
    </row>
    <row r="1398" spans="1:9">
      <c r="A1398" s="230"/>
      <c r="B1398" s="228"/>
      <c r="C1398" s="228"/>
      <c r="D1398" s="95" t="s">
        <v>1124</v>
      </c>
      <c r="E1398" s="95" t="s">
        <v>1125</v>
      </c>
      <c r="F1398" s="186">
        <v>4000</v>
      </c>
      <c r="G1398" s="215">
        <v>0.1</v>
      </c>
      <c r="H1398" s="588">
        <f t="shared" si="44"/>
        <v>3600</v>
      </c>
      <c r="I1398" s="154" t="s">
        <v>440</v>
      </c>
    </row>
    <row r="1399" spans="1:9">
      <c r="A1399" s="230"/>
      <c r="B1399" s="228"/>
      <c r="C1399" s="228"/>
      <c r="D1399" s="95" t="s">
        <v>1126</v>
      </c>
      <c r="E1399" s="95" t="s">
        <v>1127</v>
      </c>
      <c r="F1399" s="186">
        <v>4000</v>
      </c>
      <c r="G1399" s="215">
        <v>0.1</v>
      </c>
      <c r="H1399" s="588">
        <f t="shared" si="44"/>
        <v>3600</v>
      </c>
      <c r="I1399" s="154" t="s">
        <v>440</v>
      </c>
    </row>
    <row r="1400" spans="1:9">
      <c r="A1400" s="230"/>
      <c r="B1400" s="228"/>
      <c r="C1400" s="228"/>
      <c r="D1400" s="95" t="s">
        <v>1128</v>
      </c>
      <c r="E1400" s="95" t="s">
        <v>1129</v>
      </c>
      <c r="F1400" s="186">
        <v>11500</v>
      </c>
      <c r="G1400" s="215">
        <v>0.1</v>
      </c>
      <c r="H1400" s="588">
        <f t="shared" si="44"/>
        <v>10350</v>
      </c>
      <c r="I1400" s="154" t="s">
        <v>440</v>
      </c>
    </row>
    <row r="1401" spans="1:9">
      <c r="A1401" s="230"/>
      <c r="B1401" s="228"/>
      <c r="C1401" s="228"/>
      <c r="D1401" s="95" t="s">
        <v>1130</v>
      </c>
      <c r="E1401" s="95" t="s">
        <v>1131</v>
      </c>
      <c r="F1401" s="186">
        <v>30000</v>
      </c>
      <c r="G1401" s="215">
        <v>0.1</v>
      </c>
      <c r="H1401" s="588">
        <f t="shared" si="44"/>
        <v>27000</v>
      </c>
      <c r="I1401" s="154" t="s">
        <v>440</v>
      </c>
    </row>
    <row r="1402" spans="1:9">
      <c r="A1402" s="230"/>
      <c r="B1402" s="228"/>
      <c r="C1402" s="228"/>
      <c r="D1402" s="95" t="s">
        <v>1149</v>
      </c>
      <c r="E1402" s="95" t="s">
        <v>1150</v>
      </c>
      <c r="F1402" s="186">
        <v>3000</v>
      </c>
      <c r="G1402" s="215">
        <v>0.1</v>
      </c>
      <c r="H1402" s="588">
        <f t="shared" si="44"/>
        <v>2700</v>
      </c>
      <c r="I1402" s="154" t="s">
        <v>440</v>
      </c>
    </row>
    <row r="1403" spans="1:9">
      <c r="A1403" s="230"/>
      <c r="B1403" s="228"/>
      <c r="C1403" s="228"/>
      <c r="D1403" s="95" t="s">
        <v>1153</v>
      </c>
      <c r="E1403" s="95" t="s">
        <v>1154</v>
      </c>
      <c r="F1403" s="186">
        <v>6500</v>
      </c>
      <c r="G1403" s="215">
        <v>0.1</v>
      </c>
      <c r="H1403" s="588">
        <f t="shared" si="44"/>
        <v>5850</v>
      </c>
      <c r="I1403" s="154" t="s">
        <v>440</v>
      </c>
    </row>
    <row r="1404" spans="1:9">
      <c r="A1404" s="230"/>
      <c r="B1404" s="228"/>
      <c r="C1404" s="228"/>
      <c r="D1404" s="95" t="s">
        <v>1155</v>
      </c>
      <c r="E1404" s="95" t="s">
        <v>1156</v>
      </c>
      <c r="F1404" s="186">
        <v>4500</v>
      </c>
      <c r="G1404" s="215">
        <v>0.1</v>
      </c>
      <c r="H1404" s="588">
        <f t="shared" si="44"/>
        <v>4050</v>
      </c>
      <c r="I1404" s="154" t="s">
        <v>440</v>
      </c>
    </row>
    <row r="1405" spans="1:9">
      <c r="A1405" s="230"/>
      <c r="B1405" s="228"/>
      <c r="C1405" s="228"/>
      <c r="D1405" s="95" t="s">
        <v>1157</v>
      </c>
      <c r="E1405" s="95" t="s">
        <v>1123</v>
      </c>
      <c r="F1405" s="186">
        <v>2000</v>
      </c>
      <c r="G1405" s="215">
        <v>0.1</v>
      </c>
      <c r="H1405" s="588">
        <f t="shared" si="44"/>
        <v>1800</v>
      </c>
      <c r="I1405" s="154" t="s">
        <v>440</v>
      </c>
    </row>
    <row r="1406" spans="1:9">
      <c r="A1406" s="230"/>
      <c r="B1406" s="228"/>
      <c r="C1406" s="228"/>
      <c r="D1406" s="95" t="s">
        <v>1158</v>
      </c>
      <c r="E1406" s="95" t="s">
        <v>1127</v>
      </c>
      <c r="F1406" s="186">
        <v>4000</v>
      </c>
      <c r="G1406" s="215">
        <v>0.1</v>
      </c>
      <c r="H1406" s="588">
        <f t="shared" si="44"/>
        <v>3600</v>
      </c>
      <c r="I1406" s="154" t="s">
        <v>440</v>
      </c>
    </row>
    <row r="1407" spans="1:9" hidden="1">
      <c r="A1407" s="230"/>
      <c r="B1407" s="228"/>
      <c r="C1407" s="228"/>
      <c r="D1407" s="222"/>
      <c r="E1407" s="154"/>
      <c r="F1407" s="186"/>
      <c r="G1407" s="215"/>
      <c r="H1407" s="588"/>
      <c r="I1407" s="154"/>
    </row>
    <row r="1408" spans="1:9" hidden="1">
      <c r="A1408" s="230"/>
      <c r="B1408" s="228"/>
      <c r="C1408" s="228"/>
      <c r="D1408" s="222"/>
      <c r="E1408" s="154"/>
      <c r="F1408" s="186"/>
      <c r="G1408" s="215"/>
      <c r="H1408" s="588"/>
      <c r="I1408" s="154"/>
    </row>
    <row r="1409" spans="1:9" hidden="1">
      <c r="A1409" s="230"/>
      <c r="B1409" s="228"/>
      <c r="C1409" s="228"/>
      <c r="D1409" s="222"/>
      <c r="E1409" s="154"/>
      <c r="F1409" s="186"/>
      <c r="G1409" s="215"/>
      <c r="H1409" s="588"/>
      <c r="I1409" s="154"/>
    </row>
    <row r="1410" spans="1:9" hidden="1">
      <c r="A1410" s="230"/>
      <c r="B1410" s="228"/>
      <c r="C1410" s="228"/>
      <c r="D1410" s="222"/>
      <c r="E1410" s="222"/>
      <c r="F1410" s="186"/>
      <c r="G1410" s="215"/>
      <c r="H1410" s="588"/>
      <c r="I1410" s="154"/>
    </row>
    <row r="1411" spans="1:9" hidden="1">
      <c r="A1411" s="230"/>
      <c r="B1411" s="228"/>
      <c r="C1411" s="228"/>
      <c r="D1411" s="222"/>
      <c r="E1411" s="222"/>
      <c r="F1411" s="186"/>
      <c r="G1411" s="215"/>
      <c r="H1411" s="588"/>
      <c r="I1411" s="154"/>
    </row>
    <row r="1412" spans="1:9" hidden="1">
      <c r="A1412" s="230" t="s">
        <v>1584</v>
      </c>
      <c r="B1412" s="228"/>
      <c r="C1412" s="228"/>
      <c r="D1412" s="222"/>
      <c r="E1412" s="222"/>
      <c r="F1412" s="186"/>
      <c r="G1412" s="215"/>
      <c r="H1412" s="588"/>
      <c r="I1412" s="154"/>
    </row>
    <row r="1413" spans="1:9">
      <c r="A1413" s="261"/>
      <c r="B1413" s="261"/>
      <c r="C1413" s="261"/>
      <c r="D1413" s="95" t="s">
        <v>1582</v>
      </c>
      <c r="E1413" s="95" t="s">
        <v>1583</v>
      </c>
      <c r="F1413" s="186">
        <v>13900</v>
      </c>
      <c r="G1413" s="260">
        <v>0.1</v>
      </c>
      <c r="H1413" s="591">
        <f>F1413-(F1413*G1413)</f>
        <v>12510</v>
      </c>
      <c r="I1413" s="261" t="s">
        <v>440</v>
      </c>
    </row>
    <row r="1414" spans="1:9">
      <c r="A1414" s="261"/>
      <c r="B1414" s="261"/>
      <c r="C1414" s="261"/>
      <c r="D1414" s="95" t="s">
        <v>518</v>
      </c>
      <c r="E1414" s="95" t="s">
        <v>519</v>
      </c>
      <c r="F1414" s="186">
        <v>399</v>
      </c>
      <c r="G1414" s="260">
        <v>0.1</v>
      </c>
      <c r="H1414" s="591">
        <f>F1414-(F1414*G1414)</f>
        <v>359.1</v>
      </c>
      <c r="I1414" s="261" t="s">
        <v>440</v>
      </c>
    </row>
    <row r="1415" spans="1:9">
      <c r="A1415" s="261"/>
      <c r="B1415" s="261"/>
      <c r="C1415" s="261"/>
      <c r="D1415" s="95" t="s">
        <v>487</v>
      </c>
      <c r="E1415" s="95" t="s">
        <v>488</v>
      </c>
      <c r="F1415" s="186">
        <v>250</v>
      </c>
      <c r="G1415" s="260">
        <v>0.1</v>
      </c>
      <c r="H1415" s="591">
        <f>F1415-(F1415*G1415)</f>
        <v>225</v>
      </c>
      <c r="I1415" s="261" t="s">
        <v>440</v>
      </c>
    </row>
    <row r="1416" spans="1:9">
      <c r="A1416" s="261"/>
      <c r="B1416" s="261"/>
      <c r="C1416" s="261"/>
      <c r="D1416" s="95" t="s">
        <v>489</v>
      </c>
      <c r="E1416" s="95" t="s">
        <v>488</v>
      </c>
      <c r="F1416" s="186">
        <v>250</v>
      </c>
      <c r="G1416" s="260">
        <v>0.1</v>
      </c>
      <c r="H1416" s="591">
        <f>F1416-(F1416*G1416)</f>
        <v>225</v>
      </c>
      <c r="I1416" s="261" t="s">
        <v>440</v>
      </c>
    </row>
    <row r="1417" spans="1:9">
      <c r="A1417" s="230"/>
      <c r="B1417" s="228"/>
      <c r="C1417" s="228"/>
      <c r="D1417" s="95" t="s">
        <v>1586</v>
      </c>
      <c r="E1417" s="95" t="s">
        <v>1587</v>
      </c>
      <c r="F1417" s="186">
        <v>7500</v>
      </c>
      <c r="G1417" s="260">
        <v>0.1</v>
      </c>
      <c r="H1417" s="591">
        <f t="shared" ref="H1417" si="45">F1417-(F1417*G1417)</f>
        <v>6750</v>
      </c>
      <c r="I1417" s="261" t="s">
        <v>440</v>
      </c>
    </row>
    <row r="1418" spans="1:9">
      <c r="A1418" s="230"/>
      <c r="B1418" s="228"/>
      <c r="C1418" s="228"/>
      <c r="D1418" s="95" t="s">
        <v>1025</v>
      </c>
      <c r="E1418" s="95" t="s">
        <v>1026</v>
      </c>
      <c r="F1418" s="186">
        <v>2500</v>
      </c>
      <c r="G1418" s="260">
        <v>0.1</v>
      </c>
      <c r="H1418" s="591">
        <f t="shared" ref="H1418:H1459" si="46">F1418-(F1418*G1418)</f>
        <v>2250</v>
      </c>
      <c r="I1418" s="261" t="s">
        <v>440</v>
      </c>
    </row>
    <row r="1419" spans="1:9" hidden="1">
      <c r="A1419" s="230" t="s">
        <v>1638</v>
      </c>
      <c r="B1419" s="228"/>
      <c r="C1419" s="228"/>
      <c r="D1419" s="95" t="s">
        <v>1083</v>
      </c>
      <c r="E1419" s="95" t="s">
        <v>1038</v>
      </c>
      <c r="F1419" s="186">
        <v>8750</v>
      </c>
      <c r="G1419" s="260">
        <v>0.1</v>
      </c>
      <c r="H1419" s="591">
        <f t="shared" si="46"/>
        <v>7875</v>
      </c>
      <c r="I1419" s="261" t="s">
        <v>440</v>
      </c>
    </row>
    <row r="1420" spans="1:9" hidden="1">
      <c r="A1420" s="230"/>
      <c r="B1420" s="228"/>
      <c r="C1420" s="228"/>
      <c r="D1420" s="95" t="s">
        <v>1084</v>
      </c>
      <c r="E1420" s="95" t="s">
        <v>1039</v>
      </c>
      <c r="F1420" s="186">
        <v>5000</v>
      </c>
      <c r="G1420" s="260">
        <v>0.1</v>
      </c>
      <c r="H1420" s="591">
        <f t="shared" si="46"/>
        <v>4500</v>
      </c>
      <c r="I1420" s="261" t="s">
        <v>440</v>
      </c>
    </row>
    <row r="1421" spans="1:9" hidden="1">
      <c r="A1421" s="230"/>
      <c r="B1421" s="228"/>
      <c r="C1421" s="228"/>
      <c r="D1421" s="95" t="s">
        <v>1085</v>
      </c>
      <c r="E1421" s="95" t="s">
        <v>1086</v>
      </c>
      <c r="F1421" s="186">
        <v>1250</v>
      </c>
      <c r="G1421" s="260">
        <v>0.1</v>
      </c>
      <c r="H1421" s="591">
        <f t="shared" si="46"/>
        <v>1125</v>
      </c>
      <c r="I1421" s="261" t="s">
        <v>440</v>
      </c>
    </row>
    <row r="1422" spans="1:9" hidden="1">
      <c r="A1422" s="230"/>
      <c r="B1422" s="228"/>
      <c r="C1422" s="228"/>
      <c r="D1422" s="95" t="s">
        <v>1087</v>
      </c>
      <c r="E1422" s="95" t="s">
        <v>1040</v>
      </c>
      <c r="F1422" s="186">
        <v>8750</v>
      </c>
      <c r="G1422" s="260">
        <v>0.1</v>
      </c>
      <c r="H1422" s="591">
        <f t="shared" si="46"/>
        <v>7875</v>
      </c>
      <c r="I1422" s="261" t="s">
        <v>440</v>
      </c>
    </row>
    <row r="1423" spans="1:9">
      <c r="A1423" s="230"/>
      <c r="B1423" s="228"/>
      <c r="C1423" s="228"/>
      <c r="D1423" s="95" t="s">
        <v>1088</v>
      </c>
      <c r="E1423" s="95" t="s">
        <v>1041</v>
      </c>
      <c r="F1423" s="186">
        <v>5000</v>
      </c>
      <c r="G1423" s="260">
        <v>0.1</v>
      </c>
      <c r="H1423" s="591">
        <f t="shared" si="46"/>
        <v>4500</v>
      </c>
      <c r="I1423" s="261" t="s">
        <v>440</v>
      </c>
    </row>
    <row r="1424" spans="1:9">
      <c r="A1424" s="230"/>
      <c r="B1424" s="228"/>
      <c r="C1424" s="228"/>
      <c r="D1424" s="95" t="s">
        <v>1042</v>
      </c>
      <c r="E1424" s="95" t="s">
        <v>1055</v>
      </c>
      <c r="F1424" s="186">
        <v>13000</v>
      </c>
      <c r="G1424" s="260">
        <v>0.1</v>
      </c>
      <c r="H1424" s="591">
        <f t="shared" si="46"/>
        <v>11700</v>
      </c>
      <c r="I1424" s="261" t="s">
        <v>440</v>
      </c>
    </row>
    <row r="1425" spans="1:9">
      <c r="A1425" s="230"/>
      <c r="B1425" s="228"/>
      <c r="C1425" s="228"/>
      <c r="D1425" s="95" t="s">
        <v>1027</v>
      </c>
      <c r="E1425" s="95" t="s">
        <v>1028</v>
      </c>
      <c r="F1425" s="186">
        <v>1500</v>
      </c>
      <c r="G1425" s="260">
        <v>0.1</v>
      </c>
      <c r="H1425" s="591">
        <f t="shared" si="46"/>
        <v>1350</v>
      </c>
      <c r="I1425" s="261" t="s">
        <v>440</v>
      </c>
    </row>
    <row r="1426" spans="1:9">
      <c r="A1426" s="230"/>
      <c r="B1426" s="228"/>
      <c r="C1426" s="228"/>
      <c r="D1426" s="95" t="s">
        <v>1029</v>
      </c>
      <c r="E1426" s="95" t="s">
        <v>1030</v>
      </c>
      <c r="F1426" s="186">
        <v>18000</v>
      </c>
      <c r="G1426" s="260">
        <v>0.1</v>
      </c>
      <c r="H1426" s="591">
        <f t="shared" si="46"/>
        <v>16200</v>
      </c>
      <c r="I1426" s="261" t="s">
        <v>440</v>
      </c>
    </row>
    <row r="1427" spans="1:9">
      <c r="A1427" s="230"/>
      <c r="B1427" s="228"/>
      <c r="C1427" s="228"/>
      <c r="D1427" s="95" t="s">
        <v>1091</v>
      </c>
      <c r="E1427" s="95" t="s">
        <v>1092</v>
      </c>
      <c r="F1427" s="186">
        <v>3400</v>
      </c>
      <c r="G1427" s="260">
        <v>0.1</v>
      </c>
      <c r="H1427" s="591">
        <f t="shared" si="46"/>
        <v>3060</v>
      </c>
      <c r="I1427" s="261" t="s">
        <v>440</v>
      </c>
    </row>
    <row r="1428" spans="1:9">
      <c r="A1428" s="230"/>
      <c r="B1428" s="228"/>
      <c r="C1428" s="228"/>
      <c r="D1428" s="95" t="s">
        <v>1093</v>
      </c>
      <c r="E1428" s="95" t="s">
        <v>1094</v>
      </c>
      <c r="F1428" s="186">
        <v>5000</v>
      </c>
      <c r="G1428" s="260">
        <v>0.1</v>
      </c>
      <c r="H1428" s="591">
        <f t="shared" si="46"/>
        <v>4500</v>
      </c>
      <c r="I1428" s="261" t="s">
        <v>440</v>
      </c>
    </row>
    <row r="1429" spans="1:9">
      <c r="A1429" s="230"/>
      <c r="B1429" s="228"/>
      <c r="C1429" s="228"/>
      <c r="D1429" s="95" t="s">
        <v>1095</v>
      </c>
      <c r="E1429" s="95" t="s">
        <v>1096</v>
      </c>
      <c r="F1429" s="186">
        <v>110</v>
      </c>
      <c r="G1429" s="260">
        <v>0.1</v>
      </c>
      <c r="H1429" s="591">
        <f t="shared" si="46"/>
        <v>99</v>
      </c>
      <c r="I1429" s="261" t="s">
        <v>440</v>
      </c>
    </row>
    <row r="1430" spans="1:9">
      <c r="A1430" s="230"/>
      <c r="B1430" s="228"/>
      <c r="C1430" s="228"/>
      <c r="D1430" s="95" t="s">
        <v>1097</v>
      </c>
      <c r="E1430" s="95" t="s">
        <v>1098</v>
      </c>
      <c r="F1430" s="186">
        <v>1500</v>
      </c>
      <c r="G1430" s="260">
        <v>0.1</v>
      </c>
      <c r="H1430" s="591">
        <f t="shared" si="46"/>
        <v>1350</v>
      </c>
      <c r="I1430" s="261" t="s">
        <v>440</v>
      </c>
    </row>
    <row r="1431" spans="1:9">
      <c r="A1431" s="230"/>
      <c r="B1431" s="228"/>
      <c r="C1431" s="228"/>
      <c r="D1431" s="95" t="s">
        <v>1099</v>
      </c>
      <c r="E1431" s="95" t="s">
        <v>1100</v>
      </c>
      <c r="F1431" s="186">
        <v>825</v>
      </c>
      <c r="G1431" s="260">
        <v>0.1</v>
      </c>
      <c r="H1431" s="591">
        <f t="shared" si="46"/>
        <v>742.5</v>
      </c>
      <c r="I1431" s="261" t="s">
        <v>440</v>
      </c>
    </row>
    <row r="1432" spans="1:9">
      <c r="A1432" s="230"/>
      <c r="B1432" s="228"/>
      <c r="C1432" s="228"/>
      <c r="D1432" s="95" t="s">
        <v>1101</v>
      </c>
      <c r="E1432" s="95" t="s">
        <v>1102</v>
      </c>
      <c r="F1432" s="186">
        <v>100</v>
      </c>
      <c r="G1432" s="260">
        <v>0.1</v>
      </c>
      <c r="H1432" s="591">
        <f t="shared" si="46"/>
        <v>90</v>
      </c>
      <c r="I1432" s="261" t="s">
        <v>440</v>
      </c>
    </row>
    <row r="1433" spans="1:9">
      <c r="A1433" s="230"/>
      <c r="B1433" s="228"/>
      <c r="C1433" s="228"/>
      <c r="D1433" s="95" t="s">
        <v>1103</v>
      </c>
      <c r="E1433" s="95" t="s">
        <v>1104</v>
      </c>
      <c r="F1433" s="186">
        <v>5000</v>
      </c>
      <c r="G1433" s="260">
        <v>0.1</v>
      </c>
      <c r="H1433" s="591">
        <f t="shared" si="46"/>
        <v>4500</v>
      </c>
      <c r="I1433" s="261" t="s">
        <v>440</v>
      </c>
    </row>
    <row r="1434" spans="1:9">
      <c r="A1434" s="230"/>
      <c r="B1434" s="228"/>
      <c r="C1434" s="228"/>
      <c r="D1434" s="95" t="s">
        <v>2074</v>
      </c>
      <c r="E1434" s="95" t="s">
        <v>2075</v>
      </c>
      <c r="F1434" s="186">
        <v>300</v>
      </c>
      <c r="G1434" s="260">
        <v>0.1</v>
      </c>
      <c r="H1434" s="591">
        <f t="shared" si="46"/>
        <v>270</v>
      </c>
      <c r="I1434" s="261" t="s">
        <v>440</v>
      </c>
    </row>
    <row r="1435" spans="1:9">
      <c r="A1435" s="230"/>
      <c r="B1435" s="228"/>
      <c r="C1435" s="228"/>
      <c r="D1435" s="95" t="s">
        <v>1105</v>
      </c>
      <c r="E1435" s="95" t="s">
        <v>1106</v>
      </c>
      <c r="F1435" s="186">
        <v>40000</v>
      </c>
      <c r="G1435" s="260">
        <v>0.1</v>
      </c>
      <c r="H1435" s="591">
        <f t="shared" si="46"/>
        <v>36000</v>
      </c>
      <c r="I1435" s="261" t="s">
        <v>440</v>
      </c>
    </row>
    <row r="1436" spans="1:9">
      <c r="A1436" s="230"/>
      <c r="B1436" s="228"/>
      <c r="C1436" s="228"/>
      <c r="D1436" s="95" t="s">
        <v>1541</v>
      </c>
      <c r="E1436" s="95" t="s">
        <v>981</v>
      </c>
      <c r="F1436" s="186">
        <v>1500</v>
      </c>
      <c r="G1436" s="260">
        <v>0.1</v>
      </c>
      <c r="H1436" s="591">
        <f t="shared" si="46"/>
        <v>1350</v>
      </c>
      <c r="I1436" s="261" t="s">
        <v>440</v>
      </c>
    </row>
    <row r="1437" spans="1:9">
      <c r="A1437" s="230"/>
      <c r="B1437" s="228"/>
      <c r="C1437" s="228"/>
      <c r="D1437" s="95" t="s">
        <v>1589</v>
      </c>
      <c r="E1437" s="95" t="s">
        <v>1587</v>
      </c>
      <c r="F1437" s="186">
        <v>7500</v>
      </c>
      <c r="G1437" s="260">
        <v>0.1</v>
      </c>
      <c r="H1437" s="591">
        <f t="shared" si="46"/>
        <v>6750</v>
      </c>
      <c r="I1437" s="261" t="s">
        <v>440</v>
      </c>
    </row>
    <row r="1438" spans="1:9">
      <c r="A1438" s="230"/>
      <c r="B1438" s="228"/>
      <c r="C1438" s="228"/>
      <c r="D1438" s="95" t="s">
        <v>2179</v>
      </c>
      <c r="E1438" s="95" t="s">
        <v>2178</v>
      </c>
      <c r="F1438" s="186">
        <v>600</v>
      </c>
      <c r="G1438" s="492">
        <v>0.1</v>
      </c>
      <c r="H1438" s="592">
        <f t="shared" si="46"/>
        <v>540</v>
      </c>
      <c r="I1438" s="261" t="s">
        <v>440</v>
      </c>
    </row>
    <row r="1439" spans="1:9">
      <c r="A1439" s="230"/>
      <c r="B1439" s="228"/>
      <c r="C1439" s="228"/>
      <c r="D1439" s="95" t="s">
        <v>1542</v>
      </c>
      <c r="E1439" s="95" t="s">
        <v>1026</v>
      </c>
      <c r="F1439" s="186">
        <v>2500</v>
      </c>
      <c r="G1439" s="492">
        <v>0.1</v>
      </c>
      <c r="H1439" s="590">
        <f t="shared" si="46"/>
        <v>2250</v>
      </c>
      <c r="I1439" s="261" t="s">
        <v>440</v>
      </c>
    </row>
    <row r="1440" spans="1:9">
      <c r="A1440" s="230"/>
      <c r="B1440" s="228"/>
      <c r="C1440" s="228"/>
      <c r="D1440" s="95" t="s">
        <v>1083</v>
      </c>
      <c r="E1440" s="95" t="s">
        <v>1038</v>
      </c>
      <c r="F1440" s="186">
        <v>8750</v>
      </c>
      <c r="G1440" s="492">
        <v>0.1</v>
      </c>
      <c r="H1440" s="590">
        <f t="shared" si="46"/>
        <v>7875</v>
      </c>
      <c r="I1440" s="261" t="s">
        <v>440</v>
      </c>
    </row>
    <row r="1441" spans="1:9">
      <c r="A1441" s="230"/>
      <c r="B1441" s="228"/>
      <c r="C1441" s="228"/>
      <c r="D1441" s="95" t="s">
        <v>1084</v>
      </c>
      <c r="E1441" s="95" t="s">
        <v>1039</v>
      </c>
      <c r="F1441" s="186">
        <v>5000</v>
      </c>
      <c r="G1441" s="492">
        <v>0.1</v>
      </c>
      <c r="H1441" s="590">
        <f t="shared" si="46"/>
        <v>4500</v>
      </c>
      <c r="I1441" s="261" t="s">
        <v>440</v>
      </c>
    </row>
    <row r="1442" spans="1:9">
      <c r="A1442" s="230"/>
      <c r="B1442" s="228"/>
      <c r="C1442" s="228"/>
      <c r="D1442" s="95" t="s">
        <v>1085</v>
      </c>
      <c r="E1442" s="95" t="s">
        <v>1086</v>
      </c>
      <c r="F1442" s="186">
        <v>1250</v>
      </c>
      <c r="G1442" s="492">
        <v>0.1</v>
      </c>
      <c r="H1442" s="590">
        <f t="shared" si="46"/>
        <v>1125</v>
      </c>
      <c r="I1442" s="261" t="s">
        <v>440</v>
      </c>
    </row>
    <row r="1443" spans="1:9">
      <c r="A1443" s="230"/>
      <c r="B1443" s="228"/>
      <c r="C1443" s="228"/>
      <c r="D1443" s="95" t="s">
        <v>1087</v>
      </c>
      <c r="E1443" s="95" t="s">
        <v>1040</v>
      </c>
      <c r="F1443" s="186">
        <v>8750</v>
      </c>
      <c r="G1443" s="492">
        <v>0.1</v>
      </c>
      <c r="H1443" s="590">
        <f t="shared" si="46"/>
        <v>7875</v>
      </c>
      <c r="I1443" s="261" t="s">
        <v>440</v>
      </c>
    </row>
    <row r="1444" spans="1:9">
      <c r="A1444" s="230"/>
      <c r="B1444" s="228"/>
      <c r="C1444" s="228"/>
      <c r="D1444" s="95" t="s">
        <v>1088</v>
      </c>
      <c r="E1444" s="95" t="s">
        <v>1041</v>
      </c>
      <c r="F1444" s="186">
        <v>5000</v>
      </c>
      <c r="G1444" s="492">
        <v>0.1</v>
      </c>
      <c r="H1444" s="590">
        <f t="shared" si="46"/>
        <v>4500</v>
      </c>
      <c r="I1444" s="261" t="s">
        <v>440</v>
      </c>
    </row>
    <row r="1445" spans="1:9">
      <c r="A1445" s="230"/>
      <c r="B1445" s="228"/>
      <c r="C1445" s="228"/>
      <c r="D1445" s="95" t="s">
        <v>1054</v>
      </c>
      <c r="E1445" s="95" t="s">
        <v>1055</v>
      </c>
      <c r="F1445" s="186">
        <v>13000</v>
      </c>
      <c r="G1445" s="492">
        <v>0.1</v>
      </c>
      <c r="H1445" s="590">
        <f t="shared" si="46"/>
        <v>11700</v>
      </c>
      <c r="I1445" s="261" t="s">
        <v>440</v>
      </c>
    </row>
    <row r="1446" spans="1:9">
      <c r="A1446" s="230"/>
      <c r="B1446" s="228"/>
      <c r="C1446" s="228"/>
      <c r="D1446" s="95" t="s">
        <v>2180</v>
      </c>
      <c r="E1446" s="95" t="s">
        <v>2178</v>
      </c>
      <c r="F1446" s="186">
        <v>600</v>
      </c>
      <c r="G1446" s="492">
        <v>0.1</v>
      </c>
      <c r="H1446" s="590">
        <f t="shared" si="46"/>
        <v>540</v>
      </c>
      <c r="I1446" s="261" t="s">
        <v>440</v>
      </c>
    </row>
    <row r="1447" spans="1:9">
      <c r="A1447" s="230"/>
      <c r="B1447" s="228"/>
      <c r="C1447" s="228"/>
      <c r="D1447" s="95" t="s">
        <v>1031</v>
      </c>
      <c r="E1447" s="95" t="s">
        <v>1028</v>
      </c>
      <c r="F1447" s="186">
        <v>1500</v>
      </c>
      <c r="G1447" s="492">
        <v>0.1</v>
      </c>
      <c r="H1447" s="590">
        <f t="shared" si="46"/>
        <v>1350</v>
      </c>
      <c r="I1447" s="261" t="s">
        <v>440</v>
      </c>
    </row>
    <row r="1448" spans="1:9">
      <c r="A1448" s="230"/>
      <c r="B1448" s="228"/>
      <c r="C1448" s="228"/>
      <c r="D1448" s="95" t="s">
        <v>1032</v>
      </c>
      <c r="E1448" s="95" t="s">
        <v>1030</v>
      </c>
      <c r="F1448" s="186">
        <v>18000</v>
      </c>
      <c r="G1448" s="492">
        <v>0.1</v>
      </c>
      <c r="H1448" s="590">
        <f t="shared" si="46"/>
        <v>16200</v>
      </c>
      <c r="I1448" s="261" t="s">
        <v>440</v>
      </c>
    </row>
    <row r="1449" spans="1:9">
      <c r="A1449" s="230"/>
      <c r="B1449" s="228"/>
      <c r="C1449" s="228"/>
      <c r="D1449" s="95" t="s">
        <v>1032</v>
      </c>
      <c r="E1449" s="95" t="s">
        <v>2124</v>
      </c>
      <c r="F1449" s="186">
        <v>18000</v>
      </c>
      <c r="G1449" s="492">
        <v>0.1</v>
      </c>
      <c r="H1449" s="590">
        <f t="shared" ref="H1449" si="47">F1449-(F1449*G1449)</f>
        <v>16200</v>
      </c>
      <c r="I1449" s="261" t="s">
        <v>440</v>
      </c>
    </row>
    <row r="1450" spans="1:9">
      <c r="A1450" s="230"/>
      <c r="B1450" s="228"/>
      <c r="C1450" s="228"/>
      <c r="D1450" s="95" t="s">
        <v>1091</v>
      </c>
      <c r="E1450" s="95" t="s">
        <v>1092</v>
      </c>
      <c r="F1450" s="186">
        <v>3400</v>
      </c>
      <c r="G1450" s="492">
        <v>0.1</v>
      </c>
      <c r="H1450" s="590">
        <f t="shared" si="46"/>
        <v>3060</v>
      </c>
      <c r="I1450" s="261" t="s">
        <v>440</v>
      </c>
    </row>
    <row r="1451" spans="1:9">
      <c r="A1451" s="230"/>
      <c r="B1451" s="228"/>
      <c r="C1451" s="228"/>
      <c r="D1451" s="95" t="s">
        <v>1093</v>
      </c>
      <c r="E1451" s="95" t="s">
        <v>1094</v>
      </c>
      <c r="F1451" s="186">
        <v>5000</v>
      </c>
      <c r="G1451" s="260">
        <v>0.1</v>
      </c>
      <c r="H1451" s="591">
        <f t="shared" si="46"/>
        <v>4500</v>
      </c>
      <c r="I1451" s="261" t="s">
        <v>440</v>
      </c>
    </row>
    <row r="1452" spans="1:9">
      <c r="A1452" s="230"/>
      <c r="B1452" s="228"/>
      <c r="C1452" s="228"/>
      <c r="D1452" s="95" t="s">
        <v>1095</v>
      </c>
      <c r="E1452" s="95" t="s">
        <v>1096</v>
      </c>
      <c r="F1452" s="186">
        <v>110</v>
      </c>
      <c r="G1452" s="260">
        <v>0.1</v>
      </c>
      <c r="H1452" s="591">
        <f t="shared" si="46"/>
        <v>99</v>
      </c>
      <c r="I1452" s="261" t="s">
        <v>440</v>
      </c>
    </row>
    <row r="1453" spans="1:9">
      <c r="A1453" s="230"/>
      <c r="B1453" s="228"/>
      <c r="C1453" s="228"/>
      <c r="D1453" s="95" t="s">
        <v>1097</v>
      </c>
      <c r="E1453" s="95" t="s">
        <v>1098</v>
      </c>
      <c r="F1453" s="186">
        <v>1500</v>
      </c>
      <c r="G1453" s="260">
        <v>0.1</v>
      </c>
      <c r="H1453" s="591">
        <f t="shared" si="46"/>
        <v>1350</v>
      </c>
      <c r="I1453" s="261" t="s">
        <v>440</v>
      </c>
    </row>
    <row r="1454" spans="1:9">
      <c r="A1454" s="230"/>
      <c r="B1454" s="228"/>
      <c r="C1454" s="228"/>
      <c r="D1454" s="95" t="s">
        <v>1099</v>
      </c>
      <c r="E1454" s="95" t="s">
        <v>1100</v>
      </c>
      <c r="F1454" s="186">
        <v>825</v>
      </c>
      <c r="G1454" s="260">
        <v>0.1</v>
      </c>
      <c r="H1454" s="591">
        <f t="shared" si="46"/>
        <v>742.5</v>
      </c>
      <c r="I1454" s="261" t="s">
        <v>440</v>
      </c>
    </row>
    <row r="1455" spans="1:9">
      <c r="A1455" s="230"/>
      <c r="B1455" s="228"/>
      <c r="C1455" s="228"/>
      <c r="D1455" s="95" t="s">
        <v>1101</v>
      </c>
      <c r="E1455" s="95" t="s">
        <v>1102</v>
      </c>
      <c r="F1455" s="186">
        <v>100</v>
      </c>
      <c r="G1455" s="260">
        <v>0.1</v>
      </c>
      <c r="H1455" s="591">
        <f t="shared" si="46"/>
        <v>90</v>
      </c>
      <c r="I1455" s="261" t="s">
        <v>440</v>
      </c>
    </row>
    <row r="1456" spans="1:9">
      <c r="A1456" s="230"/>
      <c r="B1456" s="228"/>
      <c r="C1456" s="228"/>
      <c r="D1456" s="95" t="s">
        <v>1103</v>
      </c>
      <c r="E1456" s="95" t="s">
        <v>1104</v>
      </c>
      <c r="F1456" s="186">
        <v>5000</v>
      </c>
      <c r="G1456" s="260">
        <v>0.1</v>
      </c>
      <c r="H1456" s="591">
        <f t="shared" si="46"/>
        <v>4500</v>
      </c>
      <c r="I1456" s="261" t="s">
        <v>440</v>
      </c>
    </row>
    <row r="1457" spans="1:9">
      <c r="A1457" s="230"/>
      <c r="B1457" s="228"/>
      <c r="C1457" s="228"/>
      <c r="D1457" s="95" t="s">
        <v>1105</v>
      </c>
      <c r="E1457" s="95" t="s">
        <v>1106</v>
      </c>
      <c r="F1457" s="186">
        <v>40000</v>
      </c>
      <c r="G1457" s="260">
        <v>0.1</v>
      </c>
      <c r="H1457" s="591">
        <f t="shared" si="46"/>
        <v>36000</v>
      </c>
      <c r="I1457" s="261" t="s">
        <v>440</v>
      </c>
    </row>
    <row r="1458" spans="1:9">
      <c r="A1458" s="230"/>
      <c r="B1458" s="228"/>
      <c r="C1458" s="228"/>
      <c r="D1458" s="95" t="s">
        <v>980</v>
      </c>
      <c r="E1458" s="95" t="s">
        <v>981</v>
      </c>
      <c r="F1458" s="186">
        <v>1500</v>
      </c>
      <c r="G1458" s="260">
        <v>0.1</v>
      </c>
      <c r="H1458" s="591">
        <f t="shared" si="46"/>
        <v>1350</v>
      </c>
      <c r="I1458" s="261" t="s">
        <v>440</v>
      </c>
    </row>
    <row r="1459" spans="1:9">
      <c r="A1459" s="230"/>
      <c r="B1459" s="228"/>
      <c r="C1459" s="228"/>
      <c r="D1459" s="95" t="s">
        <v>1590</v>
      </c>
      <c r="E1459" s="95" t="s">
        <v>1587</v>
      </c>
      <c r="F1459" s="186">
        <v>7500</v>
      </c>
      <c r="G1459" s="260">
        <v>0.1</v>
      </c>
      <c r="H1459" s="591">
        <f t="shared" si="46"/>
        <v>6750</v>
      </c>
      <c r="I1459" s="261" t="s">
        <v>440</v>
      </c>
    </row>
    <row r="1460" spans="1:9">
      <c r="A1460" s="230"/>
      <c r="B1460" s="228"/>
      <c r="C1460" s="228"/>
      <c r="D1460" s="95" t="s">
        <v>1052</v>
      </c>
      <c r="E1460" s="95" t="s">
        <v>1560</v>
      </c>
      <c r="F1460" s="186">
        <v>2500</v>
      </c>
      <c r="G1460" s="260">
        <v>0.1</v>
      </c>
      <c r="H1460" s="591">
        <f t="shared" ref="H1460:H1461" si="48">F1460-(F1460*G1460)</f>
        <v>2250</v>
      </c>
      <c r="I1460" s="261" t="s">
        <v>440</v>
      </c>
    </row>
    <row r="1461" spans="1:9">
      <c r="A1461" s="230"/>
      <c r="B1461" s="228"/>
      <c r="C1461" s="228"/>
      <c r="D1461" s="95" t="s">
        <v>1053</v>
      </c>
      <c r="E1461" s="95" t="s">
        <v>1560</v>
      </c>
      <c r="F1461" s="186">
        <v>2500</v>
      </c>
      <c r="G1461" s="260">
        <v>0.1</v>
      </c>
      <c r="H1461" s="591">
        <f t="shared" si="48"/>
        <v>2250</v>
      </c>
      <c r="I1461" s="261" t="s">
        <v>440</v>
      </c>
    </row>
    <row r="1462" spans="1:9" s="101" customFormat="1">
      <c r="A1462" s="470" t="s">
        <v>1060</v>
      </c>
      <c r="B1462" s="471" t="s">
        <v>1012</v>
      </c>
      <c r="C1462" s="471"/>
      <c r="D1462" s="501" t="s">
        <v>2191</v>
      </c>
      <c r="E1462" s="501" t="s">
        <v>2192</v>
      </c>
      <c r="F1462" s="586">
        <v>259995</v>
      </c>
      <c r="G1462" s="215">
        <v>0.1</v>
      </c>
      <c r="H1462" s="588">
        <f t="shared" ref="H1462:H1486" si="49">F1462-(F1462*G1462)</f>
        <v>233995.5</v>
      </c>
      <c r="I1462" s="154" t="s">
        <v>440</v>
      </c>
    </row>
    <row r="1463" spans="1:9" s="101" customFormat="1">
      <c r="A1463" s="470"/>
      <c r="B1463" s="471"/>
      <c r="C1463" s="471"/>
      <c r="D1463" s="502" t="s">
        <v>2193</v>
      </c>
      <c r="E1463" s="502" t="s">
        <v>2194</v>
      </c>
      <c r="F1463" s="587">
        <v>29995</v>
      </c>
      <c r="G1463" s="215">
        <v>0.1</v>
      </c>
      <c r="H1463" s="588">
        <f t="shared" si="49"/>
        <v>26995.5</v>
      </c>
      <c r="I1463" s="154" t="s">
        <v>440</v>
      </c>
    </row>
    <row r="1464" spans="1:9" s="101" customFormat="1">
      <c r="A1464" s="470"/>
      <c r="B1464" s="471"/>
      <c r="C1464" s="471"/>
      <c r="D1464" s="502" t="s">
        <v>2195</v>
      </c>
      <c r="E1464" s="502" t="s">
        <v>2196</v>
      </c>
      <c r="F1464" s="587">
        <v>7995</v>
      </c>
      <c r="G1464" s="215">
        <v>0.1</v>
      </c>
      <c r="H1464" s="588">
        <f t="shared" si="49"/>
        <v>7195.5</v>
      </c>
      <c r="I1464" s="154" t="s">
        <v>440</v>
      </c>
    </row>
    <row r="1465" spans="1:9" s="101" customFormat="1">
      <c r="A1465" s="470"/>
      <c r="B1465" s="471"/>
      <c r="C1465" s="471"/>
      <c r="D1465" s="502" t="s">
        <v>2197</v>
      </c>
      <c r="E1465" s="502" t="s">
        <v>2198</v>
      </c>
      <c r="F1465" s="587">
        <v>12995</v>
      </c>
      <c r="G1465" s="215">
        <v>0.1</v>
      </c>
      <c r="H1465" s="588">
        <f t="shared" si="49"/>
        <v>11695.5</v>
      </c>
      <c r="I1465" s="154" t="s">
        <v>440</v>
      </c>
    </row>
    <row r="1466" spans="1:9" s="101" customFormat="1">
      <c r="A1466" s="470"/>
      <c r="B1466" s="471"/>
      <c r="C1466" s="471"/>
      <c r="D1466" s="502" t="s">
        <v>2199</v>
      </c>
      <c r="E1466" s="502" t="s">
        <v>2200</v>
      </c>
      <c r="F1466" s="587">
        <v>18995</v>
      </c>
      <c r="G1466" s="215">
        <v>0.1</v>
      </c>
      <c r="H1466" s="588">
        <f t="shared" si="49"/>
        <v>17095.5</v>
      </c>
      <c r="I1466" s="154" t="s">
        <v>440</v>
      </c>
    </row>
    <row r="1467" spans="1:9" s="101" customFormat="1">
      <c r="A1467" s="470"/>
      <c r="B1467" s="471"/>
      <c r="C1467" s="471"/>
      <c r="D1467" s="502" t="s">
        <v>2201</v>
      </c>
      <c r="E1467" s="502" t="s">
        <v>2200</v>
      </c>
      <c r="F1467" s="587">
        <v>22995</v>
      </c>
      <c r="G1467" s="215">
        <v>0.1</v>
      </c>
      <c r="H1467" s="588">
        <f t="shared" si="49"/>
        <v>20695.5</v>
      </c>
      <c r="I1467" s="154" t="s">
        <v>440</v>
      </c>
    </row>
    <row r="1468" spans="1:9" s="101" customFormat="1">
      <c r="A1468" s="470"/>
      <c r="B1468" s="471"/>
      <c r="C1468" s="471"/>
      <c r="D1468" s="502" t="s">
        <v>2202</v>
      </c>
      <c r="E1468" s="502" t="s">
        <v>2203</v>
      </c>
      <c r="F1468" s="587">
        <v>4995</v>
      </c>
      <c r="G1468" s="215">
        <v>0.1</v>
      </c>
      <c r="H1468" s="588">
        <f t="shared" si="49"/>
        <v>4495.5</v>
      </c>
      <c r="I1468" s="154" t="s">
        <v>440</v>
      </c>
    </row>
    <row r="1469" spans="1:9" s="101" customFormat="1">
      <c r="A1469" s="470"/>
      <c r="B1469" s="471"/>
      <c r="C1469" s="471"/>
      <c r="D1469" s="502" t="s">
        <v>2204</v>
      </c>
      <c r="E1469" s="502" t="s">
        <v>2205</v>
      </c>
      <c r="F1469" s="587">
        <v>1995</v>
      </c>
      <c r="G1469" s="215">
        <v>0.1</v>
      </c>
      <c r="H1469" s="588">
        <f t="shared" si="49"/>
        <v>1795.5</v>
      </c>
      <c r="I1469" s="154" t="s">
        <v>440</v>
      </c>
    </row>
    <row r="1470" spans="1:9" s="101" customFormat="1">
      <c r="A1470" s="470"/>
      <c r="B1470" s="471"/>
      <c r="C1470" s="471"/>
      <c r="D1470" s="502" t="s">
        <v>2206</v>
      </c>
      <c r="E1470" s="502" t="s">
        <v>2207</v>
      </c>
      <c r="F1470" s="587">
        <v>695</v>
      </c>
      <c r="G1470" s="215">
        <v>0.1</v>
      </c>
      <c r="H1470" s="588">
        <f t="shared" si="49"/>
        <v>625.5</v>
      </c>
      <c r="I1470" s="154" t="s">
        <v>440</v>
      </c>
    </row>
    <row r="1471" spans="1:9" s="101" customFormat="1">
      <c r="A1471" s="470"/>
      <c r="B1471" s="471"/>
      <c r="C1471" s="471"/>
      <c r="D1471" s="502" t="s">
        <v>2208</v>
      </c>
      <c r="E1471" s="502" t="s">
        <v>2209</v>
      </c>
      <c r="F1471" s="587">
        <v>29995</v>
      </c>
      <c r="G1471" s="215">
        <v>0.1</v>
      </c>
      <c r="H1471" s="588">
        <f t="shared" si="49"/>
        <v>26995.5</v>
      </c>
      <c r="I1471" s="154" t="s">
        <v>440</v>
      </c>
    </row>
    <row r="1472" spans="1:9" s="101" customFormat="1">
      <c r="A1472" s="470"/>
      <c r="B1472" s="471"/>
      <c r="C1472" s="471"/>
      <c r="D1472" s="502" t="s">
        <v>2210</v>
      </c>
      <c r="E1472" s="502" t="s">
        <v>2211</v>
      </c>
      <c r="F1472" s="587">
        <v>3195</v>
      </c>
      <c r="G1472" s="215">
        <v>0.1</v>
      </c>
      <c r="H1472" s="588">
        <f t="shared" si="49"/>
        <v>2875.5</v>
      </c>
      <c r="I1472" s="154" t="s">
        <v>440</v>
      </c>
    </row>
    <row r="1473" spans="1:9" s="101" customFormat="1">
      <c r="A1473" s="470"/>
      <c r="B1473" s="471"/>
      <c r="C1473" s="471"/>
      <c r="D1473" s="502" t="s">
        <v>2212</v>
      </c>
      <c r="E1473" s="502" t="s">
        <v>2213</v>
      </c>
      <c r="F1473" s="587">
        <v>60</v>
      </c>
      <c r="G1473" s="215">
        <v>0.1</v>
      </c>
      <c r="H1473" s="588">
        <f t="shared" si="49"/>
        <v>54</v>
      </c>
      <c r="I1473" s="154" t="s">
        <v>440</v>
      </c>
    </row>
    <row r="1474" spans="1:9" s="101" customFormat="1">
      <c r="A1474" s="470"/>
      <c r="B1474" s="471"/>
      <c r="C1474" s="471"/>
      <c r="D1474" s="502" t="s">
        <v>2214</v>
      </c>
      <c r="E1474" s="502" t="s">
        <v>2215</v>
      </c>
      <c r="F1474" s="587">
        <v>695</v>
      </c>
      <c r="G1474" s="215">
        <v>0.1</v>
      </c>
      <c r="H1474" s="588">
        <f t="shared" si="49"/>
        <v>625.5</v>
      </c>
      <c r="I1474" s="154" t="s">
        <v>440</v>
      </c>
    </row>
    <row r="1475" spans="1:9" s="101" customFormat="1">
      <c r="A1475" s="470"/>
      <c r="B1475" s="471"/>
      <c r="C1475" s="471"/>
      <c r="D1475" s="502" t="s">
        <v>2216</v>
      </c>
      <c r="E1475" s="502" t="s">
        <v>2217</v>
      </c>
      <c r="F1475" s="587">
        <v>895</v>
      </c>
      <c r="G1475" s="215">
        <v>0.1</v>
      </c>
      <c r="H1475" s="588">
        <f t="shared" si="49"/>
        <v>805.5</v>
      </c>
      <c r="I1475" s="154" t="s">
        <v>440</v>
      </c>
    </row>
    <row r="1476" spans="1:9" s="101" customFormat="1" ht="28.8">
      <c r="A1476" s="470"/>
      <c r="B1476" s="471"/>
      <c r="C1476" s="471"/>
      <c r="D1476" s="502" t="s">
        <v>2218</v>
      </c>
      <c r="E1476" s="502" t="s">
        <v>2219</v>
      </c>
      <c r="F1476" s="587">
        <v>1095</v>
      </c>
      <c r="G1476" s="215">
        <v>0.1</v>
      </c>
      <c r="H1476" s="588">
        <f t="shared" si="49"/>
        <v>985.5</v>
      </c>
      <c r="I1476" s="154" t="s">
        <v>440</v>
      </c>
    </row>
    <row r="1477" spans="1:9" s="101" customFormat="1">
      <c r="A1477" s="470"/>
      <c r="B1477" s="471"/>
      <c r="C1477" s="471"/>
      <c r="D1477" s="501" t="s">
        <v>2220</v>
      </c>
      <c r="E1477" s="501" t="s">
        <v>2221</v>
      </c>
      <c r="F1477" s="587">
        <v>22995</v>
      </c>
      <c r="G1477" s="215">
        <v>0.1</v>
      </c>
      <c r="H1477" s="588">
        <f t="shared" si="49"/>
        <v>20695.5</v>
      </c>
      <c r="I1477" s="154" t="s">
        <v>440</v>
      </c>
    </row>
    <row r="1478" spans="1:9" s="101" customFormat="1">
      <c r="A1478" s="470"/>
      <c r="B1478" s="471"/>
      <c r="C1478" s="471"/>
      <c r="D1478" s="502" t="s">
        <v>2222</v>
      </c>
      <c r="E1478" s="502" t="s">
        <v>2223</v>
      </c>
      <c r="F1478" s="587">
        <v>495</v>
      </c>
      <c r="G1478" s="215">
        <v>0.1</v>
      </c>
      <c r="H1478" s="588">
        <f t="shared" si="49"/>
        <v>445.5</v>
      </c>
      <c r="I1478" s="154" t="s">
        <v>440</v>
      </c>
    </row>
    <row r="1479" spans="1:9" s="101" customFormat="1">
      <c r="A1479" s="470"/>
      <c r="B1479" s="471"/>
      <c r="C1479" s="471"/>
      <c r="D1479" s="502" t="s">
        <v>2224</v>
      </c>
      <c r="E1479" s="502" t="s">
        <v>2225</v>
      </c>
      <c r="F1479" s="587">
        <v>1495</v>
      </c>
      <c r="G1479" s="215">
        <v>0.1</v>
      </c>
      <c r="H1479" s="588">
        <f t="shared" si="49"/>
        <v>1345.5</v>
      </c>
      <c r="I1479" s="154" t="s">
        <v>440</v>
      </c>
    </row>
    <row r="1480" spans="1:9" s="101" customFormat="1">
      <c r="A1480" s="470"/>
      <c r="B1480" s="471"/>
      <c r="C1480" s="471"/>
      <c r="D1480" s="502" t="s">
        <v>2226</v>
      </c>
      <c r="E1480" s="502" t="s">
        <v>2227</v>
      </c>
      <c r="F1480" s="587">
        <v>4995</v>
      </c>
      <c r="G1480" s="215">
        <v>0.1</v>
      </c>
      <c r="H1480" s="588">
        <f t="shared" si="49"/>
        <v>4495.5</v>
      </c>
      <c r="I1480" s="154" t="s">
        <v>440</v>
      </c>
    </row>
    <row r="1481" spans="1:9" s="101" customFormat="1">
      <c r="A1481" s="470"/>
      <c r="B1481" s="471"/>
      <c r="C1481" s="471"/>
      <c r="D1481" s="502" t="s">
        <v>2228</v>
      </c>
      <c r="E1481" s="502" t="s">
        <v>2229</v>
      </c>
      <c r="F1481" s="587">
        <v>1495</v>
      </c>
      <c r="G1481" s="215">
        <v>0.1</v>
      </c>
      <c r="H1481" s="588">
        <f t="shared" si="49"/>
        <v>1345.5</v>
      </c>
      <c r="I1481" s="154" t="s">
        <v>440</v>
      </c>
    </row>
    <row r="1482" spans="1:9" s="101" customFormat="1" ht="28.8">
      <c r="A1482" s="470"/>
      <c r="B1482" s="471"/>
      <c r="C1482" s="471"/>
      <c r="D1482" s="502" t="s">
        <v>2230</v>
      </c>
      <c r="E1482" s="502" t="s">
        <v>2231</v>
      </c>
      <c r="F1482" s="587">
        <v>4600</v>
      </c>
      <c r="G1482" s="215">
        <v>0.1</v>
      </c>
      <c r="H1482" s="588">
        <f t="shared" si="49"/>
        <v>4140</v>
      </c>
      <c r="I1482" s="154" t="s">
        <v>440</v>
      </c>
    </row>
    <row r="1483" spans="1:9" s="101" customFormat="1">
      <c r="A1483" s="470"/>
      <c r="B1483" s="471"/>
      <c r="C1483" s="471"/>
      <c r="D1483" s="502" t="s">
        <v>2232</v>
      </c>
      <c r="E1483" s="502" t="s">
        <v>2233</v>
      </c>
      <c r="F1483" s="586">
        <v>7500</v>
      </c>
      <c r="G1483" s="215">
        <v>0.1</v>
      </c>
      <c r="H1483" s="588">
        <f t="shared" si="49"/>
        <v>6750</v>
      </c>
      <c r="I1483" s="154" t="s">
        <v>440</v>
      </c>
    </row>
    <row r="1484" spans="1:9" s="101" customFormat="1">
      <c r="A1484" s="470"/>
      <c r="B1484" s="471"/>
      <c r="C1484" s="471"/>
      <c r="D1484" s="502" t="s">
        <v>2234</v>
      </c>
      <c r="E1484" s="502" t="s">
        <v>2235</v>
      </c>
      <c r="F1484" s="586">
        <v>5100</v>
      </c>
      <c r="G1484" s="215">
        <v>0.1</v>
      </c>
      <c r="H1484" s="588">
        <f t="shared" si="49"/>
        <v>4590</v>
      </c>
      <c r="I1484" s="154" t="s">
        <v>440</v>
      </c>
    </row>
    <row r="1485" spans="1:9" s="101" customFormat="1">
      <c r="A1485" s="470"/>
      <c r="B1485" s="471"/>
      <c r="C1485" s="471"/>
      <c r="D1485" s="502" t="s">
        <v>2236</v>
      </c>
      <c r="E1485" s="502" t="s">
        <v>2237</v>
      </c>
      <c r="F1485" s="586">
        <v>1500</v>
      </c>
      <c r="G1485" s="215">
        <v>0.1</v>
      </c>
      <c r="H1485" s="588">
        <f t="shared" si="49"/>
        <v>1350</v>
      </c>
      <c r="I1485" s="154" t="s">
        <v>440</v>
      </c>
    </row>
    <row r="1486" spans="1:9" s="101" customFormat="1">
      <c r="A1486" s="470"/>
      <c r="B1486" s="471"/>
      <c r="C1486" s="471"/>
      <c r="D1486" s="502" t="s">
        <v>2238</v>
      </c>
      <c r="E1486" s="502" t="s">
        <v>2239</v>
      </c>
      <c r="F1486" s="586">
        <v>2550</v>
      </c>
      <c r="G1486" s="215">
        <v>0.1</v>
      </c>
      <c r="H1486" s="588">
        <f t="shared" si="49"/>
        <v>2295</v>
      </c>
      <c r="I1486" s="154" t="s">
        <v>440</v>
      </c>
    </row>
  </sheetData>
  <mergeCells count="14">
    <mergeCell ref="I5:I6"/>
    <mergeCell ref="J5:J6"/>
    <mergeCell ref="K5:N5"/>
    <mergeCell ref="C2:H2"/>
    <mergeCell ref="C3:H3"/>
    <mergeCell ref="C4:H4"/>
    <mergeCell ref="F5:F6"/>
    <mergeCell ref="G5:G6"/>
    <mergeCell ref="H5:H6"/>
    <mergeCell ref="A5:A6"/>
    <mergeCell ref="B5:B6"/>
    <mergeCell ref="C5:C6"/>
    <mergeCell ref="D5:D6"/>
    <mergeCell ref="E5:E6"/>
  </mergeCells>
  <hyperlinks>
    <hyperlink ref="A1" location="'Table of Contents'!A1" display="Return to Table of Contents" xr:uid="{00000000-0004-0000-06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2</vt:i4>
      </vt:variant>
    </vt:vector>
  </HeadingPairs>
  <TitlesOfParts>
    <vt:vector size="32" baseType="lpstr">
      <vt:lpstr>Updates</vt:lpstr>
      <vt:lpstr>Table of Contents</vt:lpstr>
      <vt:lpstr>Group A</vt:lpstr>
      <vt:lpstr>Sheet1</vt:lpstr>
      <vt:lpstr>Group A Service</vt:lpstr>
      <vt:lpstr>Sheet2</vt:lpstr>
      <vt:lpstr>Group B</vt:lpstr>
      <vt:lpstr>Group B Service</vt:lpstr>
      <vt:lpstr>Group C </vt:lpstr>
      <vt:lpstr>Group C Service</vt:lpstr>
      <vt:lpstr>Group D</vt:lpstr>
      <vt:lpstr>Instructions</vt:lpstr>
      <vt:lpstr>Group D Service</vt:lpstr>
      <vt:lpstr>MSRP List Price</vt:lpstr>
      <vt:lpstr>Group E</vt:lpstr>
      <vt:lpstr> Group E Service</vt:lpstr>
      <vt:lpstr>Group F</vt:lpstr>
      <vt:lpstr>Group F Service</vt:lpstr>
      <vt:lpstr>Maint Price Accy &amp; Software</vt:lpstr>
      <vt:lpstr>Lease Instructions</vt:lpstr>
      <vt:lpstr>Group A Legacy Service</vt:lpstr>
      <vt:lpstr>Group B Legacy Service</vt:lpstr>
      <vt:lpstr>Group C Legacy Service</vt:lpstr>
      <vt:lpstr>Group D Legacy Service</vt:lpstr>
      <vt:lpstr>Legacy Accessory Purch Prices</vt:lpstr>
      <vt:lpstr>C Discount from MSRP</vt:lpstr>
      <vt:lpstr>Lease Factors</vt:lpstr>
      <vt:lpstr>Group A Discount from MSRP</vt:lpstr>
      <vt:lpstr>Group B Discount from MSRP</vt:lpstr>
      <vt:lpstr>Group D Discount from MSRP</vt:lpstr>
      <vt:lpstr>'Group C Service'!Print_Titles</vt:lpstr>
      <vt:lpstr>'MSRP List Price'!Print_Titles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2024-07-01T15:58:13Z</cp:lastPrinted>
  <dcterms:created xsi:type="dcterms:W3CDTF">2018-08-29T16:18:21Z</dcterms:created>
  <dcterms:modified xsi:type="dcterms:W3CDTF">2026-06-19T01:34:41Z</dcterms:modified>
</cp:coreProperties>
</file>