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qbil1\Desktop\New folder (2)\"/>
    </mc:Choice>
  </mc:AlternateContent>
  <bookViews>
    <workbookView xWindow="19200" yWindow="0" windowWidth="19200" windowHeight="21000" tabRatio="810" firstSheet="1" activeTab="1"/>
  </bookViews>
  <sheets>
    <sheet name="Discount Schedule" sheetId="1" r:id="rId1"/>
    <sheet name="Cat 1 - Forward Price List" sheetId="2" r:id="rId2"/>
    <sheet name="Cat 2 - Rear Price List" sheetId="4" r:id="rId3"/>
    <sheet name="Cat 3 - Booster Price List" sheetId="5" r:id="rId4"/>
    <sheet name="Cat 4 - Special Price List" sheetId="6" r:id="rId5"/>
    <sheet name="Cat 5 - Optional Price List" sheetId="7" r:id="rId6"/>
  </sheets>
  <definedNames>
    <definedName name="_xlnm.Print_Area" localSheetId="0">'Discount Schedule'!$A$1:$I$20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8" i="5"/>
  <c r="G16" i="2"/>
  <c r="G15" i="2"/>
  <c r="G13" i="2"/>
  <c r="G12" i="2"/>
  <c r="G10" i="2"/>
  <c r="G9" i="2"/>
  <c r="G8" i="2"/>
  <c r="G7" i="2"/>
  <c r="G10" i="5"/>
  <c r="G10" i="4"/>
  <c r="G9" i="4"/>
  <c r="G20" i="2"/>
  <c r="G19" i="2"/>
  <c r="G18" i="2"/>
  <c r="G17" i="2"/>
  <c r="G6" i="6"/>
  <c r="G13" i="7"/>
  <c r="G12" i="7"/>
  <c r="G11" i="7"/>
  <c r="G10" i="7"/>
  <c r="G9" i="7"/>
  <c r="G8" i="7"/>
  <c r="G7" i="7"/>
  <c r="G6" i="7"/>
  <c r="G9" i="5"/>
  <c r="G8" i="4"/>
  <c r="G14" i="2"/>
  <c r="G7" i="6"/>
  <c r="G7" i="5"/>
  <c r="G6" i="5"/>
  <c r="G7" i="4"/>
  <c r="G6" i="4"/>
  <c r="G11" i="2" l="1"/>
  <c r="G6" i="2"/>
</calcChain>
</file>

<file path=xl/sharedStrings.xml><?xml version="1.0" encoding="utf-8"?>
<sst xmlns="http://schemas.openxmlformats.org/spreadsheetml/2006/main" count="411" uniqueCount="164">
  <si>
    <t>Category Description</t>
  </si>
  <si>
    <t>Price Line Number</t>
  </si>
  <si>
    <r>
      <rPr>
        <b/>
        <u/>
        <sz val="14"/>
        <color theme="1"/>
        <rFont val="Arial"/>
        <family val="2"/>
      </rPr>
      <t xml:space="preserve">FOR AGENCY USE ONLY </t>
    </r>
    <r>
      <rPr>
        <b/>
        <sz val="14"/>
        <color theme="1"/>
        <rFont val="Arial"/>
        <family val="2"/>
      </rPr>
      <t xml:space="preserve">-  Payment of restocking fees or return shipping charges. 
</t>
    </r>
  </si>
  <si>
    <r>
      <rPr>
        <b/>
        <u/>
        <sz val="14"/>
        <color theme="1"/>
        <rFont val="Arial"/>
        <family val="2"/>
      </rPr>
      <t xml:space="preserve">FOR AGENCY USE ONLY </t>
    </r>
    <r>
      <rPr>
        <b/>
        <sz val="14"/>
        <color theme="1"/>
        <rFont val="Arial"/>
        <family val="2"/>
      </rPr>
      <t xml:space="preserve">-  Payment of expedited delivery charges. 
</t>
    </r>
  </si>
  <si>
    <t>Category 1: Forward Facing Seats</t>
  </si>
  <si>
    <t>Category 2:  Rear Facing Only</t>
  </si>
  <si>
    <t>Category 3: Booster Seats</t>
  </si>
  <si>
    <t>Item Description</t>
  </si>
  <si>
    <t>Combination Seats</t>
  </si>
  <si>
    <t>Convertible Seats - WITH harness rethreading required</t>
  </si>
  <si>
    <t>Convertible Seats - WITH NO harness rethreading required</t>
  </si>
  <si>
    <t>Rear Facing Infant Seats</t>
  </si>
  <si>
    <t>Backless Booster</t>
  </si>
  <si>
    <t>High-back Booster</t>
  </si>
  <si>
    <t>High-back Booster WITH removable back</t>
  </si>
  <si>
    <t>Infant Car Bed</t>
  </si>
  <si>
    <t>Child Safety Seat - 22lbs. To 100lbs.</t>
  </si>
  <si>
    <t>Safety Vests</t>
  </si>
  <si>
    <t>Adjustable Vests</t>
  </si>
  <si>
    <t>Push Button Vests</t>
  </si>
  <si>
    <t>Category 4: Special Needs</t>
  </si>
  <si>
    <t>Category 5:  Additional/Optional Offerings</t>
  </si>
  <si>
    <t>Various</t>
  </si>
  <si>
    <t>Category 1 Forward Facing Seats Price List</t>
  </si>
  <si>
    <t>Category 2 Rear Facing Only Price List</t>
  </si>
  <si>
    <t>Category 3 Booster Price List</t>
  </si>
  <si>
    <t>Category 4 Special Needs Price List</t>
  </si>
  <si>
    <t>Category 5 Optional/Additional Offerings Price List</t>
  </si>
  <si>
    <t>Cosco Kids</t>
  </si>
  <si>
    <t>Convertible WITH Harness Threading Required</t>
  </si>
  <si>
    <t>Safety 1st</t>
  </si>
  <si>
    <t>20%</t>
  </si>
  <si>
    <t>10%</t>
  </si>
  <si>
    <t>5 Business Days</t>
  </si>
  <si>
    <t>N/A</t>
  </si>
  <si>
    <t>12%</t>
  </si>
  <si>
    <t>Contender Slim</t>
  </si>
  <si>
    <t>Convertible with No Harness Rethreading Required</t>
  </si>
  <si>
    <t>Graco</t>
  </si>
  <si>
    <t>Finale 2-in-1</t>
  </si>
  <si>
    <t>Combination Seat</t>
  </si>
  <si>
    <t>NA</t>
  </si>
  <si>
    <t>Evenflo</t>
  </si>
  <si>
    <t>Titan 65</t>
  </si>
  <si>
    <t>15%</t>
  </si>
  <si>
    <t>Chicco</t>
  </si>
  <si>
    <t>25%</t>
  </si>
  <si>
    <t>18%</t>
  </si>
  <si>
    <t>Snugride LX</t>
  </si>
  <si>
    <t>IC379HLW</t>
  </si>
  <si>
    <t>Onboard LT</t>
  </si>
  <si>
    <t>129.99</t>
  </si>
  <si>
    <t>19%</t>
  </si>
  <si>
    <t>BC033FWM</t>
  </si>
  <si>
    <t>Pronto!</t>
  </si>
  <si>
    <t>High-back with Removable Back</t>
  </si>
  <si>
    <t>49.99</t>
  </si>
  <si>
    <t>BC030BJD</t>
  </si>
  <si>
    <t>Topside</t>
  </si>
  <si>
    <t>IC238LTG</t>
  </si>
  <si>
    <t>Dreamride Car Bed</t>
  </si>
  <si>
    <t>149.99</t>
  </si>
  <si>
    <t>23%</t>
  </si>
  <si>
    <t>7000AR</t>
  </si>
  <si>
    <t>Merritt Manufacturing</t>
  </si>
  <si>
    <t>Angel Ride Car Bed</t>
  </si>
  <si>
    <t>695</t>
  </si>
  <si>
    <t>41%</t>
  </si>
  <si>
    <t>JD14001BLG</t>
  </si>
  <si>
    <t>RideSafer Travel Vest XS</t>
  </si>
  <si>
    <t>Safety Vest</t>
  </si>
  <si>
    <t>Ride Safer</t>
  </si>
  <si>
    <t>JD14101BLG</t>
  </si>
  <si>
    <t>JD14201BLG</t>
  </si>
  <si>
    <t>JD14301BLG</t>
  </si>
  <si>
    <t>RideSafer Travel Vest S</t>
  </si>
  <si>
    <t>RideSafer Travel Vest L</t>
  </si>
  <si>
    <t>Ride Safer Travel Vest XL</t>
  </si>
  <si>
    <t>219.99</t>
  </si>
  <si>
    <t>179.99</t>
  </si>
  <si>
    <t>189.99</t>
  </si>
  <si>
    <t>169.99</t>
  </si>
  <si>
    <t>Extend2Fit</t>
  </si>
  <si>
    <t>Maestro</t>
  </si>
  <si>
    <t>Lightmax</t>
  </si>
  <si>
    <t>139.99</t>
  </si>
  <si>
    <t>GoTime</t>
  </si>
  <si>
    <t>Locking Clips</t>
  </si>
  <si>
    <t>Locking Clip</t>
  </si>
  <si>
    <t>0%</t>
  </si>
  <si>
    <t>4.99</t>
  </si>
  <si>
    <t xml:space="preserve">BOB Sign </t>
  </si>
  <si>
    <t>Sleep N Store Play Yard with Bassinet</t>
  </si>
  <si>
    <t>Play Yard</t>
  </si>
  <si>
    <t>Foundations</t>
  </si>
  <si>
    <t>Baby on Board Signs Case of 24</t>
  </si>
  <si>
    <t xml:space="preserve">0% </t>
  </si>
  <si>
    <t>Safety 1st/ Cosco Kids</t>
  </si>
  <si>
    <t>Safety 1st/Cosco Kids</t>
  </si>
  <si>
    <t>No Bid</t>
  </si>
  <si>
    <t>Rotating Car Seat</t>
  </si>
  <si>
    <t>Fit360</t>
  </si>
  <si>
    <t>Foundations/ RideSafer</t>
  </si>
  <si>
    <t xml:space="preserve">Minimum Percentage (%) Discount from the Prices Offered on the Brand's Price List
</t>
  </si>
  <si>
    <t xml:space="preserve">Manufacturer or Brand Name
</t>
  </si>
  <si>
    <t xml:space="preserve">Master Agreement Attachment C - Price Sheet   
M2002 Child Safety Seats - NASPO ValuePoint Master Agreement
              </t>
  </si>
  <si>
    <t>Western Reserve Distributing INC dba Child Source</t>
  </si>
  <si>
    <t>Cash Discount for Expedited Payment - Offeror can respond in this field with any additional discounts for expedited payment: N/A</t>
  </si>
  <si>
    <t xml:space="preserve">Item Number or Product ID Number </t>
  </si>
  <si>
    <t xml:space="preserve">Product Name/Title </t>
  </si>
  <si>
    <t xml:space="preserve">Item Sub-Category: Combination, Convertible WITH harness threading required, or Convertible WITH NO harness rethreading required </t>
  </si>
  <si>
    <r>
      <t xml:space="preserve">Manufacturer's Name or Brand Name
</t>
    </r>
    <r>
      <rPr>
        <b/>
        <sz val="14"/>
        <color rgb="FFC00000"/>
        <rFont val="Arial"/>
        <family val="2"/>
      </rPr>
      <t xml:space="preserve"> </t>
    </r>
  </si>
  <si>
    <t xml:space="preserve">List Price 
</t>
  </si>
  <si>
    <t xml:space="preserve">Percentage (%) Discount
</t>
  </si>
  <si>
    <t xml:space="preserve">Net Price
  </t>
  </si>
  <si>
    <t xml:space="preserve">Delivery Days After Receipt of Order (ARO) </t>
  </si>
  <si>
    <t xml:space="preserve">Volume Discounts </t>
  </si>
  <si>
    <t>CS100112042</t>
  </si>
  <si>
    <t>Lightmax-Retail</t>
  </si>
  <si>
    <t>GoMax</t>
  </si>
  <si>
    <t>TriRide</t>
  </si>
  <si>
    <t xml:space="preserve">4EverDLX </t>
  </si>
  <si>
    <t>8%</t>
  </si>
  <si>
    <t>249.99</t>
  </si>
  <si>
    <t>429.99</t>
  </si>
  <si>
    <t>CS100111198</t>
  </si>
  <si>
    <t>CC396FWM</t>
  </si>
  <si>
    <t xml:space="preserve">Ellaris </t>
  </si>
  <si>
    <t>CC341FWM</t>
  </si>
  <si>
    <t>Scenera Next Extend</t>
  </si>
  <si>
    <t>79.99</t>
  </si>
  <si>
    <t>CC405GZD</t>
  </si>
  <si>
    <t>109.99</t>
  </si>
  <si>
    <t>CC409HMY</t>
  </si>
  <si>
    <t>159.99</t>
  </si>
  <si>
    <t>CC408HMG</t>
  </si>
  <si>
    <t>Easy Elite 3-in-1</t>
  </si>
  <si>
    <t xml:space="preserve"> Trimate 3-in-1 </t>
  </si>
  <si>
    <t>Grow &amp; Go All-in-One</t>
  </si>
  <si>
    <t>CS200213198</t>
  </si>
  <si>
    <t>CS400112496</t>
  </si>
  <si>
    <t xml:space="preserve">All4Stages Slim </t>
  </si>
  <si>
    <t>229.99</t>
  </si>
  <si>
    <t>BC206FWM</t>
  </si>
  <si>
    <t>CS500312198</t>
  </si>
  <si>
    <t>CS500112198</t>
  </si>
  <si>
    <t>Chase</t>
  </si>
  <si>
    <t>89.99</t>
  </si>
  <si>
    <t>SecureKid</t>
  </si>
  <si>
    <t>5 Businesss Days</t>
  </si>
  <si>
    <t>144.99</t>
  </si>
  <si>
    <t>329.99</t>
  </si>
  <si>
    <t>134.99</t>
  </si>
  <si>
    <t>199.99</t>
  </si>
  <si>
    <t>64.99</t>
  </si>
  <si>
    <t>35.99</t>
  </si>
  <si>
    <t>62.99</t>
  </si>
  <si>
    <t>130</t>
  </si>
  <si>
    <t>BC189HJV</t>
  </si>
  <si>
    <t>Grow &amp; Go</t>
  </si>
  <si>
    <t>104.99</t>
  </si>
  <si>
    <t>CS701112198</t>
  </si>
  <si>
    <t>High-back without Removeable Back</t>
  </si>
  <si>
    <t>69.99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</si>
</sst>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C00000"/>
      <name val="Arial"/>
      <family val="2"/>
    </font>
    <font>
      <b/>
      <u/>
      <sz val="14"/>
      <color theme="1"/>
      <name val="Arial"/>
      <family val="2"/>
    </font>
    <font>
      <b/>
      <sz val="16"/>
      <color rgb="FF7030A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2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="60" zoomScaleNormal="60" workbookViewId="0">
      <selection activeCell="C12" sqref="C12"/>
    </sheetView>
  </sheetViews>
  <sheetFormatPr defaultColWidth="9.28515625" defaultRowHeight="15" x14ac:dyDescent="0.25"/>
  <cols>
    <col min="1" max="1" width="44.42578125" style="1" customWidth="1"/>
    <col min="2" max="2" width="21.28515625" style="1" customWidth="1"/>
    <col min="3" max="3" width="26.42578125" style="1" bestFit="1" customWidth="1"/>
    <col min="4" max="7" width="35.7109375" style="2" customWidth="1"/>
    <col min="8" max="9" width="35.7109375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0" t="s">
        <v>107</v>
      </c>
      <c r="B3" s="41"/>
      <c r="C3" s="41"/>
      <c r="D3" s="41"/>
      <c r="E3" s="41"/>
      <c r="F3" s="41"/>
      <c r="G3" s="41"/>
      <c r="H3" s="41"/>
      <c r="I3" s="42"/>
    </row>
    <row r="4" spans="1:9" s="3" customFormat="1" ht="168.75" customHeight="1" x14ac:dyDescent="0.25">
      <c r="A4" s="11" t="s">
        <v>0</v>
      </c>
      <c r="B4" s="11" t="s">
        <v>1</v>
      </c>
      <c r="C4" s="11" t="s">
        <v>7</v>
      </c>
      <c r="D4" s="12" t="s">
        <v>103</v>
      </c>
      <c r="E4" s="26" t="s">
        <v>104</v>
      </c>
      <c r="F4" s="23" t="s">
        <v>103</v>
      </c>
      <c r="G4" s="26" t="s">
        <v>104</v>
      </c>
      <c r="H4" s="23" t="s">
        <v>103</v>
      </c>
      <c r="I4" s="12" t="s">
        <v>104</v>
      </c>
    </row>
    <row r="5" spans="1:9" s="3" customFormat="1" ht="15" customHeight="1" x14ac:dyDescent="0.25">
      <c r="A5" s="5"/>
      <c r="B5" s="5"/>
      <c r="C5" s="5"/>
      <c r="D5" s="6"/>
      <c r="E5" s="27"/>
      <c r="F5" s="24"/>
      <c r="G5" s="30"/>
      <c r="H5" s="24"/>
      <c r="I5" s="7"/>
    </row>
    <row r="6" spans="1:9" ht="79.5" customHeight="1" x14ac:dyDescent="0.25">
      <c r="A6" s="39" t="s">
        <v>4</v>
      </c>
      <c r="B6" s="11">
        <v>1</v>
      </c>
      <c r="C6" s="14" t="s">
        <v>8</v>
      </c>
      <c r="D6" s="13" t="s">
        <v>89</v>
      </c>
      <c r="E6" s="28" t="s">
        <v>42</v>
      </c>
      <c r="F6" s="19" t="s">
        <v>96</v>
      </c>
      <c r="G6" s="35" t="s">
        <v>97</v>
      </c>
      <c r="H6" s="25"/>
      <c r="I6" s="13"/>
    </row>
    <row r="7" spans="1:9" ht="79.5" customHeight="1" x14ac:dyDescent="0.25">
      <c r="A7" s="39"/>
      <c r="B7" s="11">
        <v>2</v>
      </c>
      <c r="C7" s="11" t="s">
        <v>9</v>
      </c>
      <c r="D7" s="13" t="s">
        <v>89</v>
      </c>
      <c r="E7" s="28" t="s">
        <v>42</v>
      </c>
      <c r="F7" s="19" t="s">
        <v>96</v>
      </c>
      <c r="G7" s="35" t="s">
        <v>97</v>
      </c>
      <c r="H7" s="25"/>
      <c r="I7" s="13"/>
    </row>
    <row r="8" spans="1:9" ht="79.5" customHeight="1" x14ac:dyDescent="0.25">
      <c r="A8" s="39"/>
      <c r="B8" s="11">
        <v>3</v>
      </c>
      <c r="C8" s="11" t="s">
        <v>10</v>
      </c>
      <c r="D8" s="13" t="s">
        <v>96</v>
      </c>
      <c r="E8" s="28" t="s">
        <v>45</v>
      </c>
      <c r="F8" s="19" t="s">
        <v>96</v>
      </c>
      <c r="G8" s="35" t="s">
        <v>38</v>
      </c>
      <c r="H8" s="25"/>
      <c r="I8" s="13"/>
    </row>
    <row r="9" spans="1:9" ht="91.5" customHeight="1" x14ac:dyDescent="0.25">
      <c r="A9" s="11" t="s">
        <v>5</v>
      </c>
      <c r="B9" s="11">
        <v>4</v>
      </c>
      <c r="C9" s="11" t="s">
        <v>11</v>
      </c>
      <c r="D9" s="13" t="s">
        <v>89</v>
      </c>
      <c r="E9" s="28" t="s">
        <v>42</v>
      </c>
      <c r="F9" s="19" t="s">
        <v>89</v>
      </c>
      <c r="G9" s="35" t="s">
        <v>97</v>
      </c>
      <c r="H9" s="19" t="s">
        <v>89</v>
      </c>
      <c r="I9" s="13" t="s">
        <v>38</v>
      </c>
    </row>
    <row r="10" spans="1:9" ht="90.75" customHeight="1" x14ac:dyDescent="0.25">
      <c r="A10" s="39" t="s">
        <v>6</v>
      </c>
      <c r="B10" s="11">
        <v>5</v>
      </c>
      <c r="C10" s="11" t="s">
        <v>12</v>
      </c>
      <c r="D10" s="13" t="s">
        <v>89</v>
      </c>
      <c r="E10" s="28" t="s">
        <v>42</v>
      </c>
      <c r="F10" s="19" t="s">
        <v>89</v>
      </c>
      <c r="G10" s="35" t="s">
        <v>97</v>
      </c>
      <c r="H10" s="25"/>
      <c r="I10" s="13"/>
    </row>
    <row r="11" spans="1:9" ht="90.75" customHeight="1" x14ac:dyDescent="0.25">
      <c r="A11" s="39"/>
      <c r="B11" s="11">
        <v>6</v>
      </c>
      <c r="C11" s="11" t="s">
        <v>13</v>
      </c>
      <c r="D11" s="13" t="s">
        <v>89</v>
      </c>
      <c r="E11" s="28" t="s">
        <v>98</v>
      </c>
      <c r="F11" s="19"/>
      <c r="G11" s="31"/>
      <c r="H11" s="25"/>
      <c r="I11" s="13"/>
    </row>
    <row r="12" spans="1:9" ht="90.75" customHeight="1" x14ac:dyDescent="0.25">
      <c r="A12" s="39"/>
      <c r="B12" s="11">
        <v>7</v>
      </c>
      <c r="C12" s="11" t="s">
        <v>14</v>
      </c>
      <c r="D12" s="13" t="s">
        <v>99</v>
      </c>
      <c r="E12" s="28" t="s">
        <v>99</v>
      </c>
      <c r="F12" s="25"/>
      <c r="G12" s="31"/>
      <c r="H12" s="25"/>
      <c r="I12" s="13"/>
    </row>
    <row r="13" spans="1:9" ht="87" customHeight="1" x14ac:dyDescent="0.25">
      <c r="A13" s="39" t="s">
        <v>20</v>
      </c>
      <c r="B13" s="11">
        <v>8</v>
      </c>
      <c r="C13" s="11" t="s">
        <v>15</v>
      </c>
      <c r="D13" s="13" t="s">
        <v>89</v>
      </c>
      <c r="E13" s="28" t="s">
        <v>98</v>
      </c>
      <c r="F13" s="19" t="s">
        <v>96</v>
      </c>
      <c r="G13" s="35" t="s">
        <v>64</v>
      </c>
      <c r="H13" s="25"/>
      <c r="I13" s="13"/>
    </row>
    <row r="14" spans="1:9" ht="87" customHeight="1" x14ac:dyDescent="0.25">
      <c r="A14" s="39"/>
      <c r="B14" s="11">
        <v>9</v>
      </c>
      <c r="C14" s="11" t="s">
        <v>16</v>
      </c>
      <c r="D14" s="13" t="s">
        <v>99</v>
      </c>
      <c r="E14" s="28" t="s">
        <v>99</v>
      </c>
      <c r="F14" s="25"/>
      <c r="G14" s="31"/>
      <c r="H14" s="25"/>
      <c r="I14" s="13"/>
    </row>
    <row r="15" spans="1:9" ht="87" customHeight="1" x14ac:dyDescent="0.25">
      <c r="A15" s="39"/>
      <c r="B15" s="11">
        <v>10</v>
      </c>
      <c r="C15" s="11" t="s">
        <v>17</v>
      </c>
      <c r="D15" s="13" t="s">
        <v>99</v>
      </c>
      <c r="E15" s="28" t="s">
        <v>99</v>
      </c>
      <c r="F15" s="25"/>
      <c r="G15" s="31"/>
      <c r="H15" s="25"/>
      <c r="I15" s="13"/>
    </row>
    <row r="16" spans="1:9" ht="87" customHeight="1" x14ac:dyDescent="0.25">
      <c r="A16" s="39"/>
      <c r="B16" s="11">
        <v>11</v>
      </c>
      <c r="C16" s="11" t="s">
        <v>18</v>
      </c>
      <c r="D16" s="13" t="s">
        <v>99</v>
      </c>
      <c r="E16" s="28" t="s">
        <v>99</v>
      </c>
      <c r="F16" s="25"/>
      <c r="G16" s="31"/>
      <c r="H16" s="25"/>
      <c r="I16" s="13"/>
    </row>
    <row r="17" spans="1:9" ht="87" customHeight="1" x14ac:dyDescent="0.25">
      <c r="A17" s="39"/>
      <c r="B17" s="11">
        <v>12</v>
      </c>
      <c r="C17" s="11" t="s">
        <v>19</v>
      </c>
      <c r="D17" s="13" t="s">
        <v>99</v>
      </c>
      <c r="E17" s="28" t="s">
        <v>99</v>
      </c>
      <c r="F17" s="25"/>
      <c r="G17" s="31"/>
      <c r="H17" s="25"/>
      <c r="I17" s="13"/>
    </row>
    <row r="18" spans="1:9" ht="84.75" customHeight="1" x14ac:dyDescent="0.25">
      <c r="A18" s="11" t="s">
        <v>21</v>
      </c>
      <c r="B18" s="11">
        <v>13</v>
      </c>
      <c r="C18" s="11" t="s">
        <v>22</v>
      </c>
      <c r="D18" s="13" t="s">
        <v>89</v>
      </c>
      <c r="E18" s="34" t="s">
        <v>102</v>
      </c>
      <c r="F18" s="13" t="s">
        <v>89</v>
      </c>
      <c r="G18" s="13" t="s">
        <v>97</v>
      </c>
      <c r="H18" s="13" t="s">
        <v>89</v>
      </c>
      <c r="I18" s="33" t="s">
        <v>45</v>
      </c>
    </row>
    <row r="19" spans="1:9" ht="72" x14ac:dyDescent="0.25">
      <c r="A19" s="11" t="s">
        <v>3</v>
      </c>
      <c r="B19" s="11">
        <v>14</v>
      </c>
      <c r="C19" s="9"/>
      <c r="D19" s="9"/>
      <c r="E19" s="9"/>
      <c r="F19" s="8"/>
      <c r="G19" s="32"/>
      <c r="H19" s="29"/>
      <c r="I19" s="10"/>
    </row>
    <row r="20" spans="1:9" ht="72" x14ac:dyDescent="0.25">
      <c r="A20" s="11" t="s">
        <v>2</v>
      </c>
      <c r="B20" s="11">
        <v>15</v>
      </c>
      <c r="C20" s="9"/>
      <c r="D20" s="9"/>
      <c r="E20" s="9"/>
      <c r="F20" s="8"/>
      <c r="G20" s="32"/>
      <c r="H20" s="29"/>
      <c r="I20" s="10"/>
    </row>
    <row r="21" spans="1:9" ht="23.25" customHeight="1" x14ac:dyDescent="0.25">
      <c r="D21" s="1"/>
      <c r="E21" s="1"/>
      <c r="F21" s="1"/>
      <c r="G21" s="1"/>
      <c r="H21" s="1"/>
      <c r="I21" s="1"/>
    </row>
    <row r="22" spans="1:9" ht="24" customHeight="1" x14ac:dyDescent="0.25">
      <c r="D22" s="1"/>
      <c r="E22" s="1"/>
      <c r="F22" s="1"/>
      <c r="G22" s="1"/>
      <c r="H22" s="1"/>
      <c r="I22" s="1"/>
    </row>
    <row r="23" spans="1:9" ht="26.25" customHeight="1" x14ac:dyDescent="0.25">
      <c r="D23" s="1"/>
      <c r="E23" s="1"/>
      <c r="F23" s="1"/>
      <c r="G23" s="1"/>
      <c r="H23" s="1"/>
      <c r="I23" s="1"/>
    </row>
    <row r="24" spans="1:9" ht="31.5" customHeight="1" x14ac:dyDescent="0.25">
      <c r="D24" s="1"/>
      <c r="E24" s="1"/>
      <c r="F24" s="1"/>
      <c r="G24" s="1"/>
      <c r="H24" s="1"/>
      <c r="I24" s="1"/>
    </row>
    <row r="25" spans="1:9" ht="28.5" customHeight="1" x14ac:dyDescent="0.25">
      <c r="D25" s="1"/>
      <c r="E25" s="1"/>
      <c r="F25" s="1"/>
      <c r="G25" s="1"/>
      <c r="H25" s="1"/>
      <c r="I25" s="1"/>
    </row>
    <row r="26" spans="1:9" ht="23.25" customHeight="1" x14ac:dyDescent="0.25">
      <c r="D26" s="1"/>
      <c r="E26" s="1"/>
      <c r="F26" s="1"/>
      <c r="G26" s="1"/>
      <c r="H26" s="1"/>
      <c r="I26" s="1"/>
    </row>
    <row r="27" spans="1:9" ht="33" customHeight="1" x14ac:dyDescent="0.25">
      <c r="D27" s="1"/>
      <c r="E27" s="1"/>
      <c r="F27" s="1"/>
      <c r="G27" s="1"/>
      <c r="H27" s="1"/>
      <c r="I27" s="1"/>
    </row>
    <row r="28" spans="1:9" ht="28.5" customHeight="1" x14ac:dyDescent="0.25">
      <c r="D28" s="1"/>
      <c r="E28" s="1"/>
      <c r="F28" s="1"/>
      <c r="G28" s="1"/>
      <c r="H28" s="1"/>
      <c r="I28" s="1"/>
    </row>
    <row r="29" spans="1:9" ht="26.25" customHeight="1" x14ac:dyDescent="0.25">
      <c r="D29" s="1"/>
      <c r="E29" s="1"/>
      <c r="F29" s="1"/>
      <c r="G29" s="1"/>
      <c r="H29" s="1"/>
      <c r="I29" s="1"/>
    </row>
    <row r="30" spans="1:9" ht="28.5" customHeight="1" x14ac:dyDescent="0.25">
      <c r="D30" s="1"/>
      <c r="E30" s="1"/>
      <c r="F30" s="1"/>
      <c r="G30" s="1"/>
      <c r="H30" s="1"/>
      <c r="I30" s="1"/>
    </row>
    <row r="31" spans="1:9" ht="26.25" customHeight="1" x14ac:dyDescent="0.25">
      <c r="D31" s="1"/>
      <c r="E31" s="1"/>
      <c r="F31" s="1"/>
      <c r="G31" s="1"/>
      <c r="H31" s="1"/>
      <c r="I31" s="1"/>
    </row>
    <row r="32" spans="1:9" ht="30.75" customHeight="1" x14ac:dyDescent="0.25">
      <c r="D32" s="1"/>
      <c r="E32" s="1"/>
      <c r="F32" s="1"/>
      <c r="G32" s="1"/>
      <c r="H32" s="1"/>
      <c r="I32" s="1"/>
    </row>
    <row r="33" s="1" customFormat="1" ht="32.25" customHeight="1" x14ac:dyDescent="0.25"/>
    <row r="34" s="1" customFormat="1" ht="27.75" customHeight="1" x14ac:dyDescent="0.25"/>
    <row r="35" s="1" customFormat="1" ht="25.5" customHeight="1" x14ac:dyDescent="0.25"/>
    <row r="36" s="1" customFormat="1" ht="25.5" customHeight="1" x14ac:dyDescent="0.25"/>
  </sheetData>
  <sheetProtection selectLockedCells="1"/>
  <mergeCells count="6">
    <mergeCell ref="A1:I1"/>
    <mergeCell ref="A6:A8"/>
    <mergeCell ref="A10:A12"/>
    <mergeCell ref="A13:A17"/>
    <mergeCell ref="A2:I2"/>
    <mergeCell ref="A3:I3"/>
  </mergeCells>
  <pageMargins left="0.25" right="0.25" top="0.75" bottom="0.75" header="0.3" footer="0.3"/>
  <pageSetup paperSize="5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zoomScale="60" zoomScaleNormal="60" workbookViewId="0">
      <selection activeCell="E21" sqref="E21"/>
    </sheetView>
  </sheetViews>
  <sheetFormatPr defaultColWidth="9.28515625" defaultRowHeight="15" x14ac:dyDescent="0.25"/>
  <cols>
    <col min="1" max="1" width="24.7109375" style="1" customWidth="1"/>
    <col min="2" max="2" width="21.28515625" style="1" customWidth="1"/>
    <col min="3" max="3" width="34.28515625" style="1" customWidth="1"/>
    <col min="4" max="4" width="30" style="2" customWidth="1"/>
    <col min="5" max="5" width="23.42578125" style="2" customWidth="1"/>
    <col min="6" max="6" width="28" style="2" customWidth="1"/>
    <col min="7" max="7" width="36.140625" style="4" customWidth="1"/>
    <col min="8" max="8" width="30.28515625" style="2" customWidth="1"/>
    <col min="9" max="9" width="30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3" t="s">
        <v>23</v>
      </c>
      <c r="B3" s="44"/>
      <c r="C3" s="44"/>
      <c r="D3" s="44"/>
      <c r="E3" s="44"/>
      <c r="F3" s="44"/>
      <c r="G3" s="44"/>
      <c r="H3" s="44"/>
      <c r="I3" s="45"/>
    </row>
    <row r="4" spans="1:9" s="3" customFormat="1" ht="192.75" customHeight="1" x14ac:dyDescent="0.25">
      <c r="A4" s="11" t="s">
        <v>108</v>
      </c>
      <c r="B4" s="11" t="s">
        <v>109</v>
      </c>
      <c r="C4" s="11" t="s">
        <v>110</v>
      </c>
      <c r="D4" s="12" t="s">
        <v>111</v>
      </c>
      <c r="E4" s="12" t="s">
        <v>112</v>
      </c>
      <c r="F4" s="12" t="s">
        <v>113</v>
      </c>
      <c r="G4" s="12" t="s">
        <v>114</v>
      </c>
      <c r="H4" s="12" t="s">
        <v>115</v>
      </c>
      <c r="I4" s="12" t="s">
        <v>116</v>
      </c>
    </row>
    <row r="5" spans="1:9" s="3" customFormat="1" ht="15" customHeight="1" x14ac:dyDescent="0.2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25">
      <c r="A6" s="21" t="s">
        <v>126</v>
      </c>
      <c r="B6" s="21" t="s">
        <v>127</v>
      </c>
      <c r="C6" s="21" t="s">
        <v>37</v>
      </c>
      <c r="D6" s="13" t="s">
        <v>30</v>
      </c>
      <c r="E6" s="18" t="s">
        <v>51</v>
      </c>
      <c r="F6" s="13" t="s">
        <v>31</v>
      </c>
      <c r="G6" s="20">
        <f t="shared" ref="G6:G20" si="0">E6-(E6*F6)</f>
        <v>103.992</v>
      </c>
      <c r="H6" s="22" t="s">
        <v>33</v>
      </c>
      <c r="I6" s="13" t="s">
        <v>34</v>
      </c>
    </row>
    <row r="7" spans="1:9" ht="79.5" customHeight="1" x14ac:dyDescent="0.25">
      <c r="A7" s="21" t="s">
        <v>128</v>
      </c>
      <c r="B7" s="21" t="s">
        <v>129</v>
      </c>
      <c r="C7" s="21" t="s">
        <v>29</v>
      </c>
      <c r="D7" s="13" t="s">
        <v>28</v>
      </c>
      <c r="E7" s="18" t="s">
        <v>130</v>
      </c>
      <c r="F7" s="13" t="s">
        <v>35</v>
      </c>
      <c r="G7" s="20">
        <f t="shared" si="0"/>
        <v>70.391199999999998</v>
      </c>
      <c r="H7" s="22" t="s">
        <v>33</v>
      </c>
      <c r="I7" s="13" t="s">
        <v>34</v>
      </c>
    </row>
    <row r="8" spans="1:9" ht="79.5" customHeight="1" x14ac:dyDescent="0.25">
      <c r="A8" s="21" t="s">
        <v>131</v>
      </c>
      <c r="B8" s="21" t="s">
        <v>136</v>
      </c>
      <c r="C8" s="21" t="s">
        <v>29</v>
      </c>
      <c r="D8" s="13" t="s">
        <v>28</v>
      </c>
      <c r="E8" s="18" t="s">
        <v>132</v>
      </c>
      <c r="F8" s="13" t="s">
        <v>35</v>
      </c>
      <c r="G8" s="20">
        <f t="shared" si="0"/>
        <v>96.791200000000003</v>
      </c>
      <c r="H8" s="22" t="s">
        <v>33</v>
      </c>
      <c r="I8" s="13" t="s">
        <v>34</v>
      </c>
    </row>
    <row r="9" spans="1:9" ht="79.5" customHeight="1" x14ac:dyDescent="0.25">
      <c r="A9" s="21" t="s">
        <v>135</v>
      </c>
      <c r="B9" s="21" t="s">
        <v>137</v>
      </c>
      <c r="C9" s="21" t="s">
        <v>37</v>
      </c>
      <c r="D9" s="13" t="s">
        <v>30</v>
      </c>
      <c r="E9" s="18" t="s">
        <v>134</v>
      </c>
      <c r="F9" s="13" t="s">
        <v>31</v>
      </c>
      <c r="G9" s="20">
        <f t="shared" si="0"/>
        <v>127.992</v>
      </c>
      <c r="H9" s="22" t="s">
        <v>33</v>
      </c>
      <c r="I9" s="13" t="s">
        <v>34</v>
      </c>
    </row>
    <row r="10" spans="1:9" ht="79.5" customHeight="1" x14ac:dyDescent="0.25">
      <c r="A10" s="21" t="s">
        <v>133</v>
      </c>
      <c r="B10" s="21" t="s">
        <v>138</v>
      </c>
      <c r="C10" s="21" t="s">
        <v>37</v>
      </c>
      <c r="D10" s="13" t="s">
        <v>30</v>
      </c>
      <c r="E10" s="18" t="s">
        <v>79</v>
      </c>
      <c r="F10" s="13" t="s">
        <v>31</v>
      </c>
      <c r="G10" s="20">
        <f t="shared" si="0"/>
        <v>143.99200000000002</v>
      </c>
      <c r="H10" s="22" t="s">
        <v>33</v>
      </c>
      <c r="I10" s="13" t="s">
        <v>34</v>
      </c>
    </row>
    <row r="11" spans="1:9" ht="90.75" customHeight="1" x14ac:dyDescent="0.25">
      <c r="A11" s="21" t="s">
        <v>143</v>
      </c>
      <c r="B11" s="21" t="s">
        <v>39</v>
      </c>
      <c r="C11" s="21" t="s">
        <v>40</v>
      </c>
      <c r="D11" s="13" t="s">
        <v>28</v>
      </c>
      <c r="E11" s="18" t="s">
        <v>130</v>
      </c>
      <c r="F11" s="13" t="s">
        <v>35</v>
      </c>
      <c r="G11" s="20">
        <f t="shared" si="0"/>
        <v>70.391199999999998</v>
      </c>
      <c r="H11" s="22" t="s">
        <v>33</v>
      </c>
      <c r="I11" s="13" t="s">
        <v>41</v>
      </c>
    </row>
    <row r="12" spans="1:9" ht="90.75" customHeight="1" x14ac:dyDescent="0.25">
      <c r="A12" s="21" t="s">
        <v>139</v>
      </c>
      <c r="B12" s="21" t="s">
        <v>43</v>
      </c>
      <c r="C12" s="21" t="s">
        <v>29</v>
      </c>
      <c r="D12" s="13" t="s">
        <v>42</v>
      </c>
      <c r="E12" s="18" t="s">
        <v>132</v>
      </c>
      <c r="F12" s="13" t="s">
        <v>44</v>
      </c>
      <c r="G12" s="20">
        <f>E12-(E12*F12)</f>
        <v>93.491500000000002</v>
      </c>
      <c r="H12" s="22" t="s">
        <v>33</v>
      </c>
      <c r="I12" s="13" t="s">
        <v>34</v>
      </c>
    </row>
    <row r="13" spans="1:9" ht="90.75" customHeight="1" x14ac:dyDescent="0.25">
      <c r="A13" s="21" t="s">
        <v>140</v>
      </c>
      <c r="B13" s="21" t="s">
        <v>141</v>
      </c>
      <c r="C13" s="21" t="s">
        <v>37</v>
      </c>
      <c r="D13" s="13" t="s">
        <v>42</v>
      </c>
      <c r="E13" s="18" t="s">
        <v>142</v>
      </c>
      <c r="F13" s="13" t="s">
        <v>31</v>
      </c>
      <c r="G13" s="20">
        <f>E13-(E13*F13)</f>
        <v>183.99200000000002</v>
      </c>
      <c r="H13" s="22" t="s">
        <v>33</v>
      </c>
      <c r="I13" s="13" t="s">
        <v>34</v>
      </c>
    </row>
    <row r="14" spans="1:9" ht="90.75" customHeight="1" x14ac:dyDescent="0.25">
      <c r="A14" s="21" t="s">
        <v>144</v>
      </c>
      <c r="B14" s="21" t="s">
        <v>83</v>
      </c>
      <c r="C14" s="21" t="s">
        <v>40</v>
      </c>
      <c r="D14" s="13" t="s">
        <v>42</v>
      </c>
      <c r="E14" s="18" t="s">
        <v>132</v>
      </c>
      <c r="F14" s="13" t="s">
        <v>31</v>
      </c>
      <c r="G14" s="20">
        <f t="shared" si="0"/>
        <v>87.99199999999999</v>
      </c>
      <c r="H14" s="22" t="s">
        <v>33</v>
      </c>
      <c r="I14" s="13" t="s">
        <v>34</v>
      </c>
    </row>
    <row r="15" spans="1:9" ht="90.75" customHeight="1" x14ac:dyDescent="0.25">
      <c r="A15" s="21" t="s">
        <v>145</v>
      </c>
      <c r="B15" s="21" t="s">
        <v>146</v>
      </c>
      <c r="C15" s="21" t="s">
        <v>40</v>
      </c>
      <c r="D15" s="13" t="s">
        <v>42</v>
      </c>
      <c r="E15" s="18" t="s">
        <v>147</v>
      </c>
      <c r="F15" s="13" t="s">
        <v>31</v>
      </c>
      <c r="G15" s="20">
        <f t="shared" si="0"/>
        <v>71.99199999999999</v>
      </c>
      <c r="H15" s="22" t="s">
        <v>33</v>
      </c>
      <c r="I15" s="13" t="s">
        <v>34</v>
      </c>
    </row>
    <row r="16" spans="1:9" ht="90.75" customHeight="1" x14ac:dyDescent="0.25">
      <c r="A16" s="21">
        <v>3081198</v>
      </c>
      <c r="B16" s="21" t="s">
        <v>148</v>
      </c>
      <c r="C16" s="21" t="s">
        <v>40</v>
      </c>
      <c r="D16" s="13" t="s">
        <v>42</v>
      </c>
      <c r="E16" s="18" t="s">
        <v>150</v>
      </c>
      <c r="F16" s="13" t="s">
        <v>31</v>
      </c>
      <c r="G16" s="20">
        <f t="shared" si="0"/>
        <v>115.992</v>
      </c>
      <c r="H16" s="22" t="s">
        <v>149</v>
      </c>
      <c r="I16" s="13" t="s">
        <v>34</v>
      </c>
    </row>
    <row r="17" spans="1:9" ht="87" customHeight="1" x14ac:dyDescent="0.25">
      <c r="A17" s="21">
        <v>2216092</v>
      </c>
      <c r="B17" s="21" t="s">
        <v>82</v>
      </c>
      <c r="C17" s="21" t="s">
        <v>37</v>
      </c>
      <c r="D17" s="13" t="s">
        <v>38</v>
      </c>
      <c r="E17" s="18" t="s">
        <v>123</v>
      </c>
      <c r="F17" s="13" t="s">
        <v>32</v>
      </c>
      <c r="G17" s="20">
        <f t="shared" si="0"/>
        <v>224.99100000000001</v>
      </c>
      <c r="H17" s="22" t="s">
        <v>33</v>
      </c>
      <c r="I17" s="13" t="s">
        <v>34</v>
      </c>
    </row>
    <row r="18" spans="1:9" ht="87" customHeight="1" x14ac:dyDescent="0.25">
      <c r="A18" s="21">
        <v>2226384</v>
      </c>
      <c r="B18" s="21" t="s">
        <v>36</v>
      </c>
      <c r="C18" s="21" t="s">
        <v>37</v>
      </c>
      <c r="D18" s="13" t="s">
        <v>38</v>
      </c>
      <c r="E18" s="18" t="s">
        <v>80</v>
      </c>
      <c r="F18" s="13" t="s">
        <v>122</v>
      </c>
      <c r="G18" s="20">
        <f t="shared" si="0"/>
        <v>174.79080000000002</v>
      </c>
      <c r="H18" s="22" t="s">
        <v>33</v>
      </c>
      <c r="I18" s="13" t="s">
        <v>34</v>
      </c>
    </row>
    <row r="19" spans="1:9" ht="87" customHeight="1" x14ac:dyDescent="0.25">
      <c r="A19" s="21">
        <v>2215745</v>
      </c>
      <c r="B19" s="21" t="s">
        <v>120</v>
      </c>
      <c r="C19" s="21" t="s">
        <v>37</v>
      </c>
      <c r="D19" s="13" t="s">
        <v>38</v>
      </c>
      <c r="E19" s="18" t="s">
        <v>79</v>
      </c>
      <c r="F19" s="13" t="s">
        <v>122</v>
      </c>
      <c r="G19" s="20">
        <f t="shared" si="0"/>
        <v>165.5908</v>
      </c>
      <c r="H19" s="22" t="s">
        <v>33</v>
      </c>
      <c r="I19" s="13" t="s">
        <v>34</v>
      </c>
    </row>
    <row r="20" spans="1:9" ht="87" customHeight="1" x14ac:dyDescent="0.25">
      <c r="A20" s="21">
        <v>2215486</v>
      </c>
      <c r="B20" s="21" t="s">
        <v>121</v>
      </c>
      <c r="C20" s="21" t="s">
        <v>37</v>
      </c>
      <c r="D20" s="13" t="s">
        <v>38</v>
      </c>
      <c r="E20" s="18" t="s">
        <v>151</v>
      </c>
      <c r="F20" s="13" t="s">
        <v>32</v>
      </c>
      <c r="G20" s="20">
        <f t="shared" si="0"/>
        <v>296.99099999999999</v>
      </c>
      <c r="H20" s="22" t="s">
        <v>33</v>
      </c>
      <c r="I20" s="13" t="s">
        <v>34</v>
      </c>
    </row>
    <row r="21" spans="1:9" ht="23.25" customHeight="1" x14ac:dyDescent="0.25">
      <c r="D21" s="1"/>
      <c r="E21" s="1"/>
      <c r="F21" s="1"/>
      <c r="G21" s="1"/>
      <c r="H21" s="1"/>
      <c r="I21" s="1"/>
    </row>
    <row r="22" spans="1:9" ht="24" customHeight="1" x14ac:dyDescent="0.25">
      <c r="D22" s="1"/>
      <c r="E22" s="1"/>
      <c r="F22" s="1"/>
      <c r="G22" s="1"/>
      <c r="H22" s="1"/>
      <c r="I22" s="1"/>
    </row>
    <row r="23" spans="1:9" ht="26.25" customHeight="1" x14ac:dyDescent="0.25">
      <c r="D23" s="1"/>
      <c r="E23" s="1"/>
      <c r="F23" s="1"/>
      <c r="G23" s="1"/>
      <c r="H23" s="1"/>
      <c r="I23" s="1"/>
    </row>
    <row r="24" spans="1:9" ht="31.5" customHeight="1" x14ac:dyDescent="0.25">
      <c r="D24" s="1"/>
      <c r="E24" s="1"/>
      <c r="F24" s="1"/>
      <c r="G24" s="1"/>
      <c r="H24" s="1"/>
      <c r="I24" s="1"/>
    </row>
    <row r="25" spans="1:9" ht="28.5" customHeight="1" x14ac:dyDescent="0.25">
      <c r="D25" s="1"/>
      <c r="E25" s="1"/>
      <c r="F25" s="1"/>
      <c r="G25" s="1"/>
      <c r="H25" s="1"/>
      <c r="I25" s="1"/>
    </row>
    <row r="26" spans="1:9" ht="23.25" customHeight="1" x14ac:dyDescent="0.25">
      <c r="D26" s="1"/>
      <c r="E26" s="1"/>
      <c r="F26" s="1"/>
      <c r="G26" s="1"/>
      <c r="H26" s="1"/>
      <c r="I26" s="1"/>
    </row>
    <row r="27" spans="1:9" ht="33" customHeight="1" x14ac:dyDescent="0.25">
      <c r="D27" s="1"/>
      <c r="E27" s="1"/>
      <c r="F27" s="1"/>
      <c r="G27" s="1"/>
      <c r="H27" s="1"/>
      <c r="I27" s="1"/>
    </row>
    <row r="28" spans="1:9" ht="28.5" customHeight="1" x14ac:dyDescent="0.25">
      <c r="D28" s="1"/>
      <c r="E28" s="1"/>
      <c r="F28" s="1"/>
      <c r="G28" s="1"/>
      <c r="H28" s="1"/>
      <c r="I28" s="1"/>
    </row>
    <row r="29" spans="1:9" ht="26.25" customHeight="1" x14ac:dyDescent="0.25">
      <c r="D29" s="1"/>
      <c r="E29" s="1"/>
      <c r="F29" s="1"/>
      <c r="G29" s="1"/>
      <c r="H29" s="1"/>
      <c r="I29" s="1"/>
    </row>
    <row r="30" spans="1:9" ht="28.5" customHeight="1" x14ac:dyDescent="0.25">
      <c r="D30" s="1"/>
      <c r="E30" s="1"/>
      <c r="F30" s="1"/>
      <c r="G30" s="1"/>
      <c r="H30" s="1"/>
      <c r="I30" s="1"/>
    </row>
    <row r="31" spans="1:9" ht="26.25" customHeight="1" x14ac:dyDescent="0.25">
      <c r="D31" s="1"/>
      <c r="E31" s="1"/>
      <c r="F31" s="1"/>
      <c r="G31" s="1"/>
      <c r="H31" s="1"/>
      <c r="I31" s="1"/>
    </row>
    <row r="32" spans="1:9" ht="30.75" customHeight="1" x14ac:dyDescent="0.25">
      <c r="D32" s="1"/>
      <c r="E32" s="1"/>
      <c r="F32" s="1"/>
      <c r="G32" s="1"/>
      <c r="H32" s="1"/>
      <c r="I32" s="1"/>
    </row>
    <row r="33" s="1" customFormat="1" ht="32.25" customHeight="1" x14ac:dyDescent="0.25"/>
    <row r="34" s="1" customFormat="1" ht="27.75" customHeight="1" x14ac:dyDescent="0.25"/>
    <row r="35" s="1" customFormat="1" ht="25.5" customHeight="1" x14ac:dyDescent="0.25"/>
    <row r="36" s="1" customFormat="1" ht="25.5" customHeight="1" x14ac:dyDescent="0.25"/>
  </sheetData>
  <mergeCells count="3">
    <mergeCell ref="A2:I2"/>
    <mergeCell ref="A3:I3"/>
    <mergeCell ref="A1:I1"/>
  </mergeCells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zoomScale="60" zoomScaleNormal="60" workbookViewId="0">
      <selection activeCell="E10" sqref="E10"/>
    </sheetView>
  </sheetViews>
  <sheetFormatPr defaultColWidth="9.28515625" defaultRowHeight="15" x14ac:dyDescent="0.25"/>
  <cols>
    <col min="1" max="1" width="24.7109375" style="1" customWidth="1"/>
    <col min="2" max="2" width="21.28515625" style="1" customWidth="1"/>
    <col min="3" max="3" width="34.5703125" style="1" customWidth="1"/>
    <col min="4" max="4" width="30" style="2" customWidth="1"/>
    <col min="5" max="5" width="23.42578125" style="2" customWidth="1"/>
    <col min="6" max="6" width="28" style="2" customWidth="1"/>
    <col min="7" max="7" width="36.140625" style="4" customWidth="1"/>
    <col min="8" max="8" width="28.28515625" style="2" customWidth="1"/>
    <col min="9" max="9" width="27.5703125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3" t="s">
        <v>24</v>
      </c>
      <c r="B3" s="44"/>
      <c r="C3" s="44"/>
      <c r="D3" s="44"/>
      <c r="E3" s="44"/>
      <c r="F3" s="44"/>
      <c r="G3" s="44"/>
      <c r="H3" s="44"/>
      <c r="I3" s="45"/>
    </row>
    <row r="4" spans="1:9" s="3" customFormat="1" ht="168.75" customHeight="1" x14ac:dyDescent="0.25">
      <c r="A4" s="11" t="s">
        <v>108</v>
      </c>
      <c r="B4" s="11" t="s">
        <v>109</v>
      </c>
      <c r="C4" s="11" t="s">
        <v>110</v>
      </c>
      <c r="D4" s="12" t="s">
        <v>111</v>
      </c>
      <c r="E4" s="12" t="s">
        <v>112</v>
      </c>
      <c r="F4" s="12" t="s">
        <v>113</v>
      </c>
      <c r="G4" s="12" t="s">
        <v>114</v>
      </c>
      <c r="H4" s="12" t="s">
        <v>115</v>
      </c>
      <c r="I4" s="12" t="s">
        <v>116</v>
      </c>
    </row>
    <row r="5" spans="1:9" s="3" customFormat="1" ht="15" customHeight="1" x14ac:dyDescent="0.2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25">
      <c r="A6" s="21">
        <v>2110186</v>
      </c>
      <c r="B6" s="21" t="s">
        <v>48</v>
      </c>
      <c r="C6" s="21" t="s">
        <v>11</v>
      </c>
      <c r="D6" s="13" t="s">
        <v>38</v>
      </c>
      <c r="E6" s="18" t="s">
        <v>85</v>
      </c>
      <c r="F6" s="13" t="s">
        <v>32</v>
      </c>
      <c r="G6" s="20">
        <f t="shared" ref="G6:G10" si="0">E6-(E6*F6)</f>
        <v>125.99100000000001</v>
      </c>
      <c r="H6" s="22" t="s">
        <v>33</v>
      </c>
      <c r="I6" s="13" t="s">
        <v>34</v>
      </c>
    </row>
    <row r="7" spans="1:9" ht="79.5" customHeight="1" x14ac:dyDescent="0.25">
      <c r="A7" s="21" t="s">
        <v>49</v>
      </c>
      <c r="B7" s="21" t="s">
        <v>50</v>
      </c>
      <c r="C7" s="21" t="s">
        <v>11</v>
      </c>
      <c r="D7" s="13" t="s">
        <v>30</v>
      </c>
      <c r="E7" s="18" t="s">
        <v>152</v>
      </c>
      <c r="F7" s="13" t="s">
        <v>52</v>
      </c>
      <c r="G7" s="20">
        <f t="shared" si="0"/>
        <v>109.34190000000001</v>
      </c>
      <c r="H7" s="22" t="s">
        <v>33</v>
      </c>
      <c r="I7" s="13" t="s">
        <v>34</v>
      </c>
    </row>
    <row r="8" spans="1:9" ht="90.75" customHeight="1" x14ac:dyDescent="0.25">
      <c r="A8" s="21" t="s">
        <v>125</v>
      </c>
      <c r="B8" s="21" t="s">
        <v>42</v>
      </c>
      <c r="C8" s="21" t="s">
        <v>11</v>
      </c>
      <c r="D8" s="13" t="s">
        <v>84</v>
      </c>
      <c r="E8" s="18" t="s">
        <v>134</v>
      </c>
      <c r="F8" s="13" t="s">
        <v>47</v>
      </c>
      <c r="G8" s="20">
        <f t="shared" si="0"/>
        <v>131.1918</v>
      </c>
      <c r="H8" s="22" t="s">
        <v>33</v>
      </c>
      <c r="I8" s="13" t="s">
        <v>34</v>
      </c>
    </row>
    <row r="9" spans="1:9" ht="90.75" customHeight="1" x14ac:dyDescent="0.25">
      <c r="A9" s="21" t="s">
        <v>117</v>
      </c>
      <c r="B9" s="21" t="s">
        <v>42</v>
      </c>
      <c r="C9" s="21" t="s">
        <v>11</v>
      </c>
      <c r="D9" s="13" t="s">
        <v>118</v>
      </c>
      <c r="E9" s="18" t="s">
        <v>153</v>
      </c>
      <c r="F9" s="13" t="s">
        <v>47</v>
      </c>
      <c r="G9" s="20">
        <f t="shared" si="0"/>
        <v>163.99180000000001</v>
      </c>
      <c r="H9" s="22" t="s">
        <v>33</v>
      </c>
      <c r="I9" s="13" t="s">
        <v>34</v>
      </c>
    </row>
    <row r="10" spans="1:9" ht="87" customHeight="1" x14ac:dyDescent="0.25">
      <c r="A10" s="21">
        <v>2219741</v>
      </c>
      <c r="B10" s="21" t="s">
        <v>38</v>
      </c>
      <c r="C10" s="21" t="s">
        <v>11</v>
      </c>
      <c r="D10" s="13" t="s">
        <v>119</v>
      </c>
      <c r="E10" s="18" t="s">
        <v>123</v>
      </c>
      <c r="F10" s="13" t="s">
        <v>31</v>
      </c>
      <c r="G10" s="20">
        <f t="shared" si="0"/>
        <v>199.99200000000002</v>
      </c>
      <c r="H10" s="22" t="s">
        <v>33</v>
      </c>
      <c r="I10" s="13" t="s">
        <v>34</v>
      </c>
    </row>
    <row r="11" spans="1:9" ht="87" customHeight="1" x14ac:dyDescent="0.2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7" customHeight="1" x14ac:dyDescent="0.2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4.75" customHeight="1" x14ac:dyDescent="0.2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24" customHeight="1" x14ac:dyDescent="0.25">
      <c r="D14" s="1"/>
      <c r="E14" s="1"/>
      <c r="F14" s="1"/>
      <c r="G14" s="1"/>
      <c r="H14" s="1"/>
      <c r="I14" s="1"/>
    </row>
    <row r="15" spans="1:9" ht="26.25" customHeight="1" x14ac:dyDescent="0.25">
      <c r="D15" s="1"/>
      <c r="E15" s="1"/>
      <c r="F15" s="1"/>
      <c r="G15" s="1"/>
      <c r="H15" s="1"/>
      <c r="I15" s="1"/>
    </row>
    <row r="16" spans="1:9" ht="31.5" customHeight="1" x14ac:dyDescent="0.25">
      <c r="D16" s="1"/>
      <c r="E16" s="1"/>
      <c r="F16" s="1"/>
      <c r="G16" s="1"/>
      <c r="H16" s="1"/>
      <c r="I16" s="1"/>
    </row>
    <row r="17" s="1" customFormat="1" ht="28.5" customHeight="1" x14ac:dyDescent="0.25"/>
    <row r="18" s="1" customFormat="1" ht="23.25" customHeight="1" x14ac:dyDescent="0.25"/>
    <row r="19" s="1" customFormat="1" ht="33" customHeight="1" x14ac:dyDescent="0.25"/>
    <row r="20" s="1" customFormat="1" ht="28.5" customHeight="1" x14ac:dyDescent="0.25"/>
    <row r="21" s="1" customFormat="1" ht="26.25" customHeight="1" x14ac:dyDescent="0.25"/>
    <row r="22" s="1" customFormat="1" ht="28.5" customHeight="1" x14ac:dyDescent="0.25"/>
    <row r="23" s="1" customFormat="1" ht="26.25" customHeight="1" x14ac:dyDescent="0.25"/>
    <row r="24" s="1" customFormat="1" ht="30.75" customHeight="1" x14ac:dyDescent="0.25"/>
    <row r="25" s="1" customFormat="1" ht="32.25" customHeight="1" x14ac:dyDescent="0.25"/>
    <row r="26" s="1" customFormat="1" ht="27.75" customHeight="1" x14ac:dyDescent="0.25"/>
    <row r="27" s="1" customFormat="1" ht="25.5" customHeight="1" x14ac:dyDescent="0.25"/>
    <row r="28" s="1" customFormat="1" ht="25.5" customHeight="1" x14ac:dyDescent="0.25"/>
  </sheetData>
  <mergeCells count="3">
    <mergeCell ref="A1:I1"/>
    <mergeCell ref="A2:I2"/>
    <mergeCell ref="A3:I3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60" zoomScaleNormal="60" workbookViewId="0">
      <selection activeCell="J10" sqref="J10"/>
    </sheetView>
  </sheetViews>
  <sheetFormatPr defaultColWidth="9.28515625" defaultRowHeight="15" x14ac:dyDescent="0.25"/>
  <cols>
    <col min="1" max="1" width="24.7109375" style="1" customWidth="1"/>
    <col min="2" max="2" width="21.28515625" style="1" customWidth="1"/>
    <col min="3" max="3" width="26.42578125" style="1" bestFit="1" customWidth="1"/>
    <col min="4" max="4" width="30" style="2" customWidth="1"/>
    <col min="5" max="5" width="23.42578125" style="2" customWidth="1"/>
    <col min="6" max="6" width="28" style="2" customWidth="1"/>
    <col min="7" max="7" width="36.140625" style="4" customWidth="1"/>
    <col min="8" max="8" width="28.28515625" style="2" customWidth="1"/>
    <col min="9" max="9" width="27.5703125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3" t="s">
        <v>25</v>
      </c>
      <c r="B3" s="44"/>
      <c r="C3" s="44"/>
      <c r="D3" s="44"/>
      <c r="E3" s="44"/>
      <c r="F3" s="44"/>
      <c r="G3" s="44"/>
      <c r="H3" s="44"/>
      <c r="I3" s="45"/>
    </row>
    <row r="4" spans="1:9" s="3" customFormat="1" ht="168.75" customHeight="1" x14ac:dyDescent="0.25">
      <c r="A4" s="11" t="s">
        <v>108</v>
      </c>
      <c r="B4" s="11" t="s">
        <v>109</v>
      </c>
      <c r="C4" s="11" t="s">
        <v>110</v>
      </c>
      <c r="D4" s="12" t="s">
        <v>111</v>
      </c>
      <c r="E4" s="12" t="s">
        <v>112</v>
      </c>
      <c r="F4" s="12" t="s">
        <v>113</v>
      </c>
      <c r="G4" s="12" t="s">
        <v>114</v>
      </c>
      <c r="H4" s="12" t="s">
        <v>115</v>
      </c>
      <c r="I4" s="12" t="s">
        <v>116</v>
      </c>
    </row>
    <row r="5" spans="1:9" s="3" customFormat="1" ht="15" customHeight="1" x14ac:dyDescent="0.2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25">
      <c r="A6" s="21" t="s">
        <v>53</v>
      </c>
      <c r="B6" s="21" t="s">
        <v>54</v>
      </c>
      <c r="C6" s="21" t="s">
        <v>55</v>
      </c>
      <c r="D6" s="13" t="s">
        <v>28</v>
      </c>
      <c r="E6" s="18" t="s">
        <v>154</v>
      </c>
      <c r="F6" s="13" t="s">
        <v>32</v>
      </c>
      <c r="G6" s="20">
        <f t="shared" ref="G6:G11" si="0">E6-(E6*F6)</f>
        <v>58.490999999999993</v>
      </c>
      <c r="H6" s="22" t="s">
        <v>33</v>
      </c>
      <c r="I6" s="13" t="s">
        <v>34</v>
      </c>
    </row>
    <row r="7" spans="1:9" ht="79.5" customHeight="1" x14ac:dyDescent="0.25">
      <c r="A7" s="21" t="s">
        <v>57</v>
      </c>
      <c r="B7" s="21" t="s">
        <v>58</v>
      </c>
      <c r="C7" s="21" t="s">
        <v>12</v>
      </c>
      <c r="D7" s="13" t="s">
        <v>28</v>
      </c>
      <c r="E7" s="18" t="s">
        <v>56</v>
      </c>
      <c r="F7" s="13" t="s">
        <v>32</v>
      </c>
      <c r="G7" s="20">
        <f t="shared" si="0"/>
        <v>44.991</v>
      </c>
      <c r="H7" s="22" t="s">
        <v>33</v>
      </c>
      <c r="I7" s="13" t="s">
        <v>34</v>
      </c>
    </row>
    <row r="8" spans="1:9" ht="79.5" customHeight="1" x14ac:dyDescent="0.25">
      <c r="A8" s="21" t="s">
        <v>158</v>
      </c>
      <c r="B8" s="21" t="s">
        <v>159</v>
      </c>
      <c r="C8" s="21" t="s">
        <v>55</v>
      </c>
      <c r="D8" s="13" t="s">
        <v>30</v>
      </c>
      <c r="E8" s="18" t="s">
        <v>160</v>
      </c>
      <c r="F8" s="13" t="s">
        <v>32</v>
      </c>
      <c r="G8" s="20">
        <f t="shared" si="0"/>
        <v>94.491</v>
      </c>
      <c r="H8" s="22" t="s">
        <v>33</v>
      </c>
      <c r="I8" s="13" t="s">
        <v>34</v>
      </c>
    </row>
    <row r="9" spans="1:9" ht="90.75" customHeight="1" x14ac:dyDescent="0.25">
      <c r="A9" s="21">
        <v>3544198</v>
      </c>
      <c r="B9" s="21" t="s">
        <v>86</v>
      </c>
      <c r="C9" s="21" t="s">
        <v>12</v>
      </c>
      <c r="D9" s="13" t="s">
        <v>42</v>
      </c>
      <c r="E9" s="18" t="s">
        <v>155</v>
      </c>
      <c r="F9" s="13" t="s">
        <v>32</v>
      </c>
      <c r="G9" s="20">
        <f t="shared" si="0"/>
        <v>32.391000000000005</v>
      </c>
      <c r="H9" s="22" t="s">
        <v>33</v>
      </c>
      <c r="I9" s="13" t="s">
        <v>34</v>
      </c>
    </row>
    <row r="10" spans="1:9" ht="87" customHeight="1" x14ac:dyDescent="0.25">
      <c r="A10" s="21">
        <v>3502198</v>
      </c>
      <c r="B10" s="21" t="s">
        <v>86</v>
      </c>
      <c r="C10" s="21" t="s">
        <v>55</v>
      </c>
      <c r="D10" s="13" t="s">
        <v>42</v>
      </c>
      <c r="E10" s="18" t="s">
        <v>156</v>
      </c>
      <c r="F10" s="13" t="s">
        <v>32</v>
      </c>
      <c r="G10" s="20">
        <f t="shared" si="0"/>
        <v>56.691000000000003</v>
      </c>
      <c r="H10" s="22" t="s">
        <v>33</v>
      </c>
      <c r="I10" s="13" t="s">
        <v>34</v>
      </c>
    </row>
    <row r="11" spans="1:9" ht="87" customHeight="1" x14ac:dyDescent="0.25">
      <c r="A11" s="21" t="s">
        <v>161</v>
      </c>
      <c r="B11" s="21" t="s">
        <v>146</v>
      </c>
      <c r="C11" s="21" t="s">
        <v>162</v>
      </c>
      <c r="D11" s="13" t="s">
        <v>42</v>
      </c>
      <c r="E11" s="18" t="s">
        <v>163</v>
      </c>
      <c r="F11" s="13" t="s">
        <v>32</v>
      </c>
      <c r="G11" s="20">
        <f t="shared" si="0"/>
        <v>62.990999999999993</v>
      </c>
      <c r="H11" s="22" t="s">
        <v>33</v>
      </c>
      <c r="I11" s="13" t="s">
        <v>34</v>
      </c>
    </row>
    <row r="12" spans="1:9" ht="87" customHeight="1" x14ac:dyDescent="0.2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84.75" customHeight="1" x14ac:dyDescent="0.25">
      <c r="A13" s="21"/>
      <c r="B13" s="21"/>
      <c r="C13" s="21"/>
      <c r="D13" s="13"/>
      <c r="E13" s="18"/>
      <c r="F13" s="13"/>
      <c r="G13" s="19"/>
      <c r="H13" s="22"/>
      <c r="I13" s="13"/>
    </row>
    <row r="14" spans="1:9" ht="32.25" customHeight="1" x14ac:dyDescent="0.25">
      <c r="D14" s="1"/>
      <c r="E14" s="1"/>
      <c r="F14" s="1"/>
      <c r="G14" s="1"/>
      <c r="H14" s="1"/>
      <c r="I14" s="1"/>
    </row>
    <row r="15" spans="1:9" ht="27.75" customHeight="1" x14ac:dyDescent="0.25">
      <c r="D15" s="1"/>
      <c r="E15" s="1"/>
      <c r="F15" s="1"/>
      <c r="G15" s="1"/>
      <c r="H15" s="1"/>
      <c r="I15" s="1"/>
    </row>
    <row r="16" spans="1:9" ht="25.5" customHeight="1" x14ac:dyDescent="0.25">
      <c r="D16" s="1"/>
      <c r="E16" s="1"/>
      <c r="F16" s="1"/>
      <c r="G16" s="1"/>
      <c r="H16" s="1"/>
      <c r="I16" s="1"/>
    </row>
    <row r="17" s="1" customFormat="1" ht="25.5" customHeight="1" x14ac:dyDescent="0.25"/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="60" zoomScaleNormal="60" workbookViewId="0">
      <selection activeCell="G6" sqref="G6"/>
    </sheetView>
  </sheetViews>
  <sheetFormatPr defaultColWidth="9.28515625" defaultRowHeight="15" x14ac:dyDescent="0.25"/>
  <cols>
    <col min="1" max="1" width="24.7109375" style="1" customWidth="1"/>
    <col min="2" max="2" width="21.28515625" style="1" customWidth="1"/>
    <col min="3" max="3" width="26.42578125" style="1" bestFit="1" customWidth="1"/>
    <col min="4" max="4" width="30" style="2" customWidth="1"/>
    <col min="5" max="5" width="23.42578125" style="2" customWidth="1"/>
    <col min="6" max="6" width="28" style="2" customWidth="1"/>
    <col min="7" max="7" width="36.140625" style="4" customWidth="1"/>
    <col min="8" max="8" width="28.28515625" style="2" customWidth="1"/>
    <col min="9" max="9" width="27.5703125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3" t="s">
        <v>26</v>
      </c>
      <c r="B3" s="44"/>
      <c r="C3" s="44"/>
      <c r="D3" s="44"/>
      <c r="E3" s="44"/>
      <c r="F3" s="44"/>
      <c r="G3" s="44"/>
      <c r="H3" s="44"/>
      <c r="I3" s="45"/>
    </row>
    <row r="4" spans="1:9" s="3" customFormat="1" ht="168.75" customHeight="1" x14ac:dyDescent="0.25">
      <c r="A4" s="11" t="s">
        <v>108</v>
      </c>
      <c r="B4" s="11" t="s">
        <v>109</v>
      </c>
      <c r="C4" s="11" t="s">
        <v>110</v>
      </c>
      <c r="D4" s="12" t="s">
        <v>111</v>
      </c>
      <c r="E4" s="12" t="s">
        <v>112</v>
      </c>
      <c r="F4" s="12" t="s">
        <v>113</v>
      </c>
      <c r="G4" s="12" t="s">
        <v>114</v>
      </c>
      <c r="H4" s="12" t="s">
        <v>115</v>
      </c>
      <c r="I4" s="12" t="s">
        <v>116</v>
      </c>
    </row>
    <row r="5" spans="1:9" s="3" customFormat="1" ht="15" customHeight="1" x14ac:dyDescent="0.2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25">
      <c r="A6" s="21" t="s">
        <v>59</v>
      </c>
      <c r="B6" s="21" t="s">
        <v>60</v>
      </c>
      <c r="C6" s="21" t="s">
        <v>15</v>
      </c>
      <c r="D6" s="13" t="s">
        <v>30</v>
      </c>
      <c r="E6" s="18" t="s">
        <v>61</v>
      </c>
      <c r="F6" s="13" t="s">
        <v>62</v>
      </c>
      <c r="G6" s="20">
        <f>E6-(E6*F6)</f>
        <v>115.4923</v>
      </c>
      <c r="H6" s="22" t="s">
        <v>33</v>
      </c>
      <c r="I6" s="13" t="s">
        <v>34</v>
      </c>
    </row>
    <row r="7" spans="1:9" ht="79.5" customHeight="1" x14ac:dyDescent="0.25">
      <c r="A7" s="21" t="s">
        <v>63</v>
      </c>
      <c r="B7" s="21" t="s">
        <v>65</v>
      </c>
      <c r="C7" s="21" t="s">
        <v>15</v>
      </c>
      <c r="D7" s="13" t="s">
        <v>64</v>
      </c>
      <c r="E7" s="18" t="s">
        <v>66</v>
      </c>
      <c r="F7" s="13" t="s">
        <v>67</v>
      </c>
      <c r="G7" s="20">
        <f>E7-(E7*F7)</f>
        <v>410.05</v>
      </c>
      <c r="H7" s="22" t="s">
        <v>33</v>
      </c>
      <c r="I7" s="13" t="s">
        <v>34</v>
      </c>
    </row>
    <row r="8" spans="1:9" ht="87" customHeight="1" x14ac:dyDescent="0.25">
      <c r="A8" s="21"/>
      <c r="B8" s="21"/>
      <c r="C8" s="21"/>
      <c r="D8" s="13"/>
      <c r="E8" s="18"/>
      <c r="F8" s="13"/>
      <c r="G8" s="19"/>
      <c r="H8" s="22"/>
      <c r="I8" s="13"/>
    </row>
    <row r="9" spans="1:9" ht="87" customHeight="1" x14ac:dyDescent="0.25">
      <c r="A9" s="21"/>
      <c r="B9" s="21"/>
      <c r="C9" s="21"/>
      <c r="D9" s="13"/>
      <c r="E9" s="18"/>
      <c r="F9" s="13"/>
      <c r="G9" s="19"/>
      <c r="H9" s="22"/>
      <c r="I9" s="13"/>
    </row>
    <row r="10" spans="1:9" ht="87" customHeight="1" x14ac:dyDescent="0.25">
      <c r="A10" s="21"/>
      <c r="B10" s="21"/>
      <c r="C10" s="21"/>
      <c r="D10" s="13"/>
      <c r="E10" s="18"/>
      <c r="F10" s="13"/>
      <c r="G10" s="19"/>
      <c r="H10" s="22"/>
      <c r="I10" s="13"/>
    </row>
    <row r="11" spans="1:9" ht="87" customHeight="1" x14ac:dyDescent="0.25">
      <c r="A11" s="21"/>
      <c r="B11" s="21"/>
      <c r="C11" s="21"/>
      <c r="D11" s="13"/>
      <c r="E11" s="18"/>
      <c r="F11" s="13"/>
      <c r="G11" s="19"/>
      <c r="H11" s="22"/>
      <c r="I11" s="13"/>
    </row>
    <row r="12" spans="1:9" ht="84.75" customHeight="1" x14ac:dyDescent="0.25">
      <c r="A12" s="21"/>
      <c r="B12" s="21"/>
      <c r="C12" s="21"/>
      <c r="D12" s="13"/>
      <c r="E12" s="18"/>
      <c r="F12" s="13"/>
      <c r="G12" s="19"/>
      <c r="H12" s="22"/>
      <c r="I12" s="13"/>
    </row>
    <row r="13" spans="1:9" ht="28.5" customHeight="1" x14ac:dyDescent="0.25">
      <c r="D13" s="1"/>
      <c r="E13" s="1"/>
      <c r="F13" s="1"/>
      <c r="G13" s="1"/>
      <c r="H13" s="1"/>
      <c r="I13" s="1"/>
    </row>
    <row r="14" spans="1:9" ht="26.25" customHeight="1" x14ac:dyDescent="0.25">
      <c r="D14" s="1"/>
      <c r="E14" s="1"/>
      <c r="F14" s="1"/>
      <c r="G14" s="1"/>
      <c r="H14" s="1"/>
      <c r="I14" s="1"/>
    </row>
    <row r="15" spans="1:9" ht="28.5" customHeight="1" x14ac:dyDescent="0.25">
      <c r="D15" s="1"/>
      <c r="E15" s="1"/>
      <c r="F15" s="1"/>
      <c r="G15" s="1"/>
      <c r="H15" s="1"/>
      <c r="I15" s="1"/>
    </row>
    <row r="16" spans="1:9" ht="26.25" customHeight="1" x14ac:dyDescent="0.25">
      <c r="D16" s="1"/>
      <c r="E16" s="1"/>
      <c r="F16" s="1"/>
      <c r="G16" s="1"/>
      <c r="H16" s="1"/>
      <c r="I16" s="1"/>
    </row>
    <row r="17" s="1" customFormat="1" ht="30.75" customHeight="1" x14ac:dyDescent="0.25"/>
    <row r="18" s="1" customFormat="1" ht="32.25" customHeight="1" x14ac:dyDescent="0.25"/>
    <row r="19" s="1" customFormat="1" ht="27.75" customHeight="1" x14ac:dyDescent="0.25"/>
    <row r="20" s="1" customFormat="1" ht="25.5" customHeight="1" x14ac:dyDescent="0.25"/>
    <row r="21" s="1" customFormat="1" ht="25.5" customHeight="1" x14ac:dyDescent="0.25"/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3" zoomScale="60" zoomScaleNormal="60" workbookViewId="0">
      <selection activeCell="E12" sqref="E12"/>
    </sheetView>
  </sheetViews>
  <sheetFormatPr defaultColWidth="9.28515625" defaultRowHeight="15" x14ac:dyDescent="0.25"/>
  <cols>
    <col min="1" max="1" width="24.7109375" style="1" customWidth="1"/>
    <col min="2" max="2" width="21.28515625" style="1" customWidth="1"/>
    <col min="3" max="3" width="31" style="1" customWidth="1"/>
    <col min="4" max="4" width="30" style="2" customWidth="1"/>
    <col min="5" max="5" width="23.42578125" style="2" customWidth="1"/>
    <col min="6" max="6" width="28" style="2" customWidth="1"/>
    <col min="7" max="7" width="36.140625" style="4" customWidth="1"/>
    <col min="8" max="8" width="28.28515625" style="2" customWidth="1"/>
    <col min="9" max="9" width="27.5703125" style="4" customWidth="1"/>
    <col min="10" max="16384" width="9.28515625" style="1"/>
  </cols>
  <sheetData>
    <row r="1" spans="1:9" ht="85.5" customHeight="1" x14ac:dyDescent="0.25">
      <c r="A1" s="36" t="s">
        <v>105</v>
      </c>
      <c r="B1" s="37"/>
      <c r="C1" s="37"/>
      <c r="D1" s="37"/>
      <c r="E1" s="37"/>
      <c r="F1" s="37"/>
      <c r="G1" s="37"/>
      <c r="H1" s="37"/>
      <c r="I1" s="38"/>
    </row>
    <row r="2" spans="1:9" ht="53.25" customHeight="1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2"/>
    </row>
    <row r="3" spans="1:9" ht="53.25" customHeight="1" x14ac:dyDescent="0.25">
      <c r="A3" s="43" t="s">
        <v>27</v>
      </c>
      <c r="B3" s="44"/>
      <c r="C3" s="44"/>
      <c r="D3" s="44"/>
      <c r="E3" s="44"/>
      <c r="F3" s="44"/>
      <c r="G3" s="44"/>
      <c r="H3" s="44"/>
      <c r="I3" s="45"/>
    </row>
    <row r="4" spans="1:9" s="3" customFormat="1" ht="168.75" customHeight="1" x14ac:dyDescent="0.25">
      <c r="A4" s="11" t="s">
        <v>108</v>
      </c>
      <c r="B4" s="11" t="s">
        <v>109</v>
      </c>
      <c r="C4" s="11" t="s">
        <v>110</v>
      </c>
      <c r="D4" s="12" t="s">
        <v>111</v>
      </c>
      <c r="E4" s="12" t="s">
        <v>112</v>
      </c>
      <c r="F4" s="12" t="s">
        <v>113</v>
      </c>
      <c r="G4" s="12" t="s">
        <v>114</v>
      </c>
      <c r="H4" s="12" t="s">
        <v>115</v>
      </c>
      <c r="I4" s="12" t="s">
        <v>116</v>
      </c>
    </row>
    <row r="5" spans="1:9" s="3" customFormat="1" ht="15" customHeight="1" x14ac:dyDescent="0.25">
      <c r="A5" s="5"/>
      <c r="B5" s="5"/>
      <c r="C5" s="5"/>
      <c r="D5" s="6"/>
      <c r="E5" s="16"/>
      <c r="F5" s="6"/>
      <c r="G5" s="17"/>
      <c r="H5" s="15"/>
      <c r="I5" s="7"/>
    </row>
    <row r="6" spans="1:9" ht="79.5" customHeight="1" x14ac:dyDescent="0.25">
      <c r="A6" s="21">
        <v>4045</v>
      </c>
      <c r="B6" s="21" t="s">
        <v>87</v>
      </c>
      <c r="C6" s="21" t="s">
        <v>88</v>
      </c>
      <c r="D6" s="13" t="s">
        <v>34</v>
      </c>
      <c r="E6" s="18" t="s">
        <v>90</v>
      </c>
      <c r="F6" s="13" t="s">
        <v>89</v>
      </c>
      <c r="G6" s="20">
        <f>E6-(E6*F6)</f>
        <v>4.99</v>
      </c>
      <c r="H6" s="22" t="s">
        <v>33</v>
      </c>
      <c r="I6" s="13" t="s">
        <v>34</v>
      </c>
    </row>
    <row r="7" spans="1:9" ht="79.5" customHeight="1" x14ac:dyDescent="0.25">
      <c r="A7" s="21">
        <v>48918</v>
      </c>
      <c r="B7" s="21" t="s">
        <v>95</v>
      </c>
      <c r="C7" s="21" t="s">
        <v>91</v>
      </c>
      <c r="D7" s="13" t="s">
        <v>30</v>
      </c>
      <c r="E7" s="18" t="s">
        <v>157</v>
      </c>
      <c r="F7" s="13" t="s">
        <v>46</v>
      </c>
      <c r="G7" s="20">
        <f>E7-(E7*F7)</f>
        <v>97.5</v>
      </c>
      <c r="H7" s="22" t="s">
        <v>33</v>
      </c>
      <c r="I7" s="13" t="s">
        <v>34</v>
      </c>
    </row>
    <row r="8" spans="1:9" ht="90.75" customHeight="1" x14ac:dyDescent="0.25">
      <c r="A8" s="21">
        <v>2353227</v>
      </c>
      <c r="B8" s="21" t="s">
        <v>92</v>
      </c>
      <c r="C8" s="21" t="s">
        <v>93</v>
      </c>
      <c r="D8" s="13" t="s">
        <v>94</v>
      </c>
      <c r="E8" s="18" t="s">
        <v>132</v>
      </c>
      <c r="F8" s="13" t="s">
        <v>31</v>
      </c>
      <c r="G8" s="20">
        <f>E8-(E8*F8)</f>
        <v>87.99199999999999</v>
      </c>
      <c r="H8" s="22" t="s">
        <v>33</v>
      </c>
      <c r="I8" s="13" t="s">
        <v>34</v>
      </c>
    </row>
    <row r="9" spans="1:9" ht="90.75" customHeight="1" x14ac:dyDescent="0.25">
      <c r="A9" s="21">
        <v>79690.95</v>
      </c>
      <c r="B9" s="21" t="s">
        <v>101</v>
      </c>
      <c r="C9" s="21" t="s">
        <v>100</v>
      </c>
      <c r="D9" s="13" t="s">
        <v>45</v>
      </c>
      <c r="E9" s="18" t="s">
        <v>124</v>
      </c>
      <c r="F9" s="13" t="s">
        <v>32</v>
      </c>
      <c r="G9" s="20">
        <f>E9-(E9*F9)</f>
        <v>386.99099999999999</v>
      </c>
      <c r="H9" s="22" t="s">
        <v>33</v>
      </c>
      <c r="I9" s="13" t="s">
        <v>34</v>
      </c>
    </row>
    <row r="10" spans="1:9" ht="90.75" customHeight="1" x14ac:dyDescent="0.25">
      <c r="A10" s="21" t="s">
        <v>68</v>
      </c>
      <c r="B10" s="21" t="s">
        <v>69</v>
      </c>
      <c r="C10" s="21" t="s">
        <v>70</v>
      </c>
      <c r="D10" s="13" t="s">
        <v>71</v>
      </c>
      <c r="E10" s="18" t="s">
        <v>81</v>
      </c>
      <c r="F10" s="13" t="s">
        <v>31</v>
      </c>
      <c r="G10" s="20">
        <f t="shared" ref="G10:G13" si="0">E10-(E10*F10)</f>
        <v>135.99200000000002</v>
      </c>
      <c r="H10" s="22" t="s">
        <v>33</v>
      </c>
      <c r="I10" s="13" t="s">
        <v>34</v>
      </c>
    </row>
    <row r="11" spans="1:9" ht="90.75" customHeight="1" x14ac:dyDescent="0.25">
      <c r="A11" s="21" t="s">
        <v>72</v>
      </c>
      <c r="B11" s="21" t="s">
        <v>75</v>
      </c>
      <c r="C11" s="21" t="s">
        <v>70</v>
      </c>
      <c r="D11" s="13" t="s">
        <v>71</v>
      </c>
      <c r="E11" s="18" t="s">
        <v>79</v>
      </c>
      <c r="F11" s="13" t="s">
        <v>31</v>
      </c>
      <c r="G11" s="20">
        <f t="shared" si="0"/>
        <v>143.99200000000002</v>
      </c>
      <c r="H11" s="22" t="s">
        <v>33</v>
      </c>
      <c r="I11" s="13" t="s">
        <v>34</v>
      </c>
    </row>
    <row r="12" spans="1:9" ht="90.75" customHeight="1" x14ac:dyDescent="0.25">
      <c r="A12" s="21" t="s">
        <v>73</v>
      </c>
      <c r="B12" s="21" t="s">
        <v>76</v>
      </c>
      <c r="C12" s="21" t="s">
        <v>70</v>
      </c>
      <c r="D12" s="13" t="s">
        <v>71</v>
      </c>
      <c r="E12" s="18" t="s">
        <v>80</v>
      </c>
      <c r="F12" s="13" t="s">
        <v>31</v>
      </c>
      <c r="G12" s="20">
        <f t="shared" si="0"/>
        <v>151.99200000000002</v>
      </c>
      <c r="H12" s="22" t="s">
        <v>33</v>
      </c>
      <c r="I12" s="13" t="s">
        <v>34</v>
      </c>
    </row>
    <row r="13" spans="1:9" ht="87" customHeight="1" x14ac:dyDescent="0.25">
      <c r="A13" s="21" t="s">
        <v>74</v>
      </c>
      <c r="B13" s="21" t="s">
        <v>77</v>
      </c>
      <c r="C13" s="21" t="s">
        <v>70</v>
      </c>
      <c r="D13" s="13" t="s">
        <v>71</v>
      </c>
      <c r="E13" s="18" t="s">
        <v>78</v>
      </c>
      <c r="F13" s="13" t="s">
        <v>31</v>
      </c>
      <c r="G13" s="20">
        <f t="shared" si="0"/>
        <v>175.99200000000002</v>
      </c>
      <c r="H13" s="22" t="s">
        <v>33</v>
      </c>
      <c r="I13" s="13" t="s">
        <v>34</v>
      </c>
    </row>
    <row r="14" spans="1:9" ht="87" customHeight="1" x14ac:dyDescent="0.25">
      <c r="A14" s="21"/>
      <c r="B14" s="21"/>
      <c r="C14" s="21"/>
      <c r="D14" s="13"/>
      <c r="E14" s="18"/>
      <c r="F14" s="13"/>
      <c r="G14" s="19"/>
      <c r="H14" s="22"/>
      <c r="I14" s="13"/>
    </row>
    <row r="15" spans="1:9" ht="84.75" customHeight="1" x14ac:dyDescent="0.25">
      <c r="A15" s="21"/>
      <c r="B15" s="21"/>
      <c r="C15" s="21"/>
      <c r="D15" s="13"/>
      <c r="E15" s="18"/>
      <c r="F15" s="13"/>
      <c r="G15" s="19"/>
      <c r="H15" s="22"/>
      <c r="I15" s="13"/>
    </row>
    <row r="16" spans="1:9" ht="28.5" customHeight="1" x14ac:dyDescent="0.25">
      <c r="D16" s="1"/>
      <c r="E16" s="1"/>
      <c r="F16" s="1"/>
      <c r="G16" s="1"/>
      <c r="H16" s="1"/>
      <c r="I16" s="1"/>
    </row>
    <row r="17" s="1" customFormat="1" ht="26.25" customHeight="1" x14ac:dyDescent="0.25"/>
    <row r="18" s="1" customFormat="1" ht="28.5" customHeight="1" x14ac:dyDescent="0.25"/>
    <row r="19" s="1" customFormat="1" ht="26.25" customHeight="1" x14ac:dyDescent="0.25"/>
    <row r="20" s="1" customFormat="1" ht="30.75" customHeight="1" x14ac:dyDescent="0.25"/>
    <row r="21" s="1" customFormat="1" ht="32.25" customHeight="1" x14ac:dyDescent="0.25"/>
    <row r="22" s="1" customFormat="1" ht="27.75" customHeight="1" x14ac:dyDescent="0.25"/>
    <row r="23" s="1" customFormat="1" ht="25.5" customHeight="1" x14ac:dyDescent="0.25"/>
    <row r="24" s="1" customFormat="1" ht="25.5" customHeight="1" x14ac:dyDescent="0.25"/>
  </sheetData>
  <mergeCells count="3">
    <mergeCell ref="A1:I1"/>
    <mergeCell ref="A2:I2"/>
    <mergeCell ref="A3:I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6754C80DB0E42AFD28E6D2F00C9F8" ma:contentTypeVersion="11" ma:contentTypeDescription="Create a new document." ma:contentTypeScope="" ma:versionID="a222f7ccc84cd7da69b4b9d11da99266">
  <xsd:schema xmlns:xsd="http://www.w3.org/2001/XMLSchema" xmlns:xs="http://www.w3.org/2001/XMLSchema" xmlns:p="http://schemas.microsoft.com/office/2006/metadata/properties" xmlns:ns3="5fc2c4dc-e240-403f-bafc-ccfdc66f7669" xmlns:ns4="90f0a014-b5a8-42b6-97fd-2eda6097c3a7" targetNamespace="http://schemas.microsoft.com/office/2006/metadata/properties" ma:root="true" ma:fieldsID="74eba13fcf67778302b495d34ec23012" ns3:_="" ns4:_="">
    <xsd:import namespace="5fc2c4dc-e240-403f-bafc-ccfdc66f7669"/>
    <xsd:import namespace="90f0a014-b5a8-42b6-97fd-2eda6097c3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2c4dc-e240-403f-bafc-ccfdc66f7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0a014-b5a8-42b6-97fd-2eda6097c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66E361-E15E-465D-89CC-A6AE5846CC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AAFE3-6EFD-43A2-9856-5BB6ADE8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2c4dc-e240-403f-bafc-ccfdc66f7669"/>
    <ds:schemaRef ds:uri="90f0a014-b5a8-42b6-97fd-2eda6097c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29CFB-3532-450F-A93B-E8596CA6D47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5fc2c4dc-e240-403f-bafc-ccfdc66f7669"/>
    <ds:schemaRef ds:uri="http://schemas.microsoft.com/office/infopath/2007/PartnerControls"/>
    <ds:schemaRef ds:uri="90f0a014-b5a8-42b6-97fd-2eda6097c3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Discount Schedule</vt:lpstr>
      <vt:lpstr>Cat 1 - Forward Price List</vt:lpstr>
      <vt:lpstr>Cat 2 - Rear Price List</vt:lpstr>
      <vt:lpstr>Cat 3 - Booster Price List</vt:lpstr>
      <vt:lpstr>Cat 4 - Special Price List</vt:lpstr>
      <vt:lpstr>Cat 5 - Optional Price List</vt:lpstr>
      <vt:lpstr>'Discount Schedule'!Print_Area</vt:lpstr>
    </vt:vector>
  </TitlesOfParts>
  <Company>Office of Treasury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Murphy</dc:creator>
  <cp:lastModifiedBy>Billings, Haley</cp:lastModifiedBy>
  <cp:lastPrinted>2024-06-13T21:02:07Z</cp:lastPrinted>
  <dcterms:created xsi:type="dcterms:W3CDTF">2016-01-05T21:11:16Z</dcterms:created>
  <dcterms:modified xsi:type="dcterms:W3CDTF">2025-08-13T18:19:12Z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0x0101002156754C80DB0E42AFD28E6D2F00C9F8</vt:lpwstr>
  </property>
</Properties>
</file>