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837-my.sharepoint.com/personal/jstevenson_coreforcetech_com/Documents/Statewide Contracts/NASPO/"/>
    </mc:Choice>
  </mc:AlternateContent>
  <xr:revisionPtr revIDLastSave="85" documentId="8_{CCF7C467-459F-E24D-8EF6-F77201D9816F}" xr6:coauthVersionLast="47" xr6:coauthVersionMax="47" xr10:uidLastSave="{9D4041C9-5B02-DC43-94E2-A659F284A1AE}"/>
  <bookViews>
    <workbookView xWindow="0" yWindow="680" windowWidth="34200" windowHeight="21460" xr2:uid="{C3F8B061-37C9-46D4-8F25-A4014480E388}"/>
  </bookViews>
  <sheets>
    <sheet name="09.18.26_RTI Products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7" l="1"/>
  <c r="D12" i="7"/>
  <c r="D11" i="7"/>
  <c r="D10" i="7"/>
</calcChain>
</file>

<file path=xl/sharedStrings.xml><?xml version="1.0" encoding="utf-8"?>
<sst xmlns="http://schemas.openxmlformats.org/spreadsheetml/2006/main" count="109" uniqueCount="101">
  <si>
    <t>Name</t>
  </si>
  <si>
    <t>SKU</t>
  </si>
  <si>
    <t>Unit price</t>
  </si>
  <si>
    <t>Product description</t>
  </si>
  <si>
    <t>RTI Community Camera XChange - Tier6 501-1000 Cameras (Annual SaaS per camera)</t>
  </si>
  <si>
    <t>RTI-XCHANGE-TIER6-CAMERA-ANNUAL</t>
  </si>
  <si>
    <t>RTI Community Camera Xchange Tier 501-1000 Cameras (Annual SaaS per camera)</t>
  </si>
  <si>
    <t>RTI Community Camera XChange - Tier5 201-500 Cameras (Annual SaaS per camera)</t>
  </si>
  <si>
    <t>RTI-XCHANGE-TIER5-CAMERA-ANNUAL</t>
  </si>
  <si>
    <t>RTI Community Camera Xchange Tier 201-500 Cameras (Annual SaaS per camera)</t>
  </si>
  <si>
    <t>RTI Community Camera XChange - Tier4 101-200 Cameras (Annual SaaS per camera)</t>
  </si>
  <si>
    <t>RTI-XCHANGE-TIER4-CAMERA-ANNUAL</t>
  </si>
  <si>
    <t>RTI Community Camera Xchange Tier 101-200 Cameras (Annual SaaS per camera)</t>
  </si>
  <si>
    <t>RTI Community Camera XChange - Tier3 51-100 Cameras (Annual SaaS per camera)</t>
  </si>
  <si>
    <t>RTI-XCHANGE-TIER3-CAMERA-ANNUAL</t>
  </si>
  <si>
    <t>RTI Community Camera Xchange Tier 51-100 Cameras (Annual SaaS per camera)</t>
  </si>
  <si>
    <t>RTI Community Camera XChange - Tier2 21-50 Cameras (Annual SaaS per camera)</t>
  </si>
  <si>
    <t>RTI-XCHANGE-TIER2-CAMERA-ANNUAL</t>
  </si>
  <si>
    <t>RTI Community Camera Xchange Tier 21-50 Cameras (Annual SaaS per camera)</t>
  </si>
  <si>
    <t>RTI Community Camera XChange - Tier1 1-20 Cameras (Annual SaaS per camera)</t>
  </si>
  <si>
    <t>RTI-XCHANGE-TIER1-CAMERA-ANNUAL</t>
  </si>
  <si>
    <t>RTI Community Camera Xchange Tier 1-20 Cameras (Annual SaaS per camera)</t>
  </si>
  <si>
    <t>RTI Pro System Bundle - 1YR</t>
  </si>
  <si>
    <t>RTI-PRO-1YR</t>
  </si>
  <si>
    <t>Pro Bundle Includes:
- Connect all Agency-owned cameras through a VMS
- Connect Agency-owned Drone Feeds*
- Unlimited connection to X-Change Community cameras**
- Viewing of up to 15 streams at a time.
- Access any Utility feeds from Body Cameras and/or ICV
- Integrate a single ALPR Systems%
- Integrate a single Gun Shot Detection Systems%
- Integrate a single Drone Detection System%
* Excludes any additional hardware and Drone as a First Responder deployments
** All associated fees for the X-Change community camera connections are the responsibility of the camera owner.
% Integrations must be from the approved list. New integrations require review and scoping and may incur additional cost.</t>
  </si>
  <si>
    <t>RTI New Integration Fee - One Time</t>
  </si>
  <si>
    <t>RTI-NRE-One Time</t>
  </si>
  <si>
    <t xml:space="preserve">RTI New Integration - Non-Recurring Engineering Fee.
Fee is one-time per integration. </t>
  </si>
  <si>
    <t>RTI Tier 3 Integration - 1YR</t>
  </si>
  <si>
    <t>RTI-INT-TIER3-1YR</t>
  </si>
  <si>
    <t xml:space="preserve">RTI tier 3 integration. Integrations categories include: DFR, JMS, RMS, CAD. 
Fee is annually per Tier 3 Integration. </t>
  </si>
  <si>
    <t>RTI Tier 2 Integration - 1YR</t>
  </si>
  <si>
    <t>RTI-INT-TIER2-1YR</t>
  </si>
  <si>
    <t xml:space="preserve">RTI tier 2 integration. Integrations categories include: VMS, LPR, Gunshot Detection, Drone Detection. 
Fee is annually per Tier 2 Integration. </t>
  </si>
  <si>
    <t>RTI Tier 1 Integration - 1YR</t>
  </si>
  <si>
    <t>RTI-INT-TIER1-1YR</t>
  </si>
  <si>
    <t xml:space="preserve">RTI tier 1 integration. Fee is annually per Tier 1 Integration. </t>
  </si>
  <si>
    <t>RTI Essential System Bundle - 1YR</t>
  </si>
  <si>
    <t>RTI-ESSENTIAL-1YR</t>
  </si>
  <si>
    <t>Essential Bundle Includes:
- Connect all Agency-owned cameras through a VMS
- Connect Agency-owned Drone Feeds*
- Unlimited connection to X-Change Community cameras**
- Viewing of up to 10 streams at a time.
- Access any Utility feeds from Body Cameras and/or ICV
No incident Management or Alerting capabilities. Only on-demand live streaming and Incident Playback review
* Excludes any additional hardware and Drone as a First Responder deployments
** All associated fees for the X-Change community camera connections are the responsibility of the camera owner.</t>
  </si>
  <si>
    <t>RTI Enterprise System Bundle - 1YR</t>
  </si>
  <si>
    <t>RTI-ENTERPRISE-1YR</t>
  </si>
  <si>
    <t>Enterprise Bundle Includes:
- Connect all Agency-owned cameras through a VMS
- Connect Agency-owned Drones Feeds*
- Unlimited connection to X-Change Community cameras
- Viewing of up to 25 streams at a time.
- Access any Utility feeds from Body Cameras and/or ICV
- Integrate a single ALPR Systems%
- Integrate a single Gun Shot Detection Systems%
- Integrate a single Drone Detection System%
- Integrate a single AVL System%
- Integrate a single CAD System%
- Integrate a single Drone as a First Responder System%
* Excludes any additional hardware
** All associated fees for the X-Change community camera connections are the responsibility of the camera owner.
% Integrations must be from the approved list. New integrations require review and scoping and may incur additional cost</t>
  </si>
  <si>
    <t>RTI Corrections Enterprise System - 1YR</t>
  </si>
  <si>
    <t>RTI-COR-ENTERPRISE-1YR</t>
  </si>
  <si>
    <t>Enterprise Bundle Includes:
- Connect all Agency-owned cameras through a VMS (up to 3)
- Connect Agency-owned Drones Feeds*
- Viewing of up to 25 streams at a time.
- Access any Coreforce feeds from Body Cameras and/or InVehicle Video
- Integrate a single ALPR Systems%
- Integrate a single AI Detection Systems%
- Integrate a single Drone Detection System%
* Excludes any additional hardware
% Integrations must be from the approved list. New integrations require review and scoping and may incur additional cost</t>
  </si>
  <si>
    <t>RTI Camera Stream - 1YR</t>
  </si>
  <si>
    <t>RTI-CAM-STREAM-1YR</t>
  </si>
  <si>
    <t xml:space="preserve">RTI Camera Stream fee for concurrent camera feed connection available in the Real-Time Intelligence platform. Fee is annually per concurrent stream. </t>
  </si>
  <si>
    <t>RTI Camera Access - 1YR</t>
  </si>
  <si>
    <t>RTI-CAM-ACCESS-1YR</t>
  </si>
  <si>
    <t xml:space="preserve">RTI Camera Access fee for each camera feed made available in the Real-Time Intelligence platform. Fee is annually per camera. </t>
  </si>
  <si>
    <t>AI-Powered Video Analytics Module</t>
  </si>
  <si>
    <t>On-premise video analytics module perpetual license (2 years)</t>
  </si>
  <si>
    <t>AI-Powered Video Analytics Bundle</t>
  </si>
  <si>
    <t>On-premise video analytics bundle perperual license (2 years)</t>
  </si>
  <si>
    <t>On-site Installation/Configuration Daily Rate</t>
  </si>
  <si>
    <t>Installation/Configuration daily rate - custom quoted</t>
  </si>
  <si>
    <t>Analytics Module Service &amp; Maintenance</t>
  </si>
  <si>
    <t>Adds one year of service and maintenance per module</t>
  </si>
  <si>
    <t>Adds one year of service and maintenance per bundle</t>
  </si>
  <si>
    <t>Analytics Bundle Service &amp; Maintenance</t>
  </si>
  <si>
    <t>SCY-84-2xL40-2U-5YR-4HR-220V</t>
  </si>
  <si>
    <t>SCY-64-2x6K PRO-2U-5YR-4HR-220V</t>
  </si>
  <si>
    <t>SCY-48-2xL40 PRO-2U-5YR-4HR-220V</t>
  </si>
  <si>
    <t>SCY-48C-64-1xL40-2U-5YR-4HR-120V</t>
  </si>
  <si>
    <t>AI Server</t>
  </si>
  <si>
    <t>Dell R7615/AI Server 84core Server with 2x L40S GPU, 2U Chassis, 5yr KYHD Next Business day w/ 4hr support, 220V power (NOTE: Must be custom quoted due to server volatility)</t>
  </si>
  <si>
    <t>Dell R7725/AI Server 64core Server with 2x Blackwell 6000 GPU, 2U Chassis, 5yr KYHD Next Business day w/ 4hr support, 220V power (NOTE: Must be custom quoted due to server volatility)</t>
  </si>
  <si>
    <t>Dell R7615/AI Server 48core Server with 1x L40S GPU, 2U Chassis, 5yr KYHD Next Business day w/ 4hr support, 120V power (NOTE: Must be must be custom quoted due to server volatility)</t>
  </si>
  <si>
    <t>Dell R7615/AI Server 48core Server with 2x L40S GPU, 2U Chassis, 5yr KYHD Next Business day w/ 4hr support, 220V power (NOTE: Must be must be custom quoted due to server volatility)</t>
  </si>
  <si>
    <t>AI-Powered Video Analytics Bundle w/3 Years Support</t>
  </si>
  <si>
    <t>AI-Powered Video Analytics Bundle w/5 Years Support</t>
  </si>
  <si>
    <t>On-premise video analytics bundle perperual license (3 years)</t>
  </si>
  <si>
    <t>On-premise video analytics bundle perperual license (5 years)</t>
  </si>
  <si>
    <t>S-IC-O</t>
  </si>
  <si>
    <t>BD-O-P</t>
  </si>
  <si>
    <t>S-MA-A</t>
  </si>
  <si>
    <t>SCY-O-P</t>
  </si>
  <si>
    <t>S-BA-A</t>
  </si>
  <si>
    <t>SCY-O-3YR</t>
  </si>
  <si>
    <t>SCY-O-5YR</t>
  </si>
  <si>
    <t>IR-Stream-H-Server-32</t>
  </si>
  <si>
    <t>IR-Stream-H-Server-48</t>
  </si>
  <si>
    <t>IR-Stream-H-Server-64</t>
  </si>
  <si>
    <t>IR-Stream-H-Server-80</t>
  </si>
  <si>
    <t>IR-Stream-H-Server-96</t>
  </si>
  <si>
    <t>IR-Stream-H-Server-128</t>
  </si>
  <si>
    <t>IR-Stream-H-Server-160</t>
  </si>
  <si>
    <t>IR-Stream-H-Server-192</t>
  </si>
  <si>
    <t>On-premise Stream Server Supports up to 25 cameras</t>
  </si>
  <si>
    <t>On-premise Stream Server Supports up to 100 cameras</t>
  </si>
  <si>
    <t>On-premise Stream Server Supports up to 200 cameras</t>
  </si>
  <si>
    <t>On-premise Stream Server Supports up to 25 cameras VideoX V100 32TB 1U 2Bay Rack - Net usable 32TB - V5 Value NVR Server - 5yr Warranty	16 TB RAID 1 / 32 TB  NOTE: Must be custom quoted due to server volatility)</t>
  </si>
  <si>
    <t>On-premise Stream Server Supports up to 25 cameras VideoX V100 48TB 1U 2Bay Rack - Net usable 48TB - V5 Value NVR Server - 24 TB RAID 1 / 48 TB NOTE: Must be custom quoted due to server volatility)</t>
  </si>
  <si>
    <t>On-premise Stream Server Supports up to 100 cameras VideoX V200 64TB 1U 4Bay Rack - Net usable 48TB - V5 NVR Server - 	48 TB NOTE: Must be custom quoted due to server volatility)</t>
  </si>
  <si>
    <t>On-premise Stream Server Supports up to 100 cameras VideoX V200 80TB 1U 4Bay Rack - Net usable 60TB - V5 NVR Server - 60 TB NOTE: Must be custom quoted due to server volatility)</t>
  </si>
  <si>
    <t>On-premise Stream Server Supports up to 100 cameras VideoX V200 96TB 1U 4Bay Rack - Net usable 72TB - V5 NVR Server -	72 TB NOTE: Must be custom quoted due to server volatility)</t>
  </si>
  <si>
    <t>On-premise Stream Server Supports up to 200 cameras VideoX V400 128TB 2U 8Bay Rack - Net usable 96TB - V5 Video &amp; Analytics Server - 96 TB NOTE: Must be custom quoted due to server volatility)</t>
  </si>
  <si>
    <t>On-premise Stream Server Supports up to 200 cameras VideoX V400 160TB 2U 8Bay Rack - Net usable 120TB- V5 Video &amp; Analytics Server - 120 TB NOTE: Must be custom quoted due to server volatility)</t>
  </si>
  <si>
    <t>On-premise Stream Server Supports up to 200 cameras VideoX V400 192TB 2U 8Bay Rack - Net usable 144TB - V5 Video &amp; Analytics Server - 144 TB NOTE: Must be custom quoted due to server volatility)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</si>
</sst>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sz val="12"/>
      <name val="Calibri"/>
      <family val="2"/>
      <scheme val="minor"/>
    </font>
    <font>
      <sz val="11"/>
      <color rgb="FF242424"/>
      <name val="Aptos Narrow"/>
    </font>
    <font>
      <sz val="12"/>
      <color rgb="FF000000"/>
      <name val="Aptos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horizontal="left"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22" fillId="0" borderId="10" xfId="0" applyFont="1" applyBorder="1" applyAlignment="1">
      <alignment vertical="center"/>
    </xf>
    <xf numFmtId="0" fontId="23" fillId="0" borderId="10" xfId="0" applyFont="1" applyBorder="1" applyAlignment="1">
      <alignment vertical="center"/>
    </xf>
    <xf numFmtId="0" fontId="0" fillId="0" borderId="0" xfId="0" applyAlignment="1">
      <alignment vertical="center"/>
    </xf>
    <xf numFmtId="164" fontId="18" fillId="0" borderId="10" xfId="43" applyNumberFormat="1" applyFont="1" applyFill="1" applyBorder="1" applyAlignment="1">
      <alignment vertical="center"/>
    </xf>
    <xf numFmtId="6" fontId="0" fillId="0" borderId="10" xfId="0" applyNumberFormat="1" applyBorder="1" applyAlignment="1">
      <alignment vertical="center"/>
    </xf>
    <xf numFmtId="164" fontId="21" fillId="0" borderId="10" xfId="43" applyNumberFormat="1" applyFont="1" applyFill="1" applyBorder="1" applyAlignment="1">
      <alignment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12302E5-5DE4-4AF0-BCA9-94D9305DFB59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FAF7F-F9F5-7D43-B2D5-7AE0CFFAE595}">
  <dimension ref="B1:E36"/>
  <sheetViews>
    <sheetView tabSelected="1" zoomScale="133" zoomScaleNormal="133" workbookViewId="0">
      <selection activeCell="B11" sqref="B11"/>
    </sheetView>
  </sheetViews>
  <sheetFormatPr baseColWidth="10" defaultColWidth="11" defaultRowHeight="15" x14ac:dyDescent="0.2"/>
  <cols>
    <col min="1" max="1" width="3" customWidth="1"/>
    <col min="2" max="2" width="73.5" style="1" bestFit="1" customWidth="1"/>
    <col min="3" max="3" width="34.1640625" style="13" bestFit="1" customWidth="1"/>
    <col min="4" max="4" width="10" style="13" bestFit="1" customWidth="1"/>
    <col min="5" max="5" width="177.6640625" customWidth="1"/>
  </cols>
  <sheetData>
    <row r="1" spans="2:5" ht="17" x14ac:dyDescent="0.2">
      <c r="B1" s="3" t="s">
        <v>0</v>
      </c>
      <c r="C1" s="8" t="s">
        <v>1</v>
      </c>
      <c r="D1" s="8" t="s">
        <v>2</v>
      </c>
      <c r="E1" s="4" t="s">
        <v>3</v>
      </c>
    </row>
    <row r="2" spans="2:5" ht="17" x14ac:dyDescent="0.2">
      <c r="B2" s="5" t="s">
        <v>49</v>
      </c>
      <c r="C2" s="9" t="s">
        <v>50</v>
      </c>
      <c r="D2" s="14">
        <v>36</v>
      </c>
      <c r="E2" s="6" t="s">
        <v>51</v>
      </c>
    </row>
    <row r="3" spans="2:5" ht="17" x14ac:dyDescent="0.2">
      <c r="B3" s="5" t="s">
        <v>46</v>
      </c>
      <c r="C3" s="9" t="s">
        <v>47</v>
      </c>
      <c r="D3" s="14">
        <v>110</v>
      </c>
      <c r="E3" s="6" t="s">
        <v>48</v>
      </c>
    </row>
    <row r="4" spans="2:5" ht="17" x14ac:dyDescent="0.2">
      <c r="B4" s="5" t="s">
        <v>19</v>
      </c>
      <c r="C4" s="9" t="s">
        <v>20</v>
      </c>
      <c r="D4" s="14">
        <v>36</v>
      </c>
      <c r="E4" s="6" t="s">
        <v>21</v>
      </c>
    </row>
    <row r="5" spans="2:5" ht="17" x14ac:dyDescent="0.2">
      <c r="B5" s="5" t="s">
        <v>16</v>
      </c>
      <c r="C5" s="9" t="s">
        <v>17</v>
      </c>
      <c r="D5" s="14">
        <v>18</v>
      </c>
      <c r="E5" s="6" t="s">
        <v>18</v>
      </c>
    </row>
    <row r="6" spans="2:5" ht="17" x14ac:dyDescent="0.2">
      <c r="B6" s="5" t="s">
        <v>13</v>
      </c>
      <c r="C6" s="9" t="s">
        <v>14</v>
      </c>
      <c r="D6" s="14">
        <v>17</v>
      </c>
      <c r="E6" s="6" t="s">
        <v>15</v>
      </c>
    </row>
    <row r="7" spans="2:5" ht="17" x14ac:dyDescent="0.2">
      <c r="B7" s="5" t="s">
        <v>10</v>
      </c>
      <c r="C7" s="9" t="s">
        <v>11</v>
      </c>
      <c r="D7" s="14">
        <v>16</v>
      </c>
      <c r="E7" s="6" t="s">
        <v>12</v>
      </c>
    </row>
    <row r="8" spans="2:5" ht="17" x14ac:dyDescent="0.2">
      <c r="B8" s="5" t="s">
        <v>7</v>
      </c>
      <c r="C8" s="9" t="s">
        <v>8</v>
      </c>
      <c r="D8" s="14">
        <v>15</v>
      </c>
      <c r="E8" s="6" t="s">
        <v>9</v>
      </c>
    </row>
    <row r="9" spans="2:5" ht="17" x14ac:dyDescent="0.2">
      <c r="B9" s="5" t="s">
        <v>4</v>
      </c>
      <c r="C9" s="9" t="s">
        <v>5</v>
      </c>
      <c r="D9" s="14">
        <v>13</v>
      </c>
      <c r="E9" s="6" t="s">
        <v>6</v>
      </c>
    </row>
    <row r="10" spans="2:5" ht="187" x14ac:dyDescent="0.2">
      <c r="B10" s="5" t="s">
        <v>43</v>
      </c>
      <c r="C10" s="9" t="s">
        <v>44</v>
      </c>
      <c r="D10" s="16">
        <f>(123950*0.3)+123950</f>
        <v>161135</v>
      </c>
      <c r="E10" s="6" t="s">
        <v>45</v>
      </c>
    </row>
    <row r="11" spans="2:5" ht="272" x14ac:dyDescent="0.2">
      <c r="B11" s="5" t="s">
        <v>40</v>
      </c>
      <c r="C11" s="9" t="s">
        <v>41</v>
      </c>
      <c r="D11" s="16">
        <f>(123950*0.3)+123950</f>
        <v>161135</v>
      </c>
      <c r="E11" s="6" t="s">
        <v>42</v>
      </c>
    </row>
    <row r="12" spans="2:5" ht="187" x14ac:dyDescent="0.2">
      <c r="B12" s="5" t="s">
        <v>37</v>
      </c>
      <c r="C12" s="9" t="s">
        <v>38</v>
      </c>
      <c r="D12" s="16">
        <f>(26600*0.03)+26600</f>
        <v>27398</v>
      </c>
      <c r="E12" s="6" t="s">
        <v>39</v>
      </c>
    </row>
    <row r="13" spans="2:5" ht="34" x14ac:dyDescent="0.2">
      <c r="B13" s="5" t="s">
        <v>25</v>
      </c>
      <c r="C13" s="9" t="s">
        <v>26</v>
      </c>
      <c r="D13" s="16">
        <v>15000</v>
      </c>
      <c r="E13" s="6" t="s">
        <v>27</v>
      </c>
    </row>
    <row r="14" spans="2:5" ht="221" x14ac:dyDescent="0.2">
      <c r="B14" s="5" t="s">
        <v>22</v>
      </c>
      <c r="C14" s="9" t="s">
        <v>23</v>
      </c>
      <c r="D14" s="16">
        <f>(78500*0.3)+78500</f>
        <v>102050</v>
      </c>
      <c r="E14" s="6" t="s">
        <v>24</v>
      </c>
    </row>
    <row r="15" spans="2:5" ht="17" x14ac:dyDescent="0.2">
      <c r="B15" s="5" t="s">
        <v>34</v>
      </c>
      <c r="C15" s="9" t="s">
        <v>35</v>
      </c>
      <c r="D15" s="16">
        <v>1000</v>
      </c>
      <c r="E15" s="6" t="s">
        <v>36</v>
      </c>
    </row>
    <row r="16" spans="2:5" ht="34" x14ac:dyDescent="0.2">
      <c r="B16" s="5" t="s">
        <v>31</v>
      </c>
      <c r="C16" s="9" t="s">
        <v>32</v>
      </c>
      <c r="D16" s="14">
        <v>5000</v>
      </c>
      <c r="E16" s="6" t="s">
        <v>33</v>
      </c>
    </row>
    <row r="17" spans="2:5" ht="34" x14ac:dyDescent="0.2">
      <c r="B17" s="5" t="s">
        <v>28</v>
      </c>
      <c r="C17" s="9" t="s">
        <v>29</v>
      </c>
      <c r="D17" s="14">
        <v>10000</v>
      </c>
      <c r="E17" s="6" t="s">
        <v>30</v>
      </c>
    </row>
    <row r="18" spans="2:5" ht="17" x14ac:dyDescent="0.2">
      <c r="B18" s="7" t="s">
        <v>56</v>
      </c>
      <c r="C18" s="10" t="s">
        <v>75</v>
      </c>
      <c r="D18" s="14">
        <v>5000</v>
      </c>
      <c r="E18" s="6" t="s">
        <v>57</v>
      </c>
    </row>
    <row r="19" spans="2:5" ht="17" x14ac:dyDescent="0.2">
      <c r="B19" s="7" t="s">
        <v>52</v>
      </c>
      <c r="C19" s="10" t="s">
        <v>76</v>
      </c>
      <c r="D19" s="14">
        <v>1500</v>
      </c>
      <c r="E19" s="6" t="s">
        <v>53</v>
      </c>
    </row>
    <row r="20" spans="2:5" ht="17" x14ac:dyDescent="0.2">
      <c r="B20" s="7" t="s">
        <v>58</v>
      </c>
      <c r="C20" s="10" t="s">
        <v>77</v>
      </c>
      <c r="D20" s="14">
        <v>500</v>
      </c>
      <c r="E20" s="6" t="s">
        <v>59</v>
      </c>
    </row>
    <row r="21" spans="2:5" ht="17" x14ac:dyDescent="0.2">
      <c r="B21" s="7" t="s">
        <v>54</v>
      </c>
      <c r="C21" s="10" t="s">
        <v>78</v>
      </c>
      <c r="D21" s="14">
        <v>2000</v>
      </c>
      <c r="E21" s="6" t="s">
        <v>55</v>
      </c>
    </row>
    <row r="22" spans="2:5" ht="17" x14ac:dyDescent="0.2">
      <c r="B22" s="7" t="s">
        <v>61</v>
      </c>
      <c r="C22" s="10" t="s">
        <v>79</v>
      </c>
      <c r="D22" s="14">
        <v>600</v>
      </c>
      <c r="E22" s="6" t="s">
        <v>60</v>
      </c>
    </row>
    <row r="23" spans="2:5" ht="17" x14ac:dyDescent="0.2">
      <c r="B23" s="7" t="s">
        <v>71</v>
      </c>
      <c r="C23" s="10" t="s">
        <v>80</v>
      </c>
      <c r="D23" s="14">
        <v>2400</v>
      </c>
      <c r="E23" s="6" t="s">
        <v>73</v>
      </c>
    </row>
    <row r="24" spans="2:5" ht="17" x14ac:dyDescent="0.2">
      <c r="B24" s="7" t="s">
        <v>72</v>
      </c>
      <c r="C24" s="10" t="s">
        <v>81</v>
      </c>
      <c r="D24" s="14">
        <v>3200</v>
      </c>
      <c r="E24" s="6" t="s">
        <v>74</v>
      </c>
    </row>
    <row r="25" spans="2:5" ht="17" x14ac:dyDescent="0.2">
      <c r="B25" s="2" t="s">
        <v>66</v>
      </c>
      <c r="C25" s="7" t="s">
        <v>62</v>
      </c>
      <c r="D25" s="14">
        <v>119000</v>
      </c>
      <c r="E25" s="6" t="s">
        <v>67</v>
      </c>
    </row>
    <row r="26" spans="2:5" ht="17" x14ac:dyDescent="0.2">
      <c r="B26" s="2" t="s">
        <v>66</v>
      </c>
      <c r="C26" s="7" t="s">
        <v>63</v>
      </c>
      <c r="D26" s="14">
        <v>119000</v>
      </c>
      <c r="E26" s="6" t="s">
        <v>68</v>
      </c>
    </row>
    <row r="27" spans="2:5" ht="17" x14ac:dyDescent="0.2">
      <c r="B27" s="2" t="s">
        <v>66</v>
      </c>
      <c r="C27" s="7" t="s">
        <v>64</v>
      </c>
      <c r="D27" s="14">
        <v>100000</v>
      </c>
      <c r="E27" s="6" t="s">
        <v>69</v>
      </c>
    </row>
    <row r="28" spans="2:5" ht="17" x14ac:dyDescent="0.2">
      <c r="B28" s="2" t="s">
        <v>66</v>
      </c>
      <c r="C28" s="11" t="s">
        <v>65</v>
      </c>
      <c r="D28" s="14">
        <v>80000</v>
      </c>
      <c r="E28" s="6" t="s">
        <v>70</v>
      </c>
    </row>
    <row r="29" spans="2:5" ht="34" x14ac:dyDescent="0.2">
      <c r="B29" s="7" t="s">
        <v>90</v>
      </c>
      <c r="C29" s="12" t="s">
        <v>82</v>
      </c>
      <c r="D29" s="15">
        <v>10347</v>
      </c>
      <c r="E29" s="6" t="s">
        <v>93</v>
      </c>
    </row>
    <row r="30" spans="2:5" ht="17" x14ac:dyDescent="0.2">
      <c r="B30" s="7" t="s">
        <v>90</v>
      </c>
      <c r="C30" s="12" t="s">
        <v>83</v>
      </c>
      <c r="D30" s="15">
        <v>11955</v>
      </c>
      <c r="E30" s="6" t="s">
        <v>94</v>
      </c>
    </row>
    <row r="31" spans="2:5" ht="17" x14ac:dyDescent="0.2">
      <c r="B31" s="7" t="s">
        <v>91</v>
      </c>
      <c r="C31" s="12" t="s">
        <v>84</v>
      </c>
      <c r="D31" s="15">
        <v>20470</v>
      </c>
      <c r="E31" s="6" t="s">
        <v>95</v>
      </c>
    </row>
    <row r="32" spans="2:5" ht="17" x14ac:dyDescent="0.2">
      <c r="B32" s="7" t="s">
        <v>91</v>
      </c>
      <c r="C32" s="12" t="s">
        <v>85</v>
      </c>
      <c r="D32" s="15">
        <v>22056</v>
      </c>
      <c r="E32" s="6" t="s">
        <v>96</v>
      </c>
    </row>
    <row r="33" spans="2:5" ht="17" x14ac:dyDescent="0.2">
      <c r="B33" s="7" t="s">
        <v>91</v>
      </c>
      <c r="C33" s="12" t="s">
        <v>86</v>
      </c>
      <c r="D33" s="15">
        <v>23685</v>
      </c>
      <c r="E33" s="6" t="s">
        <v>97</v>
      </c>
    </row>
    <row r="34" spans="2:5" ht="17" x14ac:dyDescent="0.2">
      <c r="B34" s="7" t="s">
        <v>92</v>
      </c>
      <c r="C34" s="12" t="s">
        <v>87</v>
      </c>
      <c r="D34" s="15">
        <v>31034</v>
      </c>
      <c r="E34" s="6" t="s">
        <v>98</v>
      </c>
    </row>
    <row r="35" spans="2:5" ht="17" x14ac:dyDescent="0.2">
      <c r="B35" s="7" t="s">
        <v>92</v>
      </c>
      <c r="C35" s="12" t="s">
        <v>88</v>
      </c>
      <c r="D35" s="15">
        <v>34206</v>
      </c>
      <c r="E35" s="6" t="s">
        <v>99</v>
      </c>
    </row>
    <row r="36" spans="2:5" ht="17" x14ac:dyDescent="0.2">
      <c r="B36" s="7" t="s">
        <v>92</v>
      </c>
      <c r="C36" s="12" t="s">
        <v>89</v>
      </c>
      <c r="D36" s="15">
        <v>37463</v>
      </c>
      <c r="E36" s="6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0a4830-2c7a-4060-aa11-879b91b00c8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EA11C4FC99104FBB08A09970F1EB9E" ma:contentTypeVersion="9" ma:contentTypeDescription="Create a new document." ma:contentTypeScope="" ma:versionID="58685b6739c92b0dc6b3bbb5e6172ad7">
  <xsd:schema xmlns:xsd="http://www.w3.org/2001/XMLSchema" xmlns:xs="http://www.w3.org/2001/XMLSchema" xmlns:p="http://schemas.microsoft.com/office/2006/metadata/properties" xmlns:ns2="650a4830-2c7a-4060-aa11-879b91b00c8c" targetNamespace="http://schemas.microsoft.com/office/2006/metadata/properties" ma:root="true" ma:fieldsID="36aaeb8d2cd3b4b2ea5b98084912096a" ns2:_="">
    <xsd:import namespace="650a4830-2c7a-4060-aa11-879b91b00c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a4830-2c7a-4060-aa11-879b91b00c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3c4d66a-ab99-421e-b25a-6444298134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2DDF81-CAB6-4F59-8715-EC19EE21DD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15F296-D5D1-4F8E-84F6-773F5F353C2D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650a4830-2c7a-4060-aa11-879b91b00c8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B176983-89EC-4D88-8CD8-1F7D14352E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0a4830-2c7a-4060-aa11-879b91b00c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ae906d2-57d2-4d9d-8970-1b00f01e67ef}" enabled="1" method="Privileged" siteId="{a28d8c38-a6b9-4044-a14e-8b8643c2b0a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09.18.26_RTI Products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Iain Birnie</dc:creator>
  <cp:keywords/>
  <dc:description/>
  <cp:lastModifiedBy>Jeff Stevenson</cp:lastModifiedBy>
  <cp:revision/>
  <dcterms:created xsi:type="dcterms:W3CDTF">2026-05-28T20:20:44Z</dcterms:created>
  <dcterms:modified xsi:type="dcterms:W3CDTF">2026-09-18T20:35:31Z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0x01010086EA11C4FC99104FBB08A09970F1EB9E</vt:lpwstr>
  </property>
  <property fmtid="{D5CDD505-2E9C-101B-9397-08002B2CF9AE}" pid="3" name="MediaServiceImageTags">
    <vt:lpwstr/>
  </property>
</Properties>
</file>