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United S\"/>
    </mc:Choice>
  </mc:AlternateContent>
  <xr:revisionPtr revIDLastSave="0" documentId="13_ncr:1_{2608ECBE-E2A0-46B6-A037-DFEA3616FD8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6" i="7" l="1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I114" i="7" s="1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I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I52" i="7" s="1"/>
  <c r="H51" i="7"/>
  <c r="I51" i="7" s="1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I6" i="7" s="1"/>
  <c r="H128" i="3"/>
  <c r="I128" i="3" s="1"/>
  <c r="H127" i="3"/>
  <c r="I127" i="3" s="1"/>
  <c r="H126" i="3"/>
  <c r="I126" i="3" s="1"/>
  <c r="H125" i="3"/>
  <c r="I125" i="3" s="1"/>
  <c r="H124" i="3"/>
  <c r="I124" i="3" s="1"/>
  <c r="H123" i="3"/>
  <c r="I123" i="3" s="1"/>
  <c r="H122" i="3"/>
  <c r="I122" i="3" s="1"/>
  <c r="H121" i="3"/>
  <c r="I121" i="3" s="1"/>
  <c r="H120" i="3"/>
  <c r="I120" i="3" s="1"/>
  <c r="H119" i="3"/>
  <c r="I119" i="3" s="1"/>
  <c r="H118" i="3"/>
  <c r="I118" i="3" s="1"/>
  <c r="H117" i="3"/>
  <c r="I117" i="3" s="1"/>
  <c r="H116" i="3"/>
  <c r="I116" i="3" s="1"/>
  <c r="H112" i="3"/>
  <c r="I112" i="3" s="1"/>
  <c r="H111" i="3"/>
  <c r="I111" i="3" s="1"/>
  <c r="H110" i="3"/>
  <c r="I110" i="3" s="1"/>
  <c r="H109" i="3"/>
  <c r="I109" i="3" s="1"/>
  <c r="H108" i="3"/>
  <c r="I108" i="3" s="1"/>
  <c r="H107" i="3"/>
  <c r="I107" i="3" s="1"/>
  <c r="H106" i="3"/>
  <c r="I106" i="3" s="1"/>
  <c r="H105" i="3"/>
  <c r="I105" i="3" s="1"/>
  <c r="H104" i="3"/>
  <c r="I104" i="3" s="1"/>
  <c r="H103" i="3"/>
  <c r="I103" i="3" s="1"/>
  <c r="H102" i="3"/>
  <c r="I102" i="3" s="1"/>
  <c r="H101" i="3"/>
  <c r="I101" i="3" s="1"/>
  <c r="H100" i="3"/>
  <c r="I100" i="3" s="1"/>
  <c r="H99" i="3"/>
  <c r="I99" i="3" s="1"/>
  <c r="H98" i="3"/>
  <c r="I98" i="3" s="1"/>
  <c r="H97" i="3"/>
  <c r="I97" i="3" s="1"/>
  <c r="H96" i="3"/>
  <c r="I96" i="3" s="1"/>
  <c r="H95" i="3"/>
  <c r="I95" i="3" s="1"/>
  <c r="H94" i="3"/>
  <c r="I94" i="3" s="1"/>
  <c r="H93" i="3"/>
  <c r="I93" i="3" s="1"/>
  <c r="H92" i="3"/>
  <c r="I92" i="3" s="1"/>
  <c r="H91" i="3"/>
  <c r="I91" i="3" s="1"/>
  <c r="H90" i="3"/>
  <c r="I90" i="3" s="1"/>
  <c r="H89" i="3"/>
  <c r="I89" i="3" s="1"/>
  <c r="H88" i="3"/>
  <c r="I88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I85" i="3"/>
  <c r="I113" i="3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L247" i="2"/>
  <c r="M247" i="2" s="1"/>
  <c r="L246" i="2"/>
  <c r="M246" i="2" s="1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130" i="3"/>
  <c r="I129" i="3"/>
  <c r="I71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<sst xmlns="http://schemas.openxmlformats.org/spreadsheetml/2006/main" count="4288" uniqueCount="1010">
  <si>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</si>
  <si>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</si>
  <si>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</si>
  <si>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</si>
  <si>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</si>
  <si>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</si>
  <si>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</si>
  <si>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</si>
  <si>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</si>
  <si>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</si>
  <si>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</si>
  <si>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</si>
  <si>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</si>
  <si>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</si>
  <si>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</si>
  <si>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</si>
  <si>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</si>
  <si>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</si>
  <si>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</si>
  <si>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</si>
  <si>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</si>
  <si>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</si>
  <si>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</si>
  <si>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</si>
  <si>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</si>
  <si>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</si>
  <si>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</si>
  <si>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</si>
  <si>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</si>
  <si>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</si>
  <si>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</si>
  <si>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</si>
  <si>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</si>
  <si>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</si>
  <si>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</si>
  <si>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</si>
  <si>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</si>
  <si>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</si>
  <si>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</si>
  <si>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</si>
  <si>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</si>
  <si>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</si>
  <si>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</si>
  <si>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</si>
  <si>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</si>
  <si>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</si>
  <si>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</si>
  <si>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</si>
  <si>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</si>
  <si>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</si>
  <si>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</si>
  <si>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</si>
  <si>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</si>
  <si>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</si>
  <si>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</si>
  <si>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</si>
  <si>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</si>
  <si>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</si>
  <si>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</si>
  <si>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</si>
  <si>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</si>
  <si>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</si>
  <si>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</si>
  <si>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</si>
  <si>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</si>
  <si>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</si>
  <si>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</si>
  <si>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 xml:space="preserve"> 0101.06</t>
  </si>
  <si>
    <t>II</t>
  </si>
  <si>
    <t>IIIA</t>
  </si>
  <si>
    <t>0101.06</t>
  </si>
  <si>
    <t>III</t>
  </si>
  <si>
    <t>IV</t>
  </si>
  <si>
    <t>0115.00</t>
  </si>
  <si>
    <t xml:space="preserve">Manufacturer (Brand and Series) </t>
  </si>
  <si>
    <t>Manufactuere Catalog #</t>
  </si>
  <si>
    <t>Trauma Pack</t>
  </si>
  <si>
    <t>Soft or Hard</t>
  </si>
  <si>
    <t>Trauma Plate</t>
  </si>
  <si>
    <t>Insert</t>
  </si>
  <si>
    <t>Protector</t>
  </si>
  <si>
    <t>Body Armor</t>
  </si>
  <si>
    <t>Carrier</t>
  </si>
  <si>
    <t>Concealable, Under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</si>
  <si>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</si>
  <si>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</si>
  <si>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</si>
  <si>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</si>
  <si>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</si>
  <si>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</si>
  <si>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</si>
  <si>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</si>
  <si>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</si>
  <si>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</si>
  <si>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</si>
  <si>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</si>
  <si>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</si>
  <si>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</si>
  <si>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</si>
  <si>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</si>
  <si>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</si>
  <si>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</si>
  <si>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</si>
  <si>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</si>
  <si>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</si>
  <si>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</si>
  <si>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</si>
  <si>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</si>
  <si>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</si>
  <si>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</si>
  <si>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</si>
  <si>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</si>
  <si>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</si>
  <si>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</si>
  <si>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</si>
  <si>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</si>
  <si>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</si>
  <si>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</si>
  <si>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</si>
  <si>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</si>
  <si>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</si>
  <si>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</si>
  <si>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</si>
  <si>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</si>
  <si>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</si>
  <si>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</si>
  <si>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</si>
  <si>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</si>
  <si>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</si>
  <si>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</si>
  <si>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</si>
  <si>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</si>
  <si>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</si>
  <si>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</si>
  <si>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</si>
  <si>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</si>
  <si>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</si>
  <si>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</si>
  <si>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</si>
  <si>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</t>
  </si>
  <si>
    <t>Airius-II</t>
  </si>
  <si>
    <t>Airius-II-USI1.1-II-(size)-(color)</t>
  </si>
  <si>
    <t>USI1.1-II</t>
  </si>
  <si>
    <t>5 Years</t>
  </si>
  <si>
    <t>Araura-II</t>
  </si>
  <si>
    <t>Araura-II-USI2.1-II-(size)-(color)</t>
  </si>
  <si>
    <t>USI2.1-II</t>
  </si>
  <si>
    <t>Airius-IIIA</t>
  </si>
  <si>
    <t>Airius-IIIA-USI1.2-IIIA-(size)-(color)</t>
  </si>
  <si>
    <t>USI1.2-IIIA</t>
  </si>
  <si>
    <t>Araura-IIIA</t>
  </si>
  <si>
    <t>Araura-IIIA-USI2.2-IIIA-(size)-(color)</t>
  </si>
  <si>
    <t>USI2.2-IIIA</t>
  </si>
  <si>
    <t>Virtus-IIIA</t>
  </si>
  <si>
    <t>Virtus-IIIA-USI3.1-IIIA-(size)-(color)</t>
  </si>
  <si>
    <t>USI3.1-IIIA</t>
  </si>
  <si>
    <t>Virtus-II</t>
  </si>
  <si>
    <t>Virtus-II-USI3.1-II-(size)-(color)</t>
  </si>
  <si>
    <t>USI3.1-II</t>
  </si>
  <si>
    <t>Airius-II-Female</t>
  </si>
  <si>
    <t>Airius-II-USI1.1F-II-(size)-(color)</t>
  </si>
  <si>
    <t>USI1.1-IIF</t>
  </si>
  <si>
    <t>Araura-II-Female</t>
  </si>
  <si>
    <t>Araura-II-USI2.1F-II-(size)-(color)</t>
  </si>
  <si>
    <t>USI2.1-IIF</t>
  </si>
  <si>
    <t>Airius-IIIA-Female</t>
  </si>
  <si>
    <t>Airius-IIIA-USI1.1-IIIAF-(size)-(color)</t>
  </si>
  <si>
    <t>USI1.1-IIIAF</t>
  </si>
  <si>
    <t>Araura-IIIA-USI2.1-IIIAF-(size)-(color)</t>
  </si>
  <si>
    <t>USI2.1-IIIAF</t>
  </si>
  <si>
    <t>Virtus-IIIAF</t>
  </si>
  <si>
    <t>Virtus-IIIA-USI3.1-IIIAF-(size)-(color)</t>
  </si>
  <si>
    <t>USI3.1-IIIAF</t>
  </si>
  <si>
    <t>Airius-II-USI1.1-II-2C-(size)-(color)</t>
  </si>
  <si>
    <t>Araura-II-USI2.1-II-2C(size)-(color)</t>
  </si>
  <si>
    <t>Airius-IIIA-USI1.2-IIIA-2C(size)-(color)</t>
  </si>
  <si>
    <t>Araura-IIIA-USI2.2-IIIA-2C(size)-(color)</t>
  </si>
  <si>
    <t>Virtus-IIIA-USI3.1-IIIA-2C(size)-(color)</t>
  </si>
  <si>
    <t>Airius-II-USI1.1F-II-2C(size)-(color)</t>
  </si>
  <si>
    <t>Araura-II-USI2.1F-II-2C(size)-(color)</t>
  </si>
  <si>
    <t>Airius-IIIA-USI1.1-IIIAF-2C(size)-(color)</t>
  </si>
  <si>
    <t>Araura-IIIA-USI2.1-IIIAF-2C(size)-(color)</t>
  </si>
  <si>
    <t>Virtus-IIIA-USI3.1-IIIAF-2C(size)-(color)</t>
  </si>
  <si>
    <t>Virtus-II-USI3.1-II-2C(size)-(color)</t>
  </si>
  <si>
    <t>Ballistic-resistant Vest (including carrier)- Tactical</t>
  </si>
  <si>
    <t>United Shield Plate Carrier - Airius II</t>
  </si>
  <si>
    <t>USPC-USI1.1-II-(size)-(color)</t>
  </si>
  <si>
    <t xml:space="preserve">United Shield Plate Carrier   - Airius IIIA </t>
  </si>
  <si>
    <t>USPC-USI1.2-IIIA-(size)-(color)</t>
  </si>
  <si>
    <t xml:space="preserve">United Shield Plate Carrier   - Araura II </t>
  </si>
  <si>
    <t>USPC-USI2.1-II-(size)-(color)</t>
  </si>
  <si>
    <t xml:space="preserve">United Shield Plate Carrier   - Araura IIIA </t>
  </si>
  <si>
    <t>USPC-USI2.2-IIIA-(size)-(color)</t>
  </si>
  <si>
    <t>United Shield Plate Carrier   - Virtus II</t>
  </si>
  <si>
    <t>USPC-USI3.1-II-(size)-(color)</t>
  </si>
  <si>
    <t>Lite-Tactical-Airius-II</t>
  </si>
  <si>
    <t>LT-USI1.1-II-(size)-(color)</t>
  </si>
  <si>
    <t>Lite-Tactical-Airius-IIIA</t>
  </si>
  <si>
    <t>LT-USI1.2-IIIA-(size)-(color)</t>
  </si>
  <si>
    <t>Lite-Tactical-Araura-II</t>
  </si>
  <si>
    <t>LT-USI2.1-II-(size)-(color)</t>
  </si>
  <si>
    <t>Lite-Tactical-Araura-IIIA</t>
  </si>
  <si>
    <t>LT-USI2.2-IIIA-(size)-(color)</t>
  </si>
  <si>
    <t>LT-USI3.1-II-(size)-(color)</t>
  </si>
  <si>
    <t>Lite-Tactical-Virtus-IIIA</t>
  </si>
  <si>
    <t>LT-USI3.1-IIIA-(size)-(color)</t>
  </si>
  <si>
    <t>Lite-Tactical-Airius-IIF</t>
  </si>
  <si>
    <t>LT-USI1.1-IIF-(size)-(color)</t>
  </si>
  <si>
    <t>Lite-Tactical-Airius-IIIAF</t>
  </si>
  <si>
    <t>LT-USI1.1-IIIAF-(size)-(color)</t>
  </si>
  <si>
    <t>Lite-Tactical-Araura-IIF</t>
  </si>
  <si>
    <t>LT-USI2.1-IIF-(size)-(color)</t>
  </si>
  <si>
    <t>Lite-Tactical-Araura-IIIAF</t>
  </si>
  <si>
    <t>Lite Tactical w Accessories- Airius II</t>
  </si>
  <si>
    <t>LTCS-USI1.1-II-(size)-(color)</t>
  </si>
  <si>
    <t>Lite Tactical w Accessories - Airius IIIA</t>
  </si>
  <si>
    <t>LTCS-USI1.2-IIIA-(size)-(color)</t>
  </si>
  <si>
    <t>Lite Tactical w Accessories- Araura II</t>
  </si>
  <si>
    <t>LTCS-USI2.1-II-(size)-(color)</t>
  </si>
  <si>
    <t>Lite Tactical w Accessories - Araura IIIA</t>
  </si>
  <si>
    <t>LTCS-USI2.2-IIIA-(size)-(color)</t>
  </si>
  <si>
    <t>Lite Tactical w Accessories - Virtus IIIA</t>
  </si>
  <si>
    <t>LTCS-USI3.1-IIIA-(size)-(color)</t>
  </si>
  <si>
    <t xml:space="preserve">ARK Tactical  - Airius II </t>
  </si>
  <si>
    <t>UPT-ARK-TV-USI1.1-II-(size)-(color)</t>
  </si>
  <si>
    <t>ARK Tactical  - Airius IIIA</t>
  </si>
  <si>
    <t>UPT-ARK-TV-USI1.2-IIIA-(size)-(color)</t>
  </si>
  <si>
    <t>ARK Tactical  - Araura II</t>
  </si>
  <si>
    <t>UPT-ARK-TV-USI2.1-II-(size)-(color)</t>
  </si>
  <si>
    <t>ARK Tactical - Araura IIIA</t>
  </si>
  <si>
    <t>UPT-ARK-TV-USI2.2IIIA-(size)-(color)</t>
  </si>
  <si>
    <t>ARK Tactical - Virtus II</t>
  </si>
  <si>
    <t>UPT-ARK-TV-USI3.1-II-(size)-(color)</t>
  </si>
  <si>
    <t>ARK Tactical - Virtus IIIA</t>
  </si>
  <si>
    <t>UPT-ARK-TV-USI3.1-IIIA-(size)-(color)</t>
  </si>
  <si>
    <t xml:space="preserve">ARK Tactical QR - Airius II </t>
  </si>
  <si>
    <t>UPT-ARK-QR-USI1.1-II-(size)-(color)</t>
  </si>
  <si>
    <t>ARK Tactical QR - Airius IIIA</t>
  </si>
  <si>
    <t>UPT-ARK-QR-USI1.2-IIIA-(size)-(color)</t>
  </si>
  <si>
    <t>ARK Tactical QR - Araura II</t>
  </si>
  <si>
    <t>UPT-ARK-QR-USI2.1-II-(size)-(color)</t>
  </si>
  <si>
    <t>ARK Tactical QR - Araura IIIA</t>
  </si>
  <si>
    <t>UPT-ARK-QR-USI2.2-IIIA-(size)-(color)</t>
  </si>
  <si>
    <t>ARK Tactical QR - Virtus II</t>
  </si>
  <si>
    <t>UPT-ARK-QR-USI3.1-II-(size)-(color)</t>
  </si>
  <si>
    <t>ARK Tactical QR - Virtus IIIA</t>
  </si>
  <si>
    <t>UPT-ARK-QR-USI3.1-IIIA-(size)-(color)</t>
  </si>
  <si>
    <t xml:space="preserve">ARK Plate Carrier - Airius II </t>
  </si>
  <si>
    <t>UPT-ARK-PC-USI1.1-II-(size)-(color)</t>
  </si>
  <si>
    <t>ARK Plate Carrier - Airius IIIA</t>
  </si>
  <si>
    <t>UPT-ARK-PC-USI1.2-IIIA-(size)-(color)</t>
  </si>
  <si>
    <t>ARK Plate Carrier - Araura II</t>
  </si>
  <si>
    <t>UPT-ARK-PC-USI2.1-II-(size)-(color)</t>
  </si>
  <si>
    <t>ARK Plate Carrier - Araura IIIA</t>
  </si>
  <si>
    <t>UPT-ARK-PC-USI2.2-IIIA-(size)-(color)</t>
  </si>
  <si>
    <t>ARK Plate Carrier - Virtus II</t>
  </si>
  <si>
    <t>UPT-ARK-PC-USI3.1-II-(size)-(color)</t>
  </si>
  <si>
    <t>ARK Plate Carrier- Virtus IIIA</t>
  </si>
  <si>
    <t>UPT-ARK-PC-USI3.1-IIIA-(size)-(color)</t>
  </si>
  <si>
    <t>Ballistic-resistant Vest (including carrier)- Outer</t>
  </si>
  <si>
    <t>U-Zip Patrol - Airius II</t>
  </si>
  <si>
    <t>U-Zip-Patrol-USI1.1-II-(size)-(color)</t>
  </si>
  <si>
    <t>U-Zip Patrol - Airius IIIA</t>
  </si>
  <si>
    <t>U-Zip-Patrol-USI1.2-IIIA-(size)-(color)</t>
  </si>
  <si>
    <t>U-Zip Patrol - Araura II</t>
  </si>
  <si>
    <t>U-Zip-Patrol-USI2.1-II-(size)-(color)</t>
  </si>
  <si>
    <t>U-Zip Patrol - Araura IIIA</t>
  </si>
  <si>
    <t>U-Zip-Patrol-USI2.2-IIIA-(size)-(color)</t>
  </si>
  <si>
    <t>U-Zip Patrol - Virtus II</t>
  </si>
  <si>
    <t>U-Zip-Patrol-USI3.1-II-(size)-(color)</t>
  </si>
  <si>
    <t>U-Zip Patrol - Virtus IIIA</t>
  </si>
  <si>
    <t>U-Zip-Patrol-USI3.1-IIIA-(size)-(color)</t>
  </si>
  <si>
    <t>U-Zip Uniform - Airius II</t>
  </si>
  <si>
    <t>U-Zip-Uniform-USI1.1-II-(size)-(color)</t>
  </si>
  <si>
    <t>U-Zip Uniform - Airius IIIA</t>
  </si>
  <si>
    <t>U-Zip-Uniform-USI1.2-IIIA-(size)-(color)</t>
  </si>
  <si>
    <t>U-Zip Uniform - Araura II</t>
  </si>
  <si>
    <t>U-Zip-Uniform-USI2.1-II-(size)-(color)</t>
  </si>
  <si>
    <t>U-Zip Uniform - Araura IIIA</t>
  </si>
  <si>
    <t>U-Zip-Uniform-USI2.2-IIIA-(size)-(color)</t>
  </si>
  <si>
    <t>U-Zip Uniform - Virtus II</t>
  </si>
  <si>
    <t>U-Zip-Uniform-USI3.1-II-(size)-(color)</t>
  </si>
  <si>
    <t>U-Zip Uniform - Virtus IIIA</t>
  </si>
  <si>
    <t>U-Zip-Uniform-USI3.1-IIIA-(size)-(color)</t>
  </si>
  <si>
    <t>U-Zip Highland - Airius II</t>
  </si>
  <si>
    <t>U-Zip-Highland-USI1.1-II-(size)-(color)</t>
  </si>
  <si>
    <t>U-Zip Highland - Airius IIIA</t>
  </si>
  <si>
    <t>U-Zip-Highland-USI1.2-IIIA-(size)-(color)</t>
  </si>
  <si>
    <t>U-Zip Highland - Araura II</t>
  </si>
  <si>
    <t>U-Zip-Highland-USI2.1-II-(size)-(color)</t>
  </si>
  <si>
    <t>U-Zip Highland - Araura IIIA</t>
  </si>
  <si>
    <t>U-Zip-Highland-USI2.2-IIIA-(size)-(color)</t>
  </si>
  <si>
    <t>U-Zip Highland - Virtus II</t>
  </si>
  <si>
    <t>U-Zip-Highland-USI3.1-II-(size)-(color)</t>
  </si>
  <si>
    <t>U-Zip Highland - Virtus IIIA</t>
  </si>
  <si>
    <t>U-Zip-Highland-USI3.1-IIIA-(size)-(color)</t>
  </si>
  <si>
    <t>U-Zip Slick - Airius II</t>
  </si>
  <si>
    <t>U-Zip-Slick-USI1.1-II-(size)-(color)</t>
  </si>
  <si>
    <t>U-Zip Slick - Airius IIIA</t>
  </si>
  <si>
    <t>U-Zip-Slick-USI1.2-IIIA-(size)-(color)</t>
  </si>
  <si>
    <t>U-Zip Slick - Araura II</t>
  </si>
  <si>
    <t>U-Zip-Slick-USI2.1-II-(size)-(color)</t>
  </si>
  <si>
    <t>U-Zip Slick - Araura IIIA</t>
  </si>
  <si>
    <t>U-Zip-Slick-USI2.2-IIIA-(size)-(color)</t>
  </si>
  <si>
    <t>U-Zip Slick - Virtus II</t>
  </si>
  <si>
    <t>U-Zip-Slick-USI3.1-II-(size)-(color)</t>
  </si>
  <si>
    <t>U-Zip Slick - Virtus IIIA</t>
  </si>
  <si>
    <t>U-Zip-Slick-USI3.1-IIIA-(size)-(color)</t>
  </si>
  <si>
    <t>U-Zip Molle - Airius II</t>
  </si>
  <si>
    <t>U-Zip-Molle-USI1.1-II-(size)-(color)</t>
  </si>
  <si>
    <t>U-Zip Molle - Airius IIIA</t>
  </si>
  <si>
    <t>U-Zip-Molle-USI1.2-IIIA-(size)-(color)</t>
  </si>
  <si>
    <t>U-Zip Molle - Araura II</t>
  </si>
  <si>
    <t>U-Zip-Molle-USI2.1-II-(size)-(color)</t>
  </si>
  <si>
    <t>U-Zip Molle - Araura IIIA</t>
  </si>
  <si>
    <t>U-Zip-Molle-USI2.2-IIIA-(size)-(color)</t>
  </si>
  <si>
    <t>U-Zip Molle - Virtus II</t>
  </si>
  <si>
    <t>U-Zip-Molle-USI3.1-II-(size)-(color)</t>
  </si>
  <si>
    <t>U-Zip Molle - Virtus IIIA</t>
  </si>
  <si>
    <t>U-Zip-Molle-USI3.1-IIIA-(size)-(color)</t>
  </si>
  <si>
    <t>UPT Slick - Airius II</t>
  </si>
  <si>
    <t>UPT-Slick-USI1.1-II-(size)-(color)</t>
  </si>
  <si>
    <t>UPT Slick - Airius IIIA</t>
  </si>
  <si>
    <t>UPT-Slick-USI1.2-IIIA-(size)-(color)</t>
  </si>
  <si>
    <t>UPT Slick - Araura II</t>
  </si>
  <si>
    <t>UPT-Slick-USI2.1-II-(size)-(color)</t>
  </si>
  <si>
    <t>UPT Slick - Araura IIIA</t>
  </si>
  <si>
    <t>UPT-Slick-USI2.2-IIIA-(size)-(color)</t>
  </si>
  <si>
    <t>UPT Slick - Virtus II</t>
  </si>
  <si>
    <t>UPT-Slick-USI3.1-II-(size)-(color)</t>
  </si>
  <si>
    <t>UPT Slick - Virtus IIIA</t>
  </si>
  <si>
    <t>UPT-Slick-USI3.1-IIIA-(size)-(color)</t>
  </si>
  <si>
    <t>UPT Molle - Airius II</t>
  </si>
  <si>
    <t>UPT-Molle-USI1.1-II-(size)-(color)</t>
  </si>
  <si>
    <t>UPT Molle - Airius IIIA</t>
  </si>
  <si>
    <t>UPT-Molle-USI1.2-IIIA-(size)-(color)</t>
  </si>
  <si>
    <t>UPT Molle - Araura II</t>
  </si>
  <si>
    <t>UPT-Molle-USI2.1-II-(size)-(color)</t>
  </si>
  <si>
    <t>UPT Molle - Araura IIIA</t>
  </si>
  <si>
    <t>UPT-Molle-USI2.2-IIIA-(size)-(color)</t>
  </si>
  <si>
    <t>UPT Molle- Virtus II</t>
  </si>
  <si>
    <t>UPT-Molle-USI3.1-II-(size)-(color)</t>
  </si>
  <si>
    <t>UPT Molle - Virtus IIIA</t>
  </si>
  <si>
    <t>UPT-Molle-USI3.1-IIIA-(size)-(color)</t>
  </si>
  <si>
    <t>UPT Uniform - Airius II</t>
  </si>
  <si>
    <t>UPT-Uniform-USI1.1-II-(size)-(color)</t>
  </si>
  <si>
    <t>UPT Uniform - Airius IIIA</t>
  </si>
  <si>
    <t>UPT-Uniform-USI1.2-IIIA-(size)-(color)</t>
  </si>
  <si>
    <t>UPT Uniform - Araura II</t>
  </si>
  <si>
    <t>UPT-Uniform-USI2.1-II-(size)-(color)</t>
  </si>
  <si>
    <t>UPT Uniform - Araura IIIA</t>
  </si>
  <si>
    <t>UPT-Uniform-USI2.2-IIIA-(size)-(color)</t>
  </si>
  <si>
    <t>UPT Uniform- Virtus II</t>
  </si>
  <si>
    <t>UPT-Uniform-USI3.1-II-(size)-(color)</t>
  </si>
  <si>
    <t>UPT Uniform - Virtus IIIA</t>
  </si>
  <si>
    <t>UPT-Uniform-USI3.1-IIIA-(size)-(color)</t>
  </si>
  <si>
    <t>UPT Patrol - Airius II</t>
  </si>
  <si>
    <t>UPT-Patrol-USI1.1-II-(size)-(color)</t>
  </si>
  <si>
    <t>UPT Patrol - Airius IIIA</t>
  </si>
  <si>
    <t>UPT-Patrol-USI1.2-IIIA-(size)-(color)</t>
  </si>
  <si>
    <t>UPT Patrol - Araura II</t>
  </si>
  <si>
    <t>UPT-Patrol-USI2.1-II-(size)-(color)</t>
  </si>
  <si>
    <t>UPT Patrol - Araura IIIA</t>
  </si>
  <si>
    <t>UPT-Patrol-USI2.2-IIIA-(size)-(color)</t>
  </si>
  <si>
    <t>UPT Patrol- Virtus II</t>
  </si>
  <si>
    <t>UPT-Patrol-USI3.1-II-(size)-(color)</t>
  </si>
  <si>
    <t>UPT Patrol - Virtus IIIA</t>
  </si>
  <si>
    <t>UPT-Patrol-USI3.1-IIIA-(size)-(color)</t>
  </si>
  <si>
    <t>UPT Moody - Airius II</t>
  </si>
  <si>
    <t>UPT-Moody-USI1.1-II-(size)-(color)</t>
  </si>
  <si>
    <t>UPT Moody - Airius IIIA</t>
  </si>
  <si>
    <t>UPT-Moody-USI1.2-IIIA-(size)-(color)</t>
  </si>
  <si>
    <t>UPT Moody - Araura II</t>
  </si>
  <si>
    <t>UPT-Moody-USI2.1-II-(size)-(color)</t>
  </si>
  <si>
    <t>UPT Moody - Araura IIIA</t>
  </si>
  <si>
    <t>UPT-Moody-USI2.2-IIIA-(size)-(color)</t>
  </si>
  <si>
    <t>UPT Moody- Virtus II</t>
  </si>
  <si>
    <t>UPT-Moody-USI3.1-II-(size)-(color)</t>
  </si>
  <si>
    <t>UPT Moody - Virtus IIIA</t>
  </si>
  <si>
    <t>UPT-Moody-USI3.1-IIIA-(size)-(color)</t>
  </si>
  <si>
    <t>UPT Moody EV - Airius II</t>
  </si>
  <si>
    <t>UPT-MoodyEV-USI1.1-II-(size)-(color)</t>
  </si>
  <si>
    <t>UPT Moody EV - Airius IIIA</t>
  </si>
  <si>
    <t>UPT-MoodyEV-USI1.2-IIIA-(size)-(color)</t>
  </si>
  <si>
    <t>UPT Moody EV - Araura II</t>
  </si>
  <si>
    <t>UPT-MoodyEV-USI2.1-II-(size)-(color)</t>
  </si>
  <si>
    <t>UPT Moody EV - Araura IIIA</t>
  </si>
  <si>
    <t>UPT-MoodyEV-USI2.2-IIIA-(size)-(color)</t>
  </si>
  <si>
    <t>UPT Moody EV - Virtus II</t>
  </si>
  <si>
    <t>UPT-Moody-EVUSI3.1-II-(size)-(color)</t>
  </si>
  <si>
    <t>UPT Moody EV - Virtus IIIA</t>
  </si>
  <si>
    <t>UPT-MoodyEV-USI3.1-IIIA-(size)-(color)</t>
  </si>
  <si>
    <t>UPT Moody MV - Airius II</t>
  </si>
  <si>
    <t>UPT-MoodyMV-USI1.1-II-(size)-(color)</t>
  </si>
  <si>
    <t>UPT Moody MV - Airius IIIA</t>
  </si>
  <si>
    <t>UPT-MoodyMV-USI1.2-IIIA-(size)-(color)</t>
  </si>
  <si>
    <t>UPT Moody MV - Araura II</t>
  </si>
  <si>
    <t>UPT-MoodyMV-USI2.1-II-(size)-(color)</t>
  </si>
  <si>
    <t>UPT Moody MV - Araura IIIA</t>
  </si>
  <si>
    <t>UPT-MoodyMV-USI2.2-IIIA-(size)-(color)</t>
  </si>
  <si>
    <t>UPT Moody MV - Virtus II</t>
  </si>
  <si>
    <t>UPT-Moody-MVUSI3.1-II-(size)-(color)</t>
  </si>
  <si>
    <t>UPT Moody MV - Virtus IIIA</t>
  </si>
  <si>
    <t>UPT-MoodyMV-USI3.1-IIIA-(size)-(color)</t>
  </si>
  <si>
    <t>UPT Mountain  Slick - Airius II</t>
  </si>
  <si>
    <t>UPT-MTSlick-USI1.1-II-(size)-(color)</t>
  </si>
  <si>
    <t>UPT Mountain  Slick - Airius IIIA</t>
  </si>
  <si>
    <t>UPT-MTSlick-USI1.2-IIIA-(size)-(color)</t>
  </si>
  <si>
    <t>UPT Mountain  Slick - Araura II</t>
  </si>
  <si>
    <t>UPT-MTSlick-USI2.1-II-(size)-(color)</t>
  </si>
  <si>
    <t>UPT Mountain  Slick  - Araura IIIA</t>
  </si>
  <si>
    <t>UPT-MTSlick-USI2.2-IIIA-(size)-(color)</t>
  </si>
  <si>
    <t>UPT Mountain Slick- Virtus II</t>
  </si>
  <si>
    <t>UPT-MTSlick-USI3.1-II-(size)-(color)</t>
  </si>
  <si>
    <t>UPT Mountain  Slick - Virtus IIIA</t>
  </si>
  <si>
    <t>UPT-MTSlick-USI3.1-IIIA-(size)-(color)</t>
  </si>
  <si>
    <t>UPT Mountain  Uniform - Airius II</t>
  </si>
  <si>
    <t>UPT-MTUniform-USI1.1-II-(size)-(color)</t>
  </si>
  <si>
    <t>UPT Mountain  Uniform - Airius IIIA</t>
  </si>
  <si>
    <t>UPT-MTUniform-USI1.2-IIIA-(size)-(color)</t>
  </si>
  <si>
    <t>UPT Mountain  Uniform - Araura II</t>
  </si>
  <si>
    <t>UPT-MTUniform-USI2.1-II-(size)-(color)</t>
  </si>
  <si>
    <t>UPT Mountain  Uniform - Araura IIIA</t>
  </si>
  <si>
    <t>UPT-MTUniform-USI2.2-IIIA-(size)-(color)</t>
  </si>
  <si>
    <t>UPT Mountain Uniform- Virtus II</t>
  </si>
  <si>
    <t>UPT-MTUniform-USI3.1-II-(size)-(color)</t>
  </si>
  <si>
    <t>UPT Mountain  Uniform - Virtus IIIA</t>
  </si>
  <si>
    <t>UPT-MTUniform-USI3.1-IIIA-(size)-(color)</t>
  </si>
  <si>
    <t>UPT Mountain  Patrol - Airius II</t>
  </si>
  <si>
    <t>UPT-MTPatrol-USI1.1-II-(size)-(color)</t>
  </si>
  <si>
    <t>UPT Mountain  Patrol - Airius IIIA</t>
  </si>
  <si>
    <t>UPT-MTPatrol-USI1.2-IIIA-(size)-(color)</t>
  </si>
  <si>
    <t>UPT Mountain  Patrol - Araura II</t>
  </si>
  <si>
    <t>UPT-MTPatrol-USI2.1-II-(size)-(color)</t>
  </si>
  <si>
    <t>UPT Mountain  Patrol - Araura IIIA</t>
  </si>
  <si>
    <t>UPT-MTPatrol-USI2.2-IIIA-(size)-(color)</t>
  </si>
  <si>
    <t>UPT Mountain Patrol- Virtus II</t>
  </si>
  <si>
    <t>UPT-MTPatrol-USI3.1-II-(size)-(color)</t>
  </si>
  <si>
    <t>UPT Mountain  Patrol - Virtus IIIA</t>
  </si>
  <si>
    <t>UPT-MTPatrol-USI3.1-IIIA-(size)-(color)</t>
  </si>
  <si>
    <t>UPT Mountain CLC - Airius II</t>
  </si>
  <si>
    <t>UPT-MTCLC-USI1.1-II-(size)-(color)</t>
  </si>
  <si>
    <t>UPT Mountain CLC - Airius IIIA</t>
  </si>
  <si>
    <t>UPT-MTCLC-USI1.2-IIIA-(size)-(color)</t>
  </si>
  <si>
    <t>UPT Mountain CLC - Araura II</t>
  </si>
  <si>
    <t>UPT-MTCLC-USI2.1-II-(size)-(color)</t>
  </si>
  <si>
    <t>UPT Mountain CLC - Araura IIIA</t>
  </si>
  <si>
    <t>UPT-MTCLC-USI2.2-IIIA-(size)-(color)</t>
  </si>
  <si>
    <t>UPT Mountain CLC- Virtus II</t>
  </si>
  <si>
    <t>UPT-MTCLC-USI3.1-II-(size)-(color)</t>
  </si>
  <si>
    <t>UPT Mountain CLC - Virtus IIIA</t>
  </si>
  <si>
    <t>UPT-MTCLC-USI3.1-IIIA-(size)-(color)</t>
  </si>
  <si>
    <t>UPT Mountain Highland - Airius II</t>
  </si>
  <si>
    <t>UPT-MTHighland-USI1.1-II-(size)-(color)</t>
  </si>
  <si>
    <t>UPT Mountain Highland - Airius IIIA</t>
  </si>
  <si>
    <t>UPT-MTHighland-USI1.2-IIIA-(size)-(color)</t>
  </si>
  <si>
    <t>UPT Mountain Highland - Araura II</t>
  </si>
  <si>
    <t>UPT-MTHighland-USI2.1-II-(size)-(color)</t>
  </si>
  <si>
    <t>UPT Mountain Highland - Araura IIIA</t>
  </si>
  <si>
    <t>UPT-MTHighland-USI2.2-IIIA-(size)-(color)</t>
  </si>
  <si>
    <t>UPT Mountain Highland- Virtus II</t>
  </si>
  <si>
    <t>UPT-MTHighland-USI3.1-II-(size)-(color)</t>
  </si>
  <si>
    <t>UPT Mountain Highland - Virtus IIIA</t>
  </si>
  <si>
    <t>UPT-MTHighland-USI3.1-IIIA-(size)-(color)</t>
  </si>
  <si>
    <t>UPT Turnout - Airius II</t>
  </si>
  <si>
    <t>UPT-Turnout-USI1.1-II-(color)</t>
  </si>
  <si>
    <t>UPT Turnout - Airius IIIA</t>
  </si>
  <si>
    <t>UPT-Turnout-USI1.2-IIIA-(color)</t>
  </si>
  <si>
    <t>UPT Turnout - Araura II</t>
  </si>
  <si>
    <t>UPT-Turnout-USI2.1-II-(color)</t>
  </si>
  <si>
    <t>UPT Turnout - Araura IIIA</t>
  </si>
  <si>
    <t>UPT-Turnout-USI2.2-IIIA-(color)</t>
  </si>
  <si>
    <t>UPT Turnout- Virtus II</t>
  </si>
  <si>
    <t>UPT-Turnout-USI3.1-II-(size)-(color)</t>
  </si>
  <si>
    <t>UPT Turnout - Virtus IIIA</t>
  </si>
  <si>
    <t>UPT-Turnout-USI3.1-IIIA-(color)</t>
  </si>
  <si>
    <t>UPT Turnout HiViz - Airius IIIA</t>
  </si>
  <si>
    <t>UPT-TurnoutHV-USI1.2-IIIA-(color)</t>
  </si>
  <si>
    <t>UPT Turnout HiViz- Virtus II</t>
  </si>
  <si>
    <t>UPT-TurnoutHV-USI3.1-II-(size)-(color)</t>
  </si>
  <si>
    <t>UPT Turnout HiViz - Virtus IIIA</t>
  </si>
  <si>
    <t>UPT-TurnoutHV-USI3.1-IIIA-(color)</t>
  </si>
  <si>
    <t>UPT Moody BC - Araura II</t>
  </si>
  <si>
    <t>UPT-MoodyBC-USI2.1-II-(size)-(color)</t>
  </si>
  <si>
    <t>UPT Moody BC - Virtus II</t>
  </si>
  <si>
    <t>UPT-MoodyBC-USI3.1-II-(size)-(color)</t>
  </si>
  <si>
    <t>UPT Moody BC - Virtus IIIA</t>
  </si>
  <si>
    <t>UPT-MoodyBC-USI3.1-IIIA-(size)-(color)</t>
  </si>
  <si>
    <t>UPT Moody AV - Airius II</t>
  </si>
  <si>
    <t>UPT-MoodyAV-USI1.1-II-(size)-(color)</t>
  </si>
  <si>
    <t>UPT Moody AV - Airius IIIA</t>
  </si>
  <si>
    <t>UPT-MoodyAV-USI1.2IIIA-(size)-(color)</t>
  </si>
  <si>
    <t>UPT Moody AV - Araura II</t>
  </si>
  <si>
    <t>UPT-MoodyAV-USI2.1-II-(size)-(color)</t>
  </si>
  <si>
    <t>UPT Moody AV - Araura IIIA</t>
  </si>
  <si>
    <t>UPT-MoodyAV-USI2.2-IIIA-(size)-(color)</t>
  </si>
  <si>
    <t>UPT Moody AV - Virtus II</t>
  </si>
  <si>
    <t>UPT-MoodyAV-USI3.1-II-(size)-(color)</t>
  </si>
  <si>
    <t>UPT Moody AV - Virtus IIIA</t>
  </si>
  <si>
    <t>UPT-MoodyAV-USI3.1-IIIA-(size)-(color)</t>
  </si>
  <si>
    <t>UPT Molle LC - Airius II - With AustriAlpin Buckles</t>
  </si>
  <si>
    <t>UPT-MolleLC-AA-USI1.1-II-(size)-(color)</t>
  </si>
  <si>
    <t>UPT Molle LC - Airius IIIA - With AustriAlpin Buckles</t>
  </si>
  <si>
    <t>UPT-MolleLC-AA-USI1.2-IIIA-(size)-(color)</t>
  </si>
  <si>
    <t>UPT Molle LC - Araura II - With AustriAlpin Buckles</t>
  </si>
  <si>
    <t>UPT-MolleLC-AA-USI2.1-II-(size)-(color)</t>
  </si>
  <si>
    <t>UPT Molle LC - Araura IIIA - With AustriAlpin Buckles</t>
  </si>
  <si>
    <t>UPT-MolleLC-AA-USI2.2-IIIA-(size)-(color)</t>
  </si>
  <si>
    <t>UPT Molle LC- Virtus II - With AustriAlpin Buckles</t>
  </si>
  <si>
    <t>UPT-MolleLC-AA-USI3.1-II-(size)-(color)</t>
  </si>
  <si>
    <t>UPT Molle LC - Virtus IIIA - With AustriAlpin Buckles</t>
  </si>
  <si>
    <t>UPT-MolleLC-AA-USI3.1-IIIA-(size)-(color)</t>
  </si>
  <si>
    <t>UPT Molle LC - Airius II - With Aspetto Buckles</t>
  </si>
  <si>
    <t>UPT-MolleLC-AKC-USI1.1-II-(size)-(color)</t>
  </si>
  <si>
    <t>UPT Molle LC - Airius IIIA - With Aspetto Buckles</t>
  </si>
  <si>
    <t>UPT-MolleLC-AKC-USI1.2-IIIA-(size)-(color)</t>
  </si>
  <si>
    <t>UPT Molle LC - Araura II - With Aspetto Buckles</t>
  </si>
  <si>
    <t>UPT-MolleLC-AKC-USI2.1-II-(size)-(color)</t>
  </si>
  <si>
    <t>UPT Molle LC  - Araura IIIA - With Aspetto Buckles</t>
  </si>
  <si>
    <t>UPT-MolleLC-AKC-USI2.2-IIIA-(size)-(color)</t>
  </si>
  <si>
    <t>UPT Molle LC- Virtus II - With Aspetto Buckles</t>
  </si>
  <si>
    <t>UPT-MolleLC-AKC-USI3.1-II-(size)-(color)</t>
  </si>
  <si>
    <t>UPT Molle LC - Virtus IIIA - With Aspetto Buckles</t>
  </si>
  <si>
    <t>UPT-MolleLC-AKC-USI3.1-IIIA-(size)-(color)</t>
  </si>
  <si>
    <t>UPT Patrol LC - Airius II - With AustriAlpin Buckles</t>
  </si>
  <si>
    <t>UPT-PatrolLC-AA-USI1.1-II-(size)-(color)</t>
  </si>
  <si>
    <t>UPT Patrol LC - Airius IIIA - With AustriAlpin Buckles</t>
  </si>
  <si>
    <t>UPT-PatrolLC-AA-USI1.2-IIIA-(size)-(color)</t>
  </si>
  <si>
    <t>UPT Patrol LC - Araura II - With AustriAlpin Buckles</t>
  </si>
  <si>
    <t>UPT-PatrolLC-AA-USI2.1-II-(size)-(color)</t>
  </si>
  <si>
    <t>UPT Patrol LC - Araura IIIA - With AustriAlpin Buckles</t>
  </si>
  <si>
    <t>UPT-PatrolLC-AA-USI2.2-IIIA-(size)-(color)</t>
  </si>
  <si>
    <t>UPT Patrol LC- Virtus II - With AustriAlpin Buckles</t>
  </si>
  <si>
    <t>UPT-PatrolLC-AA-USI3.1-II-(size)-(color)</t>
  </si>
  <si>
    <t>UPT Patrol LC - Virtus IIIA - With AustriAlpin Buckles</t>
  </si>
  <si>
    <t>UPT-PatrolLC-AA-USI3.1-IIIA-(size)-(color)</t>
  </si>
  <si>
    <t>UPT Patrol LC - Airius II - With Aspetto Buckles</t>
  </si>
  <si>
    <t>UPT-PatrolLC-AKC-USI1.1-II-(size)-(color)</t>
  </si>
  <si>
    <t>UPT Patrol LC - Airius IIIA - With Aspetto Buckles</t>
  </si>
  <si>
    <t>UPT-PatrolLC-AKC-USI1.2-IIIA-(size)-(color)</t>
  </si>
  <si>
    <t>UPT Patrol LC - Araura II - With Aspetto Buckles</t>
  </si>
  <si>
    <t>UPT-PatrolLC-AKC-USI2.1-II-(size)-(color)</t>
  </si>
  <si>
    <t>UPT Patrol LC  - Araura IIIA - With Aspetto Buckles</t>
  </si>
  <si>
    <t>UPT-PatrolLC-AKC-USI2.-IIIA-(size)-(color)</t>
  </si>
  <si>
    <t>UPT Patrol LC- Virtus II - With Aspetto Buckles</t>
  </si>
  <si>
    <t>UPT-PatrolLC-AKC-USI3.1-II-(size)-(color)</t>
  </si>
  <si>
    <t>UPT Patrol LC - Virtus IIIA - With Aspetto Buckles</t>
  </si>
  <si>
    <t>UPT-PatrolLC-AKC-USI3.1-IIIA-(size)-(color)</t>
  </si>
  <si>
    <t>UPT Moody BC - Airius II</t>
  </si>
  <si>
    <t>UPT-MoodyBC-USI1.1-II-(size)-(color)</t>
  </si>
  <si>
    <t>UPT Moody BC - Airius IIIA</t>
  </si>
  <si>
    <t>UPT-MoodyBC-USI1.1IIIA-(size)-(color)</t>
  </si>
  <si>
    <t>UPT Moody BC - Araura IIIA</t>
  </si>
  <si>
    <t>UPT-MoodyBC-USI2.1-IIIA-(size)-(color)</t>
  </si>
  <si>
    <t>UPT Moody LC - Airius II</t>
  </si>
  <si>
    <t>UPT-MoodyLC-USI1.1-II-(size)-(color)</t>
  </si>
  <si>
    <t>UPT Moody LC - Airius IIIA</t>
  </si>
  <si>
    <t>UPT-MoodyLC-USI1.2IIIA-(size)-(color)</t>
  </si>
  <si>
    <t>UPT Moody LC - Araura II</t>
  </si>
  <si>
    <t>UPT-MoodyLC-USI2.1-II-(size)-(color)</t>
  </si>
  <si>
    <t>UPT Moody LC - Araura IIIA</t>
  </si>
  <si>
    <t>UPT-MoodyLC-USI2.2-IIIA-(size)-(color)</t>
  </si>
  <si>
    <t>UPT Moody LC - Virtus II</t>
  </si>
  <si>
    <t>UPT-MoodyLC-USI3.1-II-(size)-(color)</t>
  </si>
  <si>
    <t>UPT Moody LC - Virtus IIIA</t>
  </si>
  <si>
    <t>UPT-MoodyLC-USI3.1-IIIA-(size)-(color)</t>
  </si>
  <si>
    <t>UPT Moody SV - Airius II</t>
  </si>
  <si>
    <t>UPT-MoodySV-USI1.1-II-(size)-(color)</t>
  </si>
  <si>
    <t>UPT Moody SV - Airius IIIA</t>
  </si>
  <si>
    <t>UPT-MoodySV-USI1.2IIIA-(size)-(color)</t>
  </si>
  <si>
    <t>UPT Moody SV - Araura II</t>
  </si>
  <si>
    <t>UPT-MoodySV-USI2.1-II-(size)-(color)</t>
  </si>
  <si>
    <t>UPT Moody SV - Araura IIIA</t>
  </si>
  <si>
    <t>UPT-MoodySV-USI2.2-IIIA-(size)-(color)</t>
  </si>
  <si>
    <t>UPT Moody SV - Virtus II</t>
  </si>
  <si>
    <t>UPT-MoodySV-USI3.1-II-(size)-(color)</t>
  </si>
  <si>
    <t>UPT Moody SV - Virtus IIIA</t>
  </si>
  <si>
    <t>UPT-MoodySV-USI3.1-IIIA-(size)-(color)</t>
  </si>
  <si>
    <t>UPT Moody RI - Airius II</t>
  </si>
  <si>
    <t>UPT-MoodyRI-USI1.1-II-(size)-(color)</t>
  </si>
  <si>
    <t>UPT Moody RI - Airius IIIA</t>
  </si>
  <si>
    <t>UPT-MoodyRI-USI1.2IIIA-(size)-(color)</t>
  </si>
  <si>
    <t>UPT Moody RI - Araura II</t>
  </si>
  <si>
    <t>UPT-MoodyRI-USI2.1-II-(size)-(color)</t>
  </si>
  <si>
    <t>UPT Moody RI - Araura IIIA</t>
  </si>
  <si>
    <t>UPT-MoodyRI-USI2.2-IIIA-(size)-(color)</t>
  </si>
  <si>
    <t>UPT Moody RI - Virtus II</t>
  </si>
  <si>
    <t>UPT-MoodyRI-USI3.1-II-(size)-(color)</t>
  </si>
  <si>
    <t>UPT Moody RI - Virtus IIIA</t>
  </si>
  <si>
    <t>UPT-MoodyRI-USI3.1-IIIA-(size)-(color)</t>
  </si>
  <si>
    <t>UPT Mountain CAC - Airius II</t>
  </si>
  <si>
    <t>UPT-MTCAC-USI1.1-II-(size)-(color)</t>
  </si>
  <si>
    <t>UPT Mountain CAC - Airius IIIA</t>
  </si>
  <si>
    <t>UPT-MTCAC-USI1.2-IIIA-(size)-(color)</t>
  </si>
  <si>
    <t>UPT Mountain CAC - Araura II</t>
  </si>
  <si>
    <t>UPT-MTCAC-USI2.1-II-(size)-(color)</t>
  </si>
  <si>
    <t>UPT Mountain CAC - Araura IIIA</t>
  </si>
  <si>
    <t>UPT-MTCAC-USI2.2-IIIA-(size)-(color)</t>
  </si>
  <si>
    <t>UPT Mountain CAC- Virtus II</t>
  </si>
  <si>
    <t>UPT-MTCAC-USI3.1-II-(size)-(color)</t>
  </si>
  <si>
    <t>UPT Mountain CAC - Virtus IIIA</t>
  </si>
  <si>
    <t>UPT-MTCAC-USI3.1-IIIA-(size)-(color)</t>
  </si>
  <si>
    <t>UPT Mountain Gurnee - Airius II</t>
  </si>
  <si>
    <t>UPT Mountain Gurnee - Airius IIIA</t>
  </si>
  <si>
    <t>UPT-MTHighland-USI1.1-IIIA-(size)-(color)</t>
  </si>
  <si>
    <t>UPT Mountain Gurnee - Araura II</t>
  </si>
  <si>
    <t>UPT Mountain Gurnee - Araura IIIA</t>
  </si>
  <si>
    <t>UPT-MTHighland-USI2.1-IIIA-(size)-(color)</t>
  </si>
  <si>
    <t>UPT Mountain Gurnee- Virtus II</t>
  </si>
  <si>
    <t>UPT Mountain Gurnee - Virtus IIIA</t>
  </si>
  <si>
    <t>APL-RF2-300</t>
  </si>
  <si>
    <t>APL-RF2-200-10x12</t>
  </si>
  <si>
    <t>APL-RF1-100</t>
  </si>
  <si>
    <t>APL-RF1-100-10x12</t>
  </si>
  <si>
    <t>D2350</t>
  </si>
  <si>
    <t>APL-RF2-200</t>
  </si>
  <si>
    <t>D2648</t>
  </si>
  <si>
    <t xml:space="preserve">Ascend-IV-SA- 10 x 12 </t>
  </si>
  <si>
    <t>APL-RF3-100-10x12</t>
  </si>
  <si>
    <t xml:space="preserve">Ascend-IV-SA-8 x 10 </t>
  </si>
  <si>
    <t>APL-RF3-100-8x10</t>
  </si>
  <si>
    <t>Piton 2</t>
  </si>
  <si>
    <t>Piton-USI1.2-S2-(size)-(color</t>
  </si>
  <si>
    <t>Piton 2 with 2 carrier</t>
  </si>
  <si>
    <t>Piton-USI1.2-S2-2c-(size)-(color</t>
  </si>
  <si>
    <t>Contractor Name: United Shield International</t>
  </si>
  <si>
    <t>Ballistic Shield</t>
  </si>
  <si>
    <t xml:space="preserve"> Rifle Protection</t>
  </si>
  <si>
    <t>United Shield</t>
  </si>
  <si>
    <t>STD-16x30-III+LW-HH-WVP</t>
  </si>
  <si>
    <t>N</t>
  </si>
  <si>
    <t>STD-16x30-III+LW-ERT-WVP</t>
  </si>
  <si>
    <t>STD-18x30-III+LW-HH-WVP</t>
  </si>
  <si>
    <t>STD-18x30-III+LW-ERT-WVP</t>
  </si>
  <si>
    <t>STD-20x34-III+LW-HH-WVP</t>
  </si>
  <si>
    <t>STD-20x34-III+LW-ERT-WVP</t>
  </si>
  <si>
    <t>STD-24x36-III+LW-HH-WVP</t>
  </si>
  <si>
    <t>STD-24x36-III+LW-ERT-WVP</t>
  </si>
  <si>
    <t>STD-24x48-III+LW-HH-WVP</t>
  </si>
  <si>
    <t>STD-24x48-III+LW-ERT-WVP</t>
  </si>
  <si>
    <t>ERT-24x36-IIIA-ERT-WVP</t>
  </si>
  <si>
    <t>ERT-16x30-IIIA-ERT-WVP</t>
  </si>
  <si>
    <t>ERT-24x48-IIIA-ERT-WVP</t>
  </si>
  <si>
    <t>STD-24X36-IIIA-HH-WVP</t>
  </si>
  <si>
    <t>STD-24X36-IIIA-ERT-WVP</t>
  </si>
  <si>
    <t>STD-22X40-IIIA-HH-WVP</t>
  </si>
  <si>
    <t>STD-22X40-IIIA-ERT-WVP</t>
  </si>
  <si>
    <t>STD-20X34-IIIA-HH-WVP</t>
  </si>
  <si>
    <t>STD-20X34-IIIA-ERT-WVP</t>
  </si>
  <si>
    <t>STD-24X48-IIIA-HH-WVP</t>
  </si>
  <si>
    <t>STD-24X48-IIIA-ERT-WVP</t>
  </si>
  <si>
    <t>STD-24X51-IIIA-HH-WVP</t>
  </si>
  <si>
    <t>STD-24X51-IIIA-ERT-WVP</t>
  </si>
  <si>
    <t>STD-24X69-IIIA-HH-WVP</t>
  </si>
  <si>
    <t>STD-24X36-IIIA-HH-MXV</t>
  </si>
  <si>
    <t>STD-24X36-IIIA-ERT-MXV</t>
  </si>
  <si>
    <t>STD-20X34-IIIA-HH-MXV</t>
  </si>
  <si>
    <t>STD-20X34-IIIA-ERT-MXV</t>
  </si>
  <si>
    <t>STD-22X40-IIIA-HH-MXV</t>
  </si>
  <si>
    <t>STD-22X40-IIIA-ERT-MXV</t>
  </si>
  <si>
    <t>STD-20X34-LWIIIA-HH-WVP</t>
  </si>
  <si>
    <t>STD-20X34-LWIIIA-ERT-WVP</t>
  </si>
  <si>
    <t>STD-24X36-LWIIIA-HH-WVP</t>
  </si>
  <si>
    <t>STD-24X36-LWIIIA-ERT-WVP</t>
  </si>
  <si>
    <t>STD-22X40-LWIIIA-HH-WVP</t>
  </si>
  <si>
    <t>STD-22X40-LWIIIA-ERT-WVP</t>
  </si>
  <si>
    <t>HMLP-LWIIIA-HH-WVP</t>
  </si>
  <si>
    <t>STD-20X34-LWIIIA-HH-MXV</t>
  </si>
  <si>
    <t>STD-20X34-LWIIIA-ERT-MXV</t>
  </si>
  <si>
    <t>STD-24X36-LWIIIA-HH-MXV</t>
  </si>
  <si>
    <t>STD-24X36-LWIIIA-ERT-MXV</t>
  </si>
  <si>
    <t>STD-22X40-LWIIIA-HH-MXV</t>
  </si>
  <si>
    <t>STD-22X40-LWIIIA-ERT-MXV</t>
  </si>
  <si>
    <t>STD-24X48-LWIIIA-HH-MXV</t>
  </si>
  <si>
    <t>STD-24X48-LWIIIA-ERT-MXV</t>
  </si>
  <si>
    <t>HMLP-LWIIIA-ELSA-WVP</t>
  </si>
  <si>
    <t>KENT-LWIIIA-3LSFT-NVP</t>
  </si>
  <si>
    <t>RDS-15X27-LWIIIA-SFT-NVP</t>
  </si>
  <si>
    <t>RDS-15X27-LWIIIA-HH-NVP</t>
  </si>
  <si>
    <t>RDS-15X27-LWIIIA-ERT-NVP</t>
  </si>
  <si>
    <t>RRS-21X30-LWIIIA-ERT-NVP</t>
  </si>
  <si>
    <t>WSYK-17X29-LWIIIA-SFT-NVP</t>
  </si>
  <si>
    <t>RRS-24X36-LWIIIA-ERT-MXV</t>
  </si>
  <si>
    <t>ASLT-20X34-LWIIIA-ERT-MXV</t>
  </si>
  <si>
    <t>ASLT-24X36-LWIIIA-ERT-MXV</t>
  </si>
  <si>
    <t>ASLT-24X36-LWIIIA-ASLT-MXV</t>
  </si>
  <si>
    <t>PT-16X20-III+LW-PLTSFT-NVP</t>
  </si>
  <si>
    <t>RDS-15X27-III+LW-SFT-NVP</t>
  </si>
  <si>
    <t>RDS-15X27-III+LW-HH-NVP</t>
  </si>
  <si>
    <t>RDS-15X27-III+LW-ERT-NVP</t>
  </si>
  <si>
    <t>Kent-III+LW-SFT-NVP</t>
  </si>
  <si>
    <t>ERT-24X30-III+LW-ERT-WVP</t>
  </si>
  <si>
    <t>ERT-24X36-III+LW-ERT-WVP</t>
  </si>
  <si>
    <t>RRS-24X36-III+LW-ERT-WVP</t>
  </si>
  <si>
    <t>MCH-IIIA-4DSPSALP-(color)-(size)</t>
  </si>
  <si>
    <t>MCH-IIIA-OMG-(color)-(size)</t>
  </si>
  <si>
    <t>MCHM-IIIA-4DSPSALP-(color)-(size)</t>
  </si>
  <si>
    <t>MCHM-IIIA-OMG-(color)-(size)</t>
  </si>
  <si>
    <t>SODII-IIIA-(color)-(Size)</t>
  </si>
  <si>
    <t>SOR-IIIA-(color)-(size)</t>
  </si>
  <si>
    <t>MCHRG-IIIA-OMMBOA-(color)-(size)</t>
  </si>
  <si>
    <t>MCHRG-IIIA-ALPBOA-(color)-(size)</t>
  </si>
  <si>
    <t>SODIIMC-IIIA-(color)-(Size)</t>
  </si>
  <si>
    <t>PASGT-IIIA-OMG-(color)-(size)</t>
  </si>
  <si>
    <t>MCH-IIIA-OMMBOA-(color)-(size)</t>
  </si>
  <si>
    <t>Paulson</t>
  </si>
  <si>
    <t>DK5-H.150</t>
  </si>
  <si>
    <t>DK5-H.150S</t>
  </si>
  <si>
    <t>DK6-H.150</t>
  </si>
  <si>
    <t>DK6-H.150S</t>
  </si>
  <si>
    <t>SOD-RFS-Rail</t>
  </si>
  <si>
    <t>TLS-F56</t>
  </si>
  <si>
    <t>USI-BOA</t>
  </si>
  <si>
    <t>GMSTRAP</t>
  </si>
  <si>
    <t>H-Bag</t>
  </si>
  <si>
    <t>Velcro-(color)</t>
  </si>
  <si>
    <t>ArcRail-(color)</t>
  </si>
  <si>
    <t>Integrate Components</t>
  </si>
  <si>
    <t>IC-NVG-(color)</t>
  </si>
  <si>
    <t>NVG-(color)</t>
  </si>
  <si>
    <t>Atlantic Signal</t>
  </si>
  <si>
    <t>Arc-Adapter</t>
  </si>
  <si>
    <t>4d Tactical</t>
  </si>
  <si>
    <t>Combat-pad</t>
  </si>
  <si>
    <t>4d-7pad</t>
  </si>
  <si>
    <t>Alpha-CCS</t>
  </si>
  <si>
    <t>X-Harness</t>
  </si>
  <si>
    <t>Hydro-Dip-(color)</t>
  </si>
  <si>
    <t>RNP</t>
  </si>
  <si>
    <t>FNP</t>
  </si>
  <si>
    <t>Omega-Harness</t>
  </si>
  <si>
    <t>Cover-Cam</t>
  </si>
  <si>
    <t>Cover-Rev</t>
  </si>
  <si>
    <t>Gen4-SOD-(color)</t>
  </si>
  <si>
    <t>Logo-(desired word)-(stencil)</t>
  </si>
  <si>
    <t>n</t>
  </si>
  <si>
    <t>SHOULDER STRAP</t>
  </si>
  <si>
    <t>Fox Fury</t>
  </si>
  <si>
    <t>LED-B30</t>
  </si>
  <si>
    <t>Asslt-LED</t>
  </si>
  <si>
    <t>DD-LED</t>
  </si>
  <si>
    <t>Specter-LED</t>
  </si>
  <si>
    <t>ShldCvr-(size)</t>
  </si>
  <si>
    <t>CB-SM</t>
  </si>
  <si>
    <t>CB-STD</t>
  </si>
  <si>
    <t>CH-MED</t>
  </si>
  <si>
    <t>CG-LG</t>
  </si>
  <si>
    <t>CG-GR</t>
  </si>
  <si>
    <t>CTO-MXV</t>
  </si>
  <si>
    <t>Soft</t>
  </si>
  <si>
    <t xml:space="preserve">United Shield International </t>
  </si>
  <si>
    <t>STP-5x8-(ballistic package)</t>
  </si>
  <si>
    <t>Hard</t>
  </si>
  <si>
    <t>5 x 7 Spartan Gen II Level IIIA Stand Alone Stab level 1 plate, 0.35 lbs., Female Curved</t>
  </si>
  <si>
    <t>SPA-GenII-IIIA-FEM-5x7</t>
  </si>
  <si>
    <t>5 x 8 Spartan Gen II Level IIIA Stand Alone Stab level 1 Plate, 0.40 lbs., Female Curved</t>
  </si>
  <si>
    <t>SPA-GenII-IIIA FEM-5x8</t>
  </si>
  <si>
    <t>7 x 9 Spartan Gen II Level IIIA Stand Alone Stab level 1 Plate, 0.65 lbs., Female Curved</t>
  </si>
  <si>
    <t>SPA-GenII-IIIA-FEM-7x9</t>
  </si>
  <si>
    <t>5 x 8 Spartan Gen II Level IIIA Stand Alone Stab level 1 Plate, 0.40 lbs., Single Curved or Flat</t>
  </si>
  <si>
    <t>SPA-GenII-IIIA-5x8-(curved or flat)</t>
  </si>
  <si>
    <t>7 x 9 Spartan Gen II Level IIIA Stand Alone Stab level 1 Plate, 0.60 lbs., Single Curved or Flat</t>
  </si>
  <si>
    <t>SPA-GenII-IIIA-7x9-(curved or flat)</t>
  </si>
  <si>
    <t>8 x 10 Spartan Gen II Level IIIA Stand Alone Stab level 1 Plate, 0.75 lbs., Single Curved or Flat</t>
  </si>
  <si>
    <t>SPA-GenII-IIIA-8x10-(curved or flat)</t>
  </si>
  <si>
    <t>10 x 12 Spartan Gen II Level IIIA Stand Alone Stab level 1 Plate, 1.10 lbs., Single Curved or Flat</t>
  </si>
  <si>
    <t>SPA-GenII-IIIA-10x12-(curved or flat)</t>
  </si>
  <si>
    <t xml:space="preserve">11 x 16 Spartan Gen II Level IIIA Stand Alone Stab level 1 Plate, 2.3 lbs., Flat </t>
  </si>
  <si>
    <t>SPA-GenII-IIIA-11x16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</si>
  <si>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 (.64 psf)</t>
    </r>
  </si>
  <si>
    <t>UPT-Cmb-USI1.1-II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</si>
  <si>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(.83 psf)</t>
    </r>
  </si>
  <si>
    <t>UPT-Cmb-USI1.2-IIIA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</si>
  <si>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(.99 psf)</t>
    </r>
  </si>
  <si>
    <t>UPT-Cmb-USI2.1-II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</si>
  <si>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(1.12 psf)</t>
    </r>
  </si>
  <si>
    <t>UPT-Cmb-USI2.1-IIIA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</si>
  <si>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(1.24 psf)</t>
    </r>
  </si>
  <si>
    <t>UPT-Cmb-USI3.1-II</t>
  </si>
  <si>
    <r>
      <t xml:space="preserve">Armor Inserts for UPT Cummerbund, Left &amp; Right Side, </t>
    </r>
    <r>
      <rPr>
        <b/>
        <sz val="12"/>
        <color rgb="FF000000"/>
        <rFont val="Calibri"/>
        <family val="2"/>
        <scheme val="minor"/>
      </rPr>
      <t>Ballistics Only</t>
    </r>
    <r>
      <rPr>
        <sz val="12"/>
        <color rgb="FF000000"/>
        <rFont val="Calibri"/>
        <family val="2"/>
        <scheme val="minor"/>
      </rPr>
      <t xml:space="preserve"> (1.3 psf)</t>
    </r>
  </si>
  <si>
    <t>UPT-Cmb-USI3.1-IIIA</t>
  </si>
  <si>
    <t>Ballistic Structured Bicep Protector, UPT Armor Series, "G-Hook" attachment system, Left and Right Side (.64 psf)</t>
  </si>
  <si>
    <t>UPT-STBicep-USI1.1-II-(color)</t>
  </si>
  <si>
    <t>Ballistic Structured Bicep Protector, UPT Armor Series, "G-Hook" attachment system, Left and Right Side (.83 psf)</t>
  </si>
  <si>
    <t>UPT-STBicep-USI1.2-IIIA-(color)</t>
  </si>
  <si>
    <t>Ballistic Structured Bicep Protector, UPT Armor Series, "G-Hook" attachment system, Left and Right Side (.99 psf)</t>
  </si>
  <si>
    <t>UPT-STBicep-USI2.1-II-(color)</t>
  </si>
  <si>
    <t>Ballistic Structured Bicep Protector, UPT Armor Series, "G-Hook" attachment system, Left and Right Side (1.12 psf)</t>
  </si>
  <si>
    <t>UPT-STBicep-USI2.1-IIIA-(color)</t>
  </si>
  <si>
    <t>Ballistic Structured Bicep Protector, UPT Armor Series, "G-Hook" attachment system, Left and Right Side (1.24 psf)</t>
  </si>
  <si>
    <t>UPT-STBicep-USI3.1-II-(color)</t>
  </si>
  <si>
    <t>Ballistic Structured Bicep Protector, UPT Armor Series, "G-Hook" attachment system, Left and Right Side (1.3 psf)</t>
  </si>
  <si>
    <t>UPT-STBicep-USI3.1-IIIA-(color)</t>
  </si>
  <si>
    <t>Ballistic Throat Protector, UPT Armor Series, Low profile (.64 psf)</t>
  </si>
  <si>
    <t>UPT-Throat-USI1.1-II-(color)</t>
  </si>
  <si>
    <t>Ballistic Throat Protector, UPT Armor Series, Low profile (.83 psf)</t>
  </si>
  <si>
    <t>UPT-Throat-USI1.2-IIIA-(color)</t>
  </si>
  <si>
    <t>Ballistic Throat Protector, UPT Armor Series, Low profile (.99 psf)</t>
  </si>
  <si>
    <t>UPT-Throat-USI2.1-II-(color)</t>
  </si>
  <si>
    <t>Ballistic Throat Protector, UPT Armor Series, Low profile (1.12 psf)</t>
  </si>
  <si>
    <t>UPT-Throat-USI2.1-IIIA-(color)</t>
  </si>
  <si>
    <t>Ballistic Throat Protector, UPT Armor Series, Low profile (1.24 psf)</t>
  </si>
  <si>
    <t>UPT-Throat-USI3.1-II-(color)</t>
  </si>
  <si>
    <t>Ballistic Throat Protector, UPT Armor Series, Low profile (1.3 psf)</t>
  </si>
  <si>
    <t>UPT-Throat-USI3.1-IIIA-(color)</t>
  </si>
  <si>
    <t>Savage Scalable Accessory System (SSAS) Armor in Collar Only (.64 psf), One Size</t>
  </si>
  <si>
    <t>SSAS-USI1.1-II-(color)</t>
  </si>
  <si>
    <t>Savage Scalable Accessory System (SSAS) Armor in Collar Only (.83 psf), One Size</t>
  </si>
  <si>
    <t>SSAS-USI1.2-IIIA-(color)</t>
  </si>
  <si>
    <t>Savage Scalable Accessory System (SSAS) Armor in Collar Only (.99 psf), One Size</t>
  </si>
  <si>
    <t>SSAS-USI2.1-II-(color)</t>
  </si>
  <si>
    <t>Savage Scalable Accessory System (SSAS) Armor in Collar Only (1.12 psf), One Size</t>
  </si>
  <si>
    <t>SSAS-USI2.1-IIIA-(color)</t>
  </si>
  <si>
    <t>Savage Scalable Accessory System (SSAS) Armor in Collar Only (1.24 psf), One Size</t>
  </si>
  <si>
    <t>SSAS-USI3.1-II-(color)</t>
  </si>
  <si>
    <t>Savage Scalable Accessory System (SSAS) Armor in Collar Only (1.3 psf), One Size</t>
  </si>
  <si>
    <t>SSAS-USI3.1-IIIA-(color)</t>
  </si>
  <si>
    <t>Ballistic Abdomen Protector, UPT Armor Series (.64 psf)</t>
  </si>
  <si>
    <t>UPT-Ab-USI1.1-II-(color)</t>
  </si>
  <si>
    <t>Ballistic Abdomen Protector, UPT Armor Series (.83 psf)</t>
  </si>
  <si>
    <t>UPT-Ab-USI1.2-IIIA-(color)</t>
  </si>
  <si>
    <t>Ballistic Abdomen Protector, UPT Armor Series (.99 psf)</t>
  </si>
  <si>
    <t>UPT-Ab-USI2.1-II-(color)</t>
  </si>
  <si>
    <t>Ballistic Abdomen Protector, UPT Armor Series (1.12 psf)</t>
  </si>
  <si>
    <t>UPT-Ab-USI2.1-IIIA-(color)</t>
  </si>
  <si>
    <t>Ballistic Abdomen Protector, UPT Armor Series (1.24psf)</t>
  </si>
  <si>
    <t>UPT-Ab-USI3.1-II-(color)</t>
  </si>
  <si>
    <t>Ballistic Abdomen Protector, UPT Armor Series (1.3 psf)</t>
  </si>
  <si>
    <t>UPT-Ab-USI3.1-IIIA-(color)</t>
  </si>
  <si>
    <t>Ballistic Groin Protector, UPT Armor Series, "G-Hook" attachment system (.64 psf)</t>
  </si>
  <si>
    <t>UPT-Groin-USI1.1-II-(color)</t>
  </si>
  <si>
    <t>Ballistic Groin Protector, UPT Armor Series, "G-Hook" attachment system (.83 psf)</t>
  </si>
  <si>
    <t>UPT-Groin-USI1.2-IIIA-(color)</t>
  </si>
  <si>
    <t>Ballistic Groin Protector, UPT Armor Series, "G-Hook" attachment system (.99 psf)</t>
  </si>
  <si>
    <t>UPT-Groin-USI2.1-II-(color)</t>
  </si>
  <si>
    <t>Ballistic Groin Protector, UPT Armor Series, "G-Hook" attachment system (1.12 psf)</t>
  </si>
  <si>
    <t>UPT-Groin-USI2.1-IIIA-(color)</t>
  </si>
  <si>
    <t>Ballistic Groin Protector, UPT Armor Series, "G-Hook" attachment system (1.24 psf)</t>
  </si>
  <si>
    <t>UPT-Groin-USI3.1-II-(color)</t>
  </si>
  <si>
    <t>Ballistic Groin Protector, UPT Armor Series, "G-Hook" attachment system (1.3 psf)</t>
  </si>
  <si>
    <t>UPT-Groin-USI3.1-IIIA-(color)</t>
  </si>
  <si>
    <t xml:space="preserve">Six point adjustable carrier - to hold concealable panels </t>
  </si>
  <si>
    <t>SPACC-(size)-(color)</t>
  </si>
  <si>
    <t xml:space="preserve">Six point adjustable carrier - to hold concealable panels - with upgraded Ripstop, USI Logo </t>
  </si>
  <si>
    <t>SPACC+-(size)-(color)</t>
  </si>
  <si>
    <t>Set of Cummerbund sleeves for use with concealable carriers (Black Only)</t>
  </si>
  <si>
    <t>UCCS-(size)</t>
  </si>
  <si>
    <t>External/Overt, Over uniform</t>
  </si>
  <si>
    <t>Outer dress uniform shirt carrier to hold concealable panels</t>
  </si>
  <si>
    <t>USC-(size)-(color)</t>
  </si>
  <si>
    <t>Outer dress uniform shirt carrier to hold concealable panels with 3 rows of Molle on the bottom of the carrier</t>
  </si>
  <si>
    <t>USC-3m-(size)-(color)</t>
  </si>
  <si>
    <t>Outer MOLLE crossover carrier to hold concealable panels - with front and back plate pockets, 3 hook and loop ID panels and badge panel</t>
  </si>
  <si>
    <t>MCC-(size)-(color)</t>
  </si>
  <si>
    <t>Outer Molle front Zip carrier with uniform shirt pockets, front zipper closure, front and back plate pockets, 3 rows of Molle and hook and loop ID panels and badge panel</t>
  </si>
  <si>
    <t>UPZ-(size)-(color)</t>
  </si>
  <si>
    <t>Outer Molle front Zip carrier with uniform shirt pockets, front zipper closure, front and back plate pockets, slick front and hook and loop ID panels and badge panel</t>
  </si>
  <si>
    <t>UPZS-(size)-(color)</t>
  </si>
  <si>
    <t>Outer crossover carrier to hold concealable panels with 3 rows of MOLLE, multiple built in pouches, front and back plate pockets and hook/loop ID panels</t>
  </si>
  <si>
    <t>SCC-(size)-(color)</t>
  </si>
  <si>
    <t>Outer Carrier - with Slick front, front and back plate pocket, Slick Cummerbund with internal molle and Shoulder pads - Carrier Only</t>
  </si>
  <si>
    <t>UPT-Slick-(size)-(color)</t>
  </si>
  <si>
    <t>Outer Carrier - with Molle front, front and back plate pocket with Molle, Cummerbund with internal/External molle and Shoulder pads - Carrier Only</t>
  </si>
  <si>
    <t>UPT-Molle-(size)-(color)</t>
  </si>
  <si>
    <t>Outer Carrier - with Slick front, front and back plate pocket with Uniform Pockets, Slick Cummerbund with internal molle and Shoulder pads - Carrier only</t>
  </si>
  <si>
    <t>UPT-Uniform-(size)-(color)</t>
  </si>
  <si>
    <t>Outer Carrier - with Molle front, front and back plate pocket with Uniform Pockets, Cummerbund with internal/external molle and Shoulder pads - Carrier only</t>
  </si>
  <si>
    <t>UPT-Patrol-(size)-(color)</t>
  </si>
  <si>
    <t>Outer Carrier - front pocket with expandable admin pouch, 4" badge patch, 1x5 name tape &amp; dual molle strip front/rear plate pocket, molle front, slick rear and shoulder pads - carrier only</t>
  </si>
  <si>
    <t>UPT-Moody-(size)-(color)</t>
  </si>
  <si>
    <t>Outer Carrier - front pocket with expandable admin pouch, square  badge patch, 1x5 name tape &amp; dual molle strip front/rear plate pocket, molle front, slick rear and shoulder pads - carrier only</t>
  </si>
  <si>
    <t>UPT-MoodyEV-(size)-(color)</t>
  </si>
  <si>
    <t>Outer Carrier - front pocket with expandable admin pouch, dual square badge patch, front/rear plate pocket, molle front, slick rear and shoulder pads - carrier only</t>
  </si>
  <si>
    <t>UPT-MoodyAV-(size)-(color)</t>
  </si>
  <si>
    <t>Outer Carrier - front pocket with expandable admin pouch, dual square badge patch, dual molle strip, front/rear plate pocket, molle front, slick rear and shoulder pads - carrier only</t>
  </si>
  <si>
    <t>UPT-MoodyBC-(size)-(color)</t>
  </si>
  <si>
    <t>Outer Carrier - front pocket with expandable admin pouch, 4" oval badge patch, dual 2x3 name tape &amp; dual molle strip, front/rear plate pocket, molle front, slick rear and shoulder pads - carrier only</t>
  </si>
  <si>
    <t>UPT-MoodyRI-(size)-(color)</t>
  </si>
  <si>
    <t>Outer Carrier - with Slick front, Badge Patch on left shoulder, front and back plate pocket, Slick Cummerbund with internal molle and Shoulder pads - Carrier Only</t>
  </si>
  <si>
    <t>UPT-MTSlick-(size)-(color)</t>
  </si>
  <si>
    <t>Outer Carrier - w/ Slick front, Badge Patch on left shoulder front and back plate pocket w/ Uniform Pockets and Slick Cummerbund w/ internal molle and Shoulder pads - Carrier only</t>
  </si>
  <si>
    <t>UPT-MTUniform-(size)-(color)</t>
  </si>
  <si>
    <t>Outer Carrier - w/ Molle front and slick rear, Badge Patch on left shoulder front and back plate pocket w/ Uniform Pockets and Cummerbund w/ internal molle and Shoulder pads - Carrier only</t>
  </si>
  <si>
    <t>UPT-MTPatrol-(size)-(color)</t>
  </si>
  <si>
    <t>Outer Carrier - Custom front Flap w/ 4 rows of molle loop and badge patch on left chest, with molle front and slick rear,  front/back plate pockets, drag handle and shoulder pads - Carrier only</t>
  </si>
  <si>
    <t>UPT-MTCLC-(size)-(color)</t>
  </si>
  <si>
    <t>Outer Carrier - Molle front, Badge Patch left chest front/Mic loop &amp; back plate pocket w/ Uniform Pockets &amp; Cummerbund w/ internal molle, slick rear no drag handle and Shoulder pads - Carrier only</t>
  </si>
  <si>
    <t>UPT-MTGRN-(size)-(color)</t>
  </si>
  <si>
    <t>Outer Carrier - Molle front, Badge Patch left chest front/mic loop &amp; back plate pocket w/ Scalloped Uniform Pockets &amp; Cummerbund w/ internal molle, slick rear no drag handle and Shoulder pads - Carrier only</t>
  </si>
  <si>
    <t>UPT-MTGRNSP-(size)-(color)</t>
  </si>
  <si>
    <t>Outer Carrier - Molle front, Badge Patch left chest front &amp; back plate pocket w/ Uniform Pockets &amp; Cummerbund w/ internal molle, slick rear no drag handle and Shoulder pads - Carrier only</t>
  </si>
  <si>
    <t>UPT-MTHighland-(size)-(color)</t>
  </si>
  <si>
    <t>Outer Carrier - Molle front, Badge Patch left chest front &amp; back plate pocket w/ Scalloped Uniform Pockets &amp; Cummerbund w/ internal molle, slick rear no drag handle and Shoulder pads - Carrier only</t>
  </si>
  <si>
    <t>UPT-MTHighlandSP-(size)-(color)</t>
  </si>
  <si>
    <t>Outer Carrier - Front Zip, 3 rows of Molle, Badge patch left chest, front and back plate pockets w/ uniform pockets, dual functional pockets &amp; cummerbund w/ Internal Molle, Molle rear with drag handle - carrier only</t>
  </si>
  <si>
    <t>U-Zip-Patrol-(size)-(color)</t>
  </si>
  <si>
    <t>Outer Carrier - Front Zip, No Molle, Badge patch left chest, 1x5 ID right chest, front and back plate pockets w/ uniform pockets, dual functional pockets &amp; cummerbund w/ Internal Molle, Slick rear with drag handle - carrier only</t>
  </si>
  <si>
    <t>U-Zip-Uniform-(size)-(color)</t>
  </si>
  <si>
    <t>Outer Carrier - Front Zip, 3 rows of Molle, Badge patch left chest, front and back plate pockets w/ zipper pockets, dual functional pockets &amp; cummerbund w/ Internal Molle, Slick rear no drag handle - carrier only</t>
  </si>
  <si>
    <t>U-Zip-Highland-(size)-(color)</t>
  </si>
  <si>
    <t>Outer Carrier - Front Zip, No Molle, Badge patch left chest, 1x5 ID right chest, front and back plate pockets w/ zipper pockets, dual functional pockets &amp; cummerbund w/ Internal Molle, Slick rear no drag handle - carrier only</t>
  </si>
  <si>
    <t>U-Zip-Slick-(size)-(color)</t>
  </si>
  <si>
    <t>Outer Carrier - Front Zip, 3 rows of Molle, Badge patch left chest, front and back plate pockets w/ molle zipper pockets, dual functional pockets &amp; cummerbund w/ Internal Molle, Molle rear with drag handle - carrier only</t>
  </si>
  <si>
    <t>U-Zip-Molle-(size)-(color)</t>
  </si>
  <si>
    <t>Outer Carrier - with Laser Cut(LC) Molle front, front and back plate pocket with LC Molle, Dual AustriAlpin Buckes, LC Cummerbund with internal Single Pocket/External LC molle and Shoulder pads - Carrier Only</t>
  </si>
  <si>
    <t>UPT-MolleLC-AA-(size)-(color)</t>
  </si>
  <si>
    <t>Outer Carrier - with Laser Cut(LC) Molle front, front and back plate pocket with LC Molle, Dual Aspetto Buckes, LC Cummerbund with internal Single Pocket/External LC molle and Shoulder pads - Carrier Only</t>
  </si>
  <si>
    <t>UPT-MolleLC-AKC-(size)-(color)</t>
  </si>
  <si>
    <t>Outer Carrier - with Laser Cut(LC) Molle front, front and back plate pocket with Uniform Pockets, Dual AustriAlpin Buckes, LC Cummerbund with internal Single Pocket/External LC molle and Shoulder pads - Carrier Only</t>
  </si>
  <si>
    <t>UPT-PatrolLC-AA-(size)-(color)</t>
  </si>
  <si>
    <t>Outer Carrier - with Laser Cut(LC) Molle front, front and back plate pocket with Uniform Pockets, Dual Aspetto Buckes, LC Cummerbund with internal Single Pocket/External LC molle and Shoulder pads - Carrier Only</t>
  </si>
  <si>
    <t>UPT-PatrolLC-AKC-(size)-(color)</t>
  </si>
  <si>
    <t>Standard plate carrier</t>
  </si>
  <si>
    <t>RPSS-(color)</t>
  </si>
  <si>
    <t>Standard plate carrier with cummerbund</t>
  </si>
  <si>
    <t>MOPC-(color)</t>
  </si>
  <si>
    <t>Side plate pockets for MOPC - Set</t>
  </si>
  <si>
    <t>MOPC-SPP-(color)</t>
  </si>
  <si>
    <t>Plate Carrier with Cummerbund, MOLLE, man down strap, front and back plate pockets</t>
  </si>
  <si>
    <t>USPC-(size)-(color)</t>
  </si>
  <si>
    <t>Plate Carrier with MOLLE, man down strap, front and back plate pockets</t>
  </si>
  <si>
    <t>USPR-(color)</t>
  </si>
  <si>
    <t>Lite Tactical Vest with No armor- Molle, cummerbund, front and back plate pockets, man down strap</t>
  </si>
  <si>
    <t>LTCO-(color)</t>
  </si>
  <si>
    <t>Triple Rifle / Triple Pistol</t>
  </si>
  <si>
    <t>PCHMR5-(color)</t>
  </si>
  <si>
    <t>Double Pistol Mag Pouch</t>
  </si>
  <si>
    <t>PCHMP0-(color)</t>
  </si>
  <si>
    <t>Tiered Rifle Mag Pouch</t>
  </si>
  <si>
    <t>PCHMR2-(color)</t>
  </si>
  <si>
    <t>Single Rifle Mag Pouch</t>
  </si>
  <si>
    <t>PCHMR0-(color)</t>
  </si>
  <si>
    <t>SR Buckle Taser Holster</t>
  </si>
  <si>
    <t>PCHTZ0-(color)</t>
  </si>
  <si>
    <t>SR Buckle X2 Taser Holster</t>
  </si>
  <si>
    <t>PCHTZ1-(color)</t>
  </si>
  <si>
    <t>Double 37-40mm Pouch</t>
  </si>
  <si>
    <t>PCHGL0-(color)</t>
  </si>
  <si>
    <t>Single Flash Bang Pouch</t>
  </si>
  <si>
    <t>PCHFB1-(color)</t>
  </si>
  <si>
    <t>Zipper Medical Pouch</t>
  </si>
  <si>
    <t>PCHMD0-(color)</t>
  </si>
  <si>
    <t>Medical Trauma Pouch</t>
  </si>
  <si>
    <t>PCHMD1-(color)</t>
  </si>
  <si>
    <t>Zipper Small Misc Ultility Pouch</t>
  </si>
  <si>
    <t>PCHUP0-(color)</t>
  </si>
  <si>
    <t>Zipper Large Misc Utility Pouch</t>
  </si>
  <si>
    <t>PCHUP1-(color)</t>
  </si>
  <si>
    <t>Single Buckle Radio Pouch</t>
  </si>
  <si>
    <t>PCHRD0-(color)</t>
  </si>
  <si>
    <t>Stacked Handcuff Pouch</t>
  </si>
  <si>
    <t>PCHHC0-(color)</t>
  </si>
  <si>
    <t>Single 4oz Spray Pouch</t>
  </si>
  <si>
    <t>PCHSP0-(color)</t>
  </si>
  <si>
    <t>Single 2oz Spray Pouch</t>
  </si>
  <si>
    <t>PCHSP1-(color)</t>
  </si>
  <si>
    <t>Open Top Flashlight Pouch</t>
  </si>
  <si>
    <t>PCHFL1-(color)</t>
  </si>
  <si>
    <t>Velcro Top Flashlight Pouch</t>
  </si>
  <si>
    <t>PCHFL0-(color)</t>
  </si>
  <si>
    <t>Skeleton Tension Mag Pouch</t>
  </si>
  <si>
    <t>SKTMP-(color)</t>
  </si>
  <si>
    <t>Radio Pouch Right or Left</t>
  </si>
  <si>
    <t>RadioP-(side)</t>
  </si>
  <si>
    <t>Replacement Straps</t>
  </si>
  <si>
    <t>Replacement-St-SPA</t>
  </si>
  <si>
    <t>ID Placard</t>
  </si>
  <si>
    <t>Placard-(desired word)</t>
  </si>
  <si>
    <t>Pre Made Placard Kits - 2 Rows Molle</t>
  </si>
  <si>
    <t>PMPK-(vest size)-(color)</t>
  </si>
  <si>
    <t xml:space="preserve">Pre Made Placard Kits - No  Molle </t>
  </si>
  <si>
    <t>PMPKNM-(vest size)-(color)</t>
  </si>
  <si>
    <t>Pre Made Placard Kits-2 Rows Molle - CLC Version</t>
  </si>
  <si>
    <t>PMPK-CLC-(vest size)-(color)</t>
  </si>
  <si>
    <t>Pre Made Placard Kits - No  Molle  - CLC Verision</t>
  </si>
  <si>
    <t>PMPKNM-CLC-(vest size)-(color)</t>
  </si>
  <si>
    <t>Mountain Badge Patch Cover</t>
  </si>
  <si>
    <t>MBPC-(color)</t>
  </si>
  <si>
    <t>Rear Drag Handle Cover</t>
  </si>
  <si>
    <t>DRC-(color)</t>
  </si>
  <si>
    <t>Concealable Carry Bag</t>
  </si>
  <si>
    <t>CCB-B</t>
  </si>
  <si>
    <t>Tactical Carry Bag</t>
  </si>
  <si>
    <t>TCB-B</t>
  </si>
  <si>
    <t>Cummerbund with internal and External Molle</t>
  </si>
  <si>
    <t>UPT-Cmb-Mle-(size)-(color)</t>
  </si>
  <si>
    <t>Cummerbund internal Molle and Slick external</t>
  </si>
  <si>
    <t>UPT-Cmb-Slk-(size)-(color)</t>
  </si>
  <si>
    <t>Cummerbund "Plus" with internal pockets - Molle</t>
  </si>
  <si>
    <t>UPT-Cmb-Plus-Mle-(size)-(color)</t>
  </si>
  <si>
    <t>Cummerbund "Plus"  with internal pockets - Slick</t>
  </si>
  <si>
    <t>UPT-Cmb-Plus-Slk-(size)-(color)</t>
  </si>
  <si>
    <t>Upgrade std Cummberund to Cummberbund "Plus"</t>
  </si>
  <si>
    <t>UPT-CummberbundUpgrade</t>
  </si>
  <si>
    <t>Single Side Aspetto Buckle</t>
  </si>
  <si>
    <t>Aspetto-(side)-(color)</t>
  </si>
  <si>
    <t>Single  Side AustriAlpine Buckle</t>
  </si>
  <si>
    <t>AA-(side)</t>
  </si>
  <si>
    <t>Assault Panel</t>
  </si>
  <si>
    <t>Assault Panel-(color)</t>
  </si>
  <si>
    <t>6" x 6" plate Pocket (Set of 2)</t>
  </si>
  <si>
    <t>SidePP-6x6-(color)</t>
  </si>
  <si>
    <t>6" x 8" plate Pocket (Set of 2)</t>
  </si>
  <si>
    <t>SidePP-6x8-(color)</t>
  </si>
  <si>
    <t>Shoulder Pads - Foam (Set Of 2)</t>
  </si>
  <si>
    <t>UPT-ShoulderPads-F-(color)</t>
  </si>
  <si>
    <t>Moody Accessory Zipper</t>
  </si>
  <si>
    <t>MAZ-11.5</t>
  </si>
  <si>
    <t>7 Years</t>
  </si>
  <si>
    <t>USI 1.2-S2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</si>
</sst>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33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6" fillId="7" borderId="4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3" borderId="14" xfId="0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49" fontId="0" fillId="3" borderId="14" xfId="0" applyNumberFormat="1" applyFill="1" applyBorder="1" applyAlignment="1">
      <alignment horizontal="center"/>
    </xf>
    <xf numFmtId="0" fontId="15" fillId="3" borderId="14" xfId="0" applyFont="1" applyFill="1" applyBorder="1" applyAlignment="1">
      <alignment horizontal="left"/>
    </xf>
    <xf numFmtId="49" fontId="15" fillId="3" borderId="14" xfId="0" applyNumberFormat="1" applyFont="1" applyFill="1" applyBorder="1" applyAlignment="1">
      <alignment horizontal="center"/>
    </xf>
    <xf numFmtId="0" fontId="0" fillId="3" borderId="14" xfId="0" applyFill="1" applyBorder="1" applyAlignment="1">
      <alignment horizontal="left"/>
    </xf>
    <xf numFmtId="49" fontId="0" fillId="0" borderId="14" xfId="0" applyNumberForma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15" fillId="0" borderId="14" xfId="0" applyFont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0" fontId="15" fillId="7" borderId="14" xfId="0" applyFont="1" applyFill="1" applyBorder="1"/>
    <xf numFmtId="0" fontId="15" fillId="7" borderId="14" xfId="0" applyFon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4" xfId="0" applyFill="1" applyBorder="1" applyAlignment="1">
      <alignment horizontal="left" wrapText="1"/>
    </xf>
    <xf numFmtId="0" fontId="15" fillId="7" borderId="14" xfId="0" applyFont="1" applyFill="1" applyBorder="1" applyAlignment="1">
      <alignment horizontal="left" wrapText="1"/>
    </xf>
    <xf numFmtId="0" fontId="0" fillId="7" borderId="14" xfId="0" applyFill="1" applyBorder="1"/>
    <xf numFmtId="0" fontId="17" fillId="7" borderId="14" xfId="0" applyFont="1" applyFill="1" applyBorder="1"/>
    <xf numFmtId="0" fontId="17" fillId="7" borderId="14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9" fillId="7" borderId="14" xfId="0" applyFont="1" applyFill="1" applyBorder="1" applyAlignment="1">
      <alignment horizontal="center" vertical="top" wrapText="1"/>
    </xf>
    <xf numFmtId="0" fontId="18" fillId="7" borderId="14" xfId="0" applyFont="1" applyFill="1" applyBorder="1" applyAlignment="1">
      <alignment horizontal="center" vertical="top" wrapText="1"/>
    </xf>
    <xf numFmtId="44" fontId="0" fillId="7" borderId="14" xfId="1" applyFont="1" applyFill="1" applyBorder="1" applyAlignment="1">
      <alignment horizontal="center"/>
    </xf>
    <xf numFmtId="10" fontId="0" fillId="7" borderId="14" xfId="0" applyNumberForma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/>
    </xf>
    <xf numFmtId="164" fontId="0" fillId="7" borderId="14" xfId="0" applyNumberForma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3" borderId="6" xfId="0" applyFont="1" applyFill="1" applyBorder="1"/>
    <xf numFmtId="0" fontId="16" fillId="3" borderId="6" xfId="0" applyFont="1" applyFill="1" applyBorder="1"/>
    <xf numFmtId="0" fontId="16" fillId="0" borderId="6" xfId="0" applyFont="1" applyBorder="1"/>
    <xf numFmtId="0" fontId="16" fillId="0" borderId="6" xfId="0" applyFont="1" applyBorder="1" applyAlignment="1">
      <alignment wrapText="1"/>
    </xf>
    <xf numFmtId="0" fontId="16" fillId="3" borderId="6" xfId="0" applyFont="1" applyFill="1" applyBorder="1" applyAlignment="1">
      <alignment wrapText="1"/>
    </xf>
    <xf numFmtId="0" fontId="16" fillId="0" borderId="17" xfId="0" applyFont="1" applyBorder="1"/>
    <xf numFmtId="0" fontId="21" fillId="7" borderId="6" xfId="0" applyFont="1" applyFill="1" applyBorder="1" applyAlignment="1">
      <alignment wrapText="1"/>
    </xf>
    <xf numFmtId="0" fontId="22" fillId="7" borderId="15" xfId="0" applyFont="1" applyFill="1" applyBorder="1"/>
    <xf numFmtId="0" fontId="16" fillId="7" borderId="6" xfId="0" applyFont="1" applyFill="1" applyBorder="1"/>
    <xf numFmtId="164" fontId="0" fillId="7" borderId="6" xfId="0" applyNumberFormat="1" applyFill="1" applyBorder="1"/>
    <xf numFmtId="164" fontId="0" fillId="7" borderId="16" xfId="0" applyNumberFormat="1" applyFill="1" applyBorder="1"/>
    <xf numFmtId="10" fontId="16" fillId="7" borderId="2" xfId="0" applyNumberFormat="1" applyFont="1" applyFill="1" applyBorder="1" applyAlignment="1">
      <alignment horizontal="center"/>
    </xf>
    <xf numFmtId="0" fontId="0" fillId="7" borderId="6" xfId="0" applyFill="1" applyBorder="1" applyAlignment="1">
      <alignment wrapText="1"/>
    </xf>
    <xf numFmtId="0" fontId="22" fillId="7" borderId="2" xfId="0" applyFont="1" applyFill="1" applyBorder="1" applyAlignment="1">
      <alignment horizontal="left" vertical="top" wrapText="1"/>
    </xf>
    <xf numFmtId="164" fontId="22" fillId="7" borderId="2" xfId="0" applyNumberFormat="1" applyFont="1" applyFill="1" applyBorder="1" applyAlignment="1">
      <alignment horizontal="right"/>
    </xf>
    <xf numFmtId="164" fontId="16" fillId="7" borderId="16" xfId="0" applyNumberFormat="1" applyFont="1" applyFill="1" applyBorder="1"/>
    <xf numFmtId="0" fontId="15" fillId="7" borderId="7" xfId="0" applyFont="1" applyFill="1" applyBorder="1"/>
    <xf numFmtId="0" fontId="15" fillId="7" borderId="6" xfId="0" applyFont="1" applyFill="1" applyBorder="1"/>
    <xf numFmtId="0" fontId="17" fillId="7" borderId="6" xfId="0" applyFont="1" applyFill="1" applyBorder="1"/>
    <xf numFmtId="0" fontId="16" fillId="7" borderId="2" xfId="0" applyFont="1" applyFill="1" applyBorder="1"/>
    <xf numFmtId="0" fontId="17" fillId="7" borderId="6" xfId="0" applyFont="1" applyFill="1" applyBorder="1" applyAlignment="1">
      <alignment wrapText="1"/>
    </xf>
    <xf numFmtId="0" fontId="17" fillId="7" borderId="18" xfId="0" applyFont="1" applyFill="1" applyBorder="1"/>
    <xf numFmtId="0" fontId="16" fillId="7" borderId="0" xfId="0" applyFont="1" applyFill="1"/>
    <xf numFmtId="0" fontId="15" fillId="7" borderId="18" xfId="0" applyFont="1" applyFill="1" applyBorder="1"/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47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7109375" defaultRowHeight="15" x14ac:dyDescent="0.25"/>
  <cols>
    <col min="1" max="1" width="1.42578125" style="10" customWidth="1"/>
    <col min="2" max="2" width="56.42578125" style="10" customWidth="1"/>
    <col min="3" max="3" width="27.42578125" style="10" customWidth="1"/>
    <col min="4" max="4" width="39.42578125" style="10" customWidth="1"/>
    <col min="5" max="5" width="29.7109375" style="10" customWidth="1"/>
    <col min="6" max="6" width="24.85546875" style="10" customWidth="1"/>
    <col min="7" max="7" width="16.42578125" style="10" customWidth="1"/>
    <col min="8" max="8" width="15.85546875" style="10" customWidth="1"/>
    <col min="9" max="10" width="26.140625" style="10" customWidth="1"/>
    <col min="11" max="12" width="15.42578125" style="10" customWidth="1"/>
    <col min="13" max="13" width="14.140625" style="33" customWidth="1"/>
    <col min="14" max="16384" width="8.7109375" style="10"/>
  </cols>
  <sheetData>
    <row r="1" spans="2:14" ht="30" customHeight="1" x14ac:dyDescent="0.25">
      <c r="C1" s="17" t="s">
        <v>133</v>
      </c>
      <c r="D1" s="12"/>
      <c r="E1" s="12"/>
      <c r="F1" s="12"/>
      <c r="G1" s="12"/>
      <c r="H1" s="12"/>
      <c r="I1" s="12"/>
      <c r="J1" s="12"/>
      <c r="K1" s="12"/>
      <c r="L1" s="12"/>
      <c r="M1" s="30"/>
    </row>
    <row r="2" spans="2:14" ht="30" customHeight="1" thickBot="1" x14ac:dyDescent="0.3">
      <c r="B2" s="11" t="s">
        <v>625</v>
      </c>
      <c r="C2" s="17"/>
      <c r="D2" s="12"/>
      <c r="E2" s="12"/>
      <c r="F2" s="12"/>
      <c r="G2" s="12"/>
      <c r="H2" s="12"/>
      <c r="I2" s="12"/>
      <c r="J2" s="12"/>
      <c r="K2" s="12"/>
      <c r="L2" s="12"/>
      <c r="M2" s="30"/>
    </row>
    <row r="3" spans="2:14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128</v>
      </c>
      <c r="G3" s="5" t="s">
        <v>96</v>
      </c>
      <c r="H3" s="5" t="s">
        <v>4</v>
      </c>
      <c r="I3" s="5" t="s">
        <v>5</v>
      </c>
      <c r="J3" s="54" t="s">
        <v>117</v>
      </c>
      <c r="K3" s="5" t="s">
        <v>6</v>
      </c>
      <c r="L3" s="5" t="s">
        <v>7</v>
      </c>
      <c r="M3" s="5" t="s">
        <v>8</v>
      </c>
      <c r="N3" s="106"/>
    </row>
    <row r="4" spans="2:14" ht="15.75" thickBot="1" x14ac:dyDescent="0.3">
      <c r="B4" s="18" t="s">
        <v>14</v>
      </c>
      <c r="C4" s="19" t="s">
        <v>9</v>
      </c>
      <c r="D4" s="68" t="s">
        <v>140</v>
      </c>
      <c r="E4" s="69" t="s">
        <v>141</v>
      </c>
      <c r="F4" s="69" t="s">
        <v>142</v>
      </c>
      <c r="G4" s="19" t="s">
        <v>11</v>
      </c>
      <c r="H4" s="20" t="s">
        <v>67</v>
      </c>
      <c r="I4" s="79" t="s">
        <v>68</v>
      </c>
      <c r="J4" s="69" t="s">
        <v>143</v>
      </c>
      <c r="K4" s="72">
        <v>1617</v>
      </c>
      <c r="L4" s="102">
        <f t="shared" ref="L4:L25" si="0">K4*0.625</f>
        <v>1010.625</v>
      </c>
      <c r="M4" s="103">
        <v>0.375</v>
      </c>
    </row>
    <row r="5" spans="2:14" ht="15.75" thickBot="1" x14ac:dyDescent="0.3">
      <c r="B5" s="18" t="s">
        <v>10</v>
      </c>
      <c r="C5" s="19" t="s">
        <v>9</v>
      </c>
      <c r="D5" s="68" t="s">
        <v>144</v>
      </c>
      <c r="E5" s="69" t="s">
        <v>145</v>
      </c>
      <c r="F5" s="69" t="s">
        <v>146</v>
      </c>
      <c r="G5" s="19" t="s">
        <v>11</v>
      </c>
      <c r="H5" s="20" t="s">
        <v>67</v>
      </c>
      <c r="I5" s="79" t="s">
        <v>68</v>
      </c>
      <c r="J5" s="69" t="s">
        <v>143</v>
      </c>
      <c r="K5" s="72">
        <v>1261.7430000000002</v>
      </c>
      <c r="L5" s="102">
        <f t="shared" si="0"/>
        <v>788.58937500000013</v>
      </c>
      <c r="M5" s="103">
        <v>0.375</v>
      </c>
    </row>
    <row r="6" spans="2:14" ht="15.75" thickBot="1" x14ac:dyDescent="0.3">
      <c r="B6" s="18" t="s">
        <v>14</v>
      </c>
      <c r="C6" s="19" t="s">
        <v>9</v>
      </c>
      <c r="D6" s="68" t="s">
        <v>147</v>
      </c>
      <c r="E6" s="69" t="s">
        <v>148</v>
      </c>
      <c r="F6" s="69" t="s">
        <v>149</v>
      </c>
      <c r="G6" s="19" t="s">
        <v>11</v>
      </c>
      <c r="H6" s="20" t="s">
        <v>67</v>
      </c>
      <c r="I6" s="79" t="s">
        <v>69</v>
      </c>
      <c r="J6" s="69" t="s">
        <v>143</v>
      </c>
      <c r="K6" s="72">
        <v>2045.7570000000001</v>
      </c>
      <c r="L6" s="102">
        <f t="shared" si="0"/>
        <v>1278.598125</v>
      </c>
      <c r="M6" s="103">
        <v>0.375</v>
      </c>
    </row>
    <row r="7" spans="2:14" ht="15.75" thickBot="1" x14ac:dyDescent="0.3">
      <c r="B7" s="18" t="s">
        <v>10</v>
      </c>
      <c r="C7" s="19" t="s">
        <v>9</v>
      </c>
      <c r="D7" s="68" t="s">
        <v>150</v>
      </c>
      <c r="E7" s="69" t="s">
        <v>151</v>
      </c>
      <c r="F7" s="69" t="s">
        <v>152</v>
      </c>
      <c r="G7" s="19" t="s">
        <v>11</v>
      </c>
      <c r="H7" s="20" t="s">
        <v>67</v>
      </c>
      <c r="I7" s="79" t="s">
        <v>69</v>
      </c>
      <c r="J7" s="69" t="s">
        <v>143</v>
      </c>
      <c r="K7" s="72">
        <v>1323</v>
      </c>
      <c r="L7" s="102">
        <f t="shared" si="0"/>
        <v>826.875</v>
      </c>
      <c r="M7" s="103">
        <v>0.375</v>
      </c>
    </row>
    <row r="8" spans="2:14" ht="15.75" thickBot="1" x14ac:dyDescent="0.3">
      <c r="B8" s="18" t="s">
        <v>14</v>
      </c>
      <c r="C8" s="19" t="s">
        <v>9</v>
      </c>
      <c r="D8" s="68" t="s">
        <v>153</v>
      </c>
      <c r="E8" s="69" t="s">
        <v>154</v>
      </c>
      <c r="F8" s="69" t="s">
        <v>155</v>
      </c>
      <c r="G8" s="19" t="s">
        <v>11</v>
      </c>
      <c r="H8" s="20" t="s">
        <v>67</v>
      </c>
      <c r="I8" s="79" t="s">
        <v>69</v>
      </c>
      <c r="J8" s="69" t="s">
        <v>1008</v>
      </c>
      <c r="K8" s="72">
        <v>1029</v>
      </c>
      <c r="L8" s="102">
        <f t="shared" si="0"/>
        <v>643.125</v>
      </c>
      <c r="M8" s="103">
        <v>0.375</v>
      </c>
    </row>
    <row r="9" spans="2:14" ht="15.75" thickBot="1" x14ac:dyDescent="0.3">
      <c r="B9" s="18" t="s">
        <v>10</v>
      </c>
      <c r="C9" s="19" t="s">
        <v>9</v>
      </c>
      <c r="D9" s="68" t="s">
        <v>156</v>
      </c>
      <c r="E9" s="69" t="s">
        <v>157</v>
      </c>
      <c r="F9" s="69" t="s">
        <v>158</v>
      </c>
      <c r="G9" s="19" t="s">
        <v>11</v>
      </c>
      <c r="H9" s="20" t="s">
        <v>67</v>
      </c>
      <c r="I9" s="80" t="s">
        <v>68</v>
      </c>
      <c r="J9" s="69" t="s">
        <v>143</v>
      </c>
      <c r="K9" s="72">
        <v>930.99300000000005</v>
      </c>
      <c r="L9" s="102">
        <f t="shared" si="0"/>
        <v>581.87062500000002</v>
      </c>
      <c r="M9" s="103">
        <v>0.375</v>
      </c>
    </row>
    <row r="10" spans="2:14" ht="15.75" thickBot="1" x14ac:dyDescent="0.3">
      <c r="B10" s="18" t="s">
        <v>14</v>
      </c>
      <c r="C10" s="19" t="s">
        <v>9</v>
      </c>
      <c r="D10" s="68" t="s">
        <v>159</v>
      </c>
      <c r="E10" s="69" t="s">
        <v>160</v>
      </c>
      <c r="F10" s="69" t="s">
        <v>161</v>
      </c>
      <c r="G10" s="19" t="s">
        <v>15</v>
      </c>
      <c r="H10" s="20" t="s">
        <v>67</v>
      </c>
      <c r="I10" s="79" t="s">
        <v>68</v>
      </c>
      <c r="J10" s="69" t="s">
        <v>143</v>
      </c>
      <c r="K10" s="72">
        <v>1617</v>
      </c>
      <c r="L10" s="102">
        <f t="shared" si="0"/>
        <v>1010.625</v>
      </c>
      <c r="M10" s="103">
        <v>0.375</v>
      </c>
    </row>
    <row r="11" spans="2:14" ht="15.75" thickBot="1" x14ac:dyDescent="0.3">
      <c r="B11" s="18" t="s">
        <v>10</v>
      </c>
      <c r="C11" s="19" t="s">
        <v>9</v>
      </c>
      <c r="D11" s="68" t="s">
        <v>162</v>
      </c>
      <c r="E11" s="69" t="s">
        <v>163</v>
      </c>
      <c r="F11" s="69" t="s">
        <v>164</v>
      </c>
      <c r="G11" s="19" t="s">
        <v>15</v>
      </c>
      <c r="H11" s="20" t="s">
        <v>67</v>
      </c>
      <c r="I11" s="79" t="s">
        <v>68</v>
      </c>
      <c r="J11" s="69" t="s">
        <v>143</v>
      </c>
      <c r="K11" s="72">
        <v>1261.7430000000002</v>
      </c>
      <c r="L11" s="102">
        <f t="shared" si="0"/>
        <v>788.58937500000013</v>
      </c>
      <c r="M11" s="103">
        <v>0.375</v>
      </c>
    </row>
    <row r="12" spans="2:14" ht="15.75" thickBot="1" x14ac:dyDescent="0.3">
      <c r="B12" s="18" t="s">
        <v>14</v>
      </c>
      <c r="C12" s="19" t="s">
        <v>9</v>
      </c>
      <c r="D12" s="68" t="s">
        <v>165</v>
      </c>
      <c r="E12" s="69" t="s">
        <v>166</v>
      </c>
      <c r="F12" s="69" t="s">
        <v>167</v>
      </c>
      <c r="G12" s="19" t="s">
        <v>15</v>
      </c>
      <c r="H12" s="20" t="s">
        <v>67</v>
      </c>
      <c r="I12" s="81" t="s">
        <v>69</v>
      </c>
      <c r="J12" s="69" t="s">
        <v>143</v>
      </c>
      <c r="K12" s="72">
        <v>2045.7570000000001</v>
      </c>
      <c r="L12" s="102">
        <f t="shared" si="0"/>
        <v>1278.598125</v>
      </c>
      <c r="M12" s="103">
        <v>0.375</v>
      </c>
    </row>
    <row r="13" spans="2:14" ht="15.75" thickBot="1" x14ac:dyDescent="0.3">
      <c r="B13" s="18" t="s">
        <v>10</v>
      </c>
      <c r="C13" s="19" t="s">
        <v>9</v>
      </c>
      <c r="D13" s="68" t="s">
        <v>162</v>
      </c>
      <c r="E13" s="69" t="s">
        <v>168</v>
      </c>
      <c r="F13" s="69" t="s">
        <v>169</v>
      </c>
      <c r="G13" s="19" t="s">
        <v>15</v>
      </c>
      <c r="H13" s="20" t="s">
        <v>67</v>
      </c>
      <c r="I13" s="81" t="s">
        <v>69</v>
      </c>
      <c r="J13" s="69" t="s">
        <v>143</v>
      </c>
      <c r="K13" s="72">
        <v>1323</v>
      </c>
      <c r="L13" s="102">
        <f t="shared" si="0"/>
        <v>826.875</v>
      </c>
      <c r="M13" s="103">
        <v>0.375</v>
      </c>
    </row>
    <row r="14" spans="2:14" ht="15.75" thickBot="1" x14ac:dyDescent="0.3">
      <c r="B14" s="18" t="s">
        <v>14</v>
      </c>
      <c r="C14" s="19" t="s">
        <v>9</v>
      </c>
      <c r="D14" s="68" t="s">
        <v>170</v>
      </c>
      <c r="E14" s="69" t="s">
        <v>171</v>
      </c>
      <c r="F14" s="69" t="s">
        <v>172</v>
      </c>
      <c r="G14" s="19" t="s">
        <v>15</v>
      </c>
      <c r="H14" s="20" t="s">
        <v>70</v>
      </c>
      <c r="I14" s="79" t="s">
        <v>69</v>
      </c>
      <c r="J14" s="69" t="s">
        <v>1008</v>
      </c>
      <c r="K14" s="72">
        <v>1029</v>
      </c>
      <c r="L14" s="102">
        <f t="shared" si="0"/>
        <v>643.125</v>
      </c>
      <c r="M14" s="103">
        <v>0.375</v>
      </c>
    </row>
    <row r="15" spans="2:14" ht="15.75" thickBot="1" x14ac:dyDescent="0.3">
      <c r="B15" s="18" t="s">
        <v>10</v>
      </c>
      <c r="C15" s="19" t="s">
        <v>9</v>
      </c>
      <c r="D15" s="68" t="s">
        <v>140</v>
      </c>
      <c r="E15" s="69" t="s">
        <v>173</v>
      </c>
      <c r="F15" s="69" t="s">
        <v>142</v>
      </c>
      <c r="G15" s="19" t="s">
        <v>11</v>
      </c>
      <c r="H15" s="20" t="s">
        <v>70</v>
      </c>
      <c r="I15" s="79" t="s">
        <v>68</v>
      </c>
      <c r="J15" s="69" t="s">
        <v>143</v>
      </c>
      <c r="K15" s="72">
        <v>1772.5785000000001</v>
      </c>
      <c r="L15" s="102">
        <f t="shared" si="0"/>
        <v>1107.8615625</v>
      </c>
      <c r="M15" s="103">
        <v>0.375</v>
      </c>
    </row>
    <row r="16" spans="2:14" ht="15.75" thickBot="1" x14ac:dyDescent="0.3">
      <c r="B16" s="18" t="s">
        <v>14</v>
      </c>
      <c r="C16" s="19" t="s">
        <v>9</v>
      </c>
      <c r="D16" s="68" t="s">
        <v>144</v>
      </c>
      <c r="E16" s="69" t="s">
        <v>174</v>
      </c>
      <c r="F16" s="69" t="s">
        <v>146</v>
      </c>
      <c r="G16" s="19" t="s">
        <v>11</v>
      </c>
      <c r="H16" s="20" t="s">
        <v>67</v>
      </c>
      <c r="I16" s="79" t="s">
        <v>68</v>
      </c>
      <c r="J16" s="69" t="s">
        <v>143</v>
      </c>
      <c r="K16" s="72">
        <v>1417.3236000000002</v>
      </c>
      <c r="L16" s="102">
        <f t="shared" si="0"/>
        <v>885.82725000000005</v>
      </c>
      <c r="M16" s="103">
        <v>0.375</v>
      </c>
    </row>
    <row r="17" spans="2:13" ht="15.75" thickBot="1" x14ac:dyDescent="0.3">
      <c r="B17" s="18" t="s">
        <v>10</v>
      </c>
      <c r="C17" s="19" t="s">
        <v>9</v>
      </c>
      <c r="D17" s="68" t="s">
        <v>147</v>
      </c>
      <c r="E17" s="69" t="s">
        <v>175</v>
      </c>
      <c r="F17" s="69" t="s">
        <v>149</v>
      </c>
      <c r="G17" s="19" t="s">
        <v>11</v>
      </c>
      <c r="H17" s="20" t="s">
        <v>67</v>
      </c>
      <c r="I17" s="79" t="s">
        <v>69</v>
      </c>
      <c r="J17" s="69" t="s">
        <v>143</v>
      </c>
      <c r="K17" s="72">
        <v>2201.3355000000001</v>
      </c>
      <c r="L17" s="102">
        <f t="shared" si="0"/>
        <v>1375.8346875000002</v>
      </c>
      <c r="M17" s="103">
        <v>0.375</v>
      </c>
    </row>
    <row r="18" spans="2:13" ht="15.75" thickBot="1" x14ac:dyDescent="0.3">
      <c r="B18" s="18" t="s">
        <v>14</v>
      </c>
      <c r="C18" s="19" t="s">
        <v>9</v>
      </c>
      <c r="D18" s="68" t="s">
        <v>150</v>
      </c>
      <c r="E18" s="69" t="s">
        <v>176</v>
      </c>
      <c r="F18" s="69" t="s">
        <v>152</v>
      </c>
      <c r="G18" s="19" t="s">
        <v>11</v>
      </c>
      <c r="H18" s="20" t="s">
        <v>67</v>
      </c>
      <c r="I18" s="79" t="s">
        <v>69</v>
      </c>
      <c r="J18" s="69" t="s">
        <v>143</v>
      </c>
      <c r="K18" s="72">
        <v>1478.5785000000001</v>
      </c>
      <c r="L18" s="102">
        <f t="shared" si="0"/>
        <v>924.11156249999999</v>
      </c>
      <c r="M18" s="103">
        <v>0.375</v>
      </c>
    </row>
    <row r="19" spans="2:13" ht="15.75" thickBot="1" x14ac:dyDescent="0.3">
      <c r="B19" s="18" t="s">
        <v>10</v>
      </c>
      <c r="C19" s="19" t="s">
        <v>9</v>
      </c>
      <c r="D19" s="68" t="s">
        <v>153</v>
      </c>
      <c r="E19" s="69" t="s">
        <v>177</v>
      </c>
      <c r="F19" s="69" t="s">
        <v>155</v>
      </c>
      <c r="G19" s="19" t="s">
        <v>11</v>
      </c>
      <c r="H19" s="20" t="s">
        <v>67</v>
      </c>
      <c r="I19" s="79" t="s">
        <v>69</v>
      </c>
      <c r="J19" s="69" t="s">
        <v>1008</v>
      </c>
      <c r="K19" s="72">
        <v>1184.5785000000001</v>
      </c>
      <c r="L19" s="102">
        <f t="shared" si="0"/>
        <v>740.36156249999999</v>
      </c>
      <c r="M19" s="103">
        <v>0.375</v>
      </c>
    </row>
    <row r="20" spans="2:13" ht="15.75" thickBot="1" x14ac:dyDescent="0.3">
      <c r="B20" s="18" t="s">
        <v>14</v>
      </c>
      <c r="C20" s="19" t="s">
        <v>9</v>
      </c>
      <c r="D20" s="68" t="s">
        <v>159</v>
      </c>
      <c r="E20" s="69" t="s">
        <v>178</v>
      </c>
      <c r="F20" s="69" t="s">
        <v>161</v>
      </c>
      <c r="G20" s="19" t="s">
        <v>15</v>
      </c>
      <c r="H20" s="20" t="s">
        <v>67</v>
      </c>
      <c r="I20" s="79" t="s">
        <v>68</v>
      </c>
      <c r="J20" s="69" t="s">
        <v>143</v>
      </c>
      <c r="K20" s="72">
        <v>1772.5785000000001</v>
      </c>
      <c r="L20" s="102">
        <f t="shared" si="0"/>
        <v>1107.8615625</v>
      </c>
      <c r="M20" s="103">
        <v>0.375</v>
      </c>
    </row>
    <row r="21" spans="2:13" ht="15.75" thickBot="1" x14ac:dyDescent="0.3">
      <c r="B21" s="18" t="s">
        <v>10</v>
      </c>
      <c r="C21" s="19" t="s">
        <v>9</v>
      </c>
      <c r="D21" s="68" t="s">
        <v>162</v>
      </c>
      <c r="E21" s="69" t="s">
        <v>179</v>
      </c>
      <c r="F21" s="69" t="s">
        <v>164</v>
      </c>
      <c r="G21" s="19" t="s">
        <v>15</v>
      </c>
      <c r="H21" s="20" t="s">
        <v>67</v>
      </c>
      <c r="I21" s="79" t="s">
        <v>68</v>
      </c>
      <c r="J21" s="69" t="s">
        <v>143</v>
      </c>
      <c r="K21" s="72">
        <v>1417.3215</v>
      </c>
      <c r="L21" s="102">
        <f t="shared" si="0"/>
        <v>885.82593750000001</v>
      </c>
      <c r="M21" s="103">
        <v>0.375</v>
      </c>
    </row>
    <row r="22" spans="2:13" ht="15.75" thickBot="1" x14ac:dyDescent="0.3">
      <c r="B22" s="18" t="s">
        <v>14</v>
      </c>
      <c r="C22" s="19" t="s">
        <v>9</v>
      </c>
      <c r="D22" s="68" t="s">
        <v>165</v>
      </c>
      <c r="E22" s="69" t="s">
        <v>180</v>
      </c>
      <c r="F22" s="69" t="s">
        <v>167</v>
      </c>
      <c r="G22" s="19" t="s">
        <v>15</v>
      </c>
      <c r="H22" s="20" t="s">
        <v>67</v>
      </c>
      <c r="I22" s="81" t="s">
        <v>69</v>
      </c>
      <c r="J22" s="69" t="s">
        <v>143</v>
      </c>
      <c r="K22" s="72">
        <v>2201.3355000000001</v>
      </c>
      <c r="L22" s="102">
        <f t="shared" si="0"/>
        <v>1375.8346875000002</v>
      </c>
      <c r="M22" s="103">
        <v>0.375</v>
      </c>
    </row>
    <row r="23" spans="2:13" ht="15.75" thickBot="1" x14ac:dyDescent="0.3">
      <c r="B23" s="18" t="s">
        <v>10</v>
      </c>
      <c r="C23" s="19" t="s">
        <v>9</v>
      </c>
      <c r="D23" s="68" t="s">
        <v>162</v>
      </c>
      <c r="E23" s="69" t="s">
        <v>181</v>
      </c>
      <c r="F23" s="69" t="s">
        <v>169</v>
      </c>
      <c r="G23" s="19" t="s">
        <v>15</v>
      </c>
      <c r="H23" s="20" t="s">
        <v>67</v>
      </c>
      <c r="I23" s="81" t="s">
        <v>69</v>
      </c>
      <c r="J23" s="69" t="s">
        <v>143</v>
      </c>
      <c r="K23" s="72">
        <v>1478.5470000000003</v>
      </c>
      <c r="L23" s="102">
        <f t="shared" si="0"/>
        <v>924.09187500000019</v>
      </c>
      <c r="M23" s="103">
        <v>0.375</v>
      </c>
    </row>
    <row r="24" spans="2:13" ht="15.75" thickBot="1" x14ac:dyDescent="0.3">
      <c r="B24" s="18" t="s">
        <v>14</v>
      </c>
      <c r="C24" s="19" t="s">
        <v>9</v>
      </c>
      <c r="D24" s="68" t="s">
        <v>170</v>
      </c>
      <c r="E24" s="69" t="s">
        <v>182</v>
      </c>
      <c r="F24" s="69" t="s">
        <v>172</v>
      </c>
      <c r="G24" s="19" t="s">
        <v>15</v>
      </c>
      <c r="H24" s="20" t="s">
        <v>70</v>
      </c>
      <c r="I24" s="79" t="s">
        <v>69</v>
      </c>
      <c r="J24" s="69" t="s">
        <v>1008</v>
      </c>
      <c r="K24" s="72">
        <v>1184.5785000000001</v>
      </c>
      <c r="L24" s="102">
        <f t="shared" si="0"/>
        <v>740.36156249999999</v>
      </c>
      <c r="M24" s="103">
        <v>0.375</v>
      </c>
    </row>
    <row r="25" spans="2:13" ht="15.75" thickBot="1" x14ac:dyDescent="0.3">
      <c r="B25" s="18" t="s">
        <v>10</v>
      </c>
      <c r="C25" s="19" t="s">
        <v>9</v>
      </c>
      <c r="D25" s="68" t="s">
        <v>156</v>
      </c>
      <c r="E25" s="69" t="s">
        <v>183</v>
      </c>
      <c r="F25" s="69" t="s">
        <v>158</v>
      </c>
      <c r="G25" s="19" t="s">
        <v>11</v>
      </c>
      <c r="H25" s="20" t="s">
        <v>70</v>
      </c>
      <c r="I25" s="80" t="s">
        <v>68</v>
      </c>
      <c r="J25" s="69" t="s">
        <v>143</v>
      </c>
      <c r="K25" s="72">
        <v>1086.5715</v>
      </c>
      <c r="L25" s="102">
        <f t="shared" si="0"/>
        <v>679.10718750000001</v>
      </c>
      <c r="M25" s="103">
        <v>0.375</v>
      </c>
    </row>
    <row r="26" spans="2:13" ht="15.75" thickBot="1" x14ac:dyDescent="0.3">
      <c r="B26" s="82" t="s">
        <v>184</v>
      </c>
      <c r="C26" s="81" t="s">
        <v>9</v>
      </c>
      <c r="D26" s="91" t="s">
        <v>185</v>
      </c>
      <c r="E26" s="92" t="s">
        <v>186</v>
      </c>
      <c r="F26" s="93" t="s">
        <v>142</v>
      </c>
      <c r="G26" s="79" t="s">
        <v>11</v>
      </c>
      <c r="H26" s="83" t="s">
        <v>70</v>
      </c>
      <c r="I26" s="79" t="s">
        <v>68</v>
      </c>
      <c r="J26" s="69" t="s">
        <v>143</v>
      </c>
      <c r="K26" s="104">
        <v>1506.75</v>
      </c>
      <c r="L26" s="102">
        <f>K26*0.625</f>
        <v>941.71875</v>
      </c>
      <c r="M26" s="103">
        <v>0.375</v>
      </c>
    </row>
    <row r="27" spans="2:13" ht="15.75" thickBot="1" x14ac:dyDescent="0.3">
      <c r="B27" s="82" t="s">
        <v>184</v>
      </c>
      <c r="C27" s="81" t="s">
        <v>9</v>
      </c>
      <c r="D27" s="91" t="s">
        <v>187</v>
      </c>
      <c r="E27" s="92" t="s">
        <v>188</v>
      </c>
      <c r="F27" s="93" t="s">
        <v>149</v>
      </c>
      <c r="G27" s="79" t="s">
        <v>11</v>
      </c>
      <c r="H27" s="83" t="s">
        <v>70</v>
      </c>
      <c r="I27" s="79" t="s">
        <v>69</v>
      </c>
      <c r="J27" s="69" t="s">
        <v>143</v>
      </c>
      <c r="K27" s="104">
        <v>1960.0035000000003</v>
      </c>
      <c r="L27" s="102">
        <f t="shared" ref="L27:L90" si="1">K27*0.625</f>
        <v>1225.0021875000002</v>
      </c>
      <c r="M27" s="103">
        <v>0.375</v>
      </c>
    </row>
    <row r="28" spans="2:13" ht="15.75" thickBot="1" x14ac:dyDescent="0.3">
      <c r="B28" s="82" t="s">
        <v>184</v>
      </c>
      <c r="C28" s="81" t="s">
        <v>9</v>
      </c>
      <c r="D28" s="91" t="s">
        <v>189</v>
      </c>
      <c r="E28" s="92" t="s">
        <v>190</v>
      </c>
      <c r="F28" s="93" t="s">
        <v>146</v>
      </c>
      <c r="G28" s="79" t="s">
        <v>11</v>
      </c>
      <c r="H28" s="83" t="s">
        <v>70</v>
      </c>
      <c r="I28" s="79" t="s">
        <v>68</v>
      </c>
      <c r="J28" s="69" t="s">
        <v>143</v>
      </c>
      <c r="K28" s="104">
        <v>1274.0070000000001</v>
      </c>
      <c r="L28" s="102">
        <f t="shared" si="1"/>
        <v>796.25437499999998</v>
      </c>
      <c r="M28" s="103">
        <v>0.375</v>
      </c>
    </row>
    <row r="29" spans="2:13" ht="15.75" thickBot="1" x14ac:dyDescent="0.3">
      <c r="B29" s="82" t="s">
        <v>184</v>
      </c>
      <c r="C29" s="81" t="s">
        <v>9</v>
      </c>
      <c r="D29" s="91" t="s">
        <v>191</v>
      </c>
      <c r="E29" s="92" t="s">
        <v>192</v>
      </c>
      <c r="F29" s="93" t="s">
        <v>152</v>
      </c>
      <c r="G29" s="79" t="s">
        <v>11</v>
      </c>
      <c r="H29" s="83" t="s">
        <v>70</v>
      </c>
      <c r="I29" s="79" t="s">
        <v>69</v>
      </c>
      <c r="J29" s="69" t="s">
        <v>143</v>
      </c>
      <c r="K29" s="104">
        <v>1439.3820000000001</v>
      </c>
      <c r="L29" s="102">
        <f t="shared" si="1"/>
        <v>899.61374999999998</v>
      </c>
      <c r="M29" s="103">
        <v>0.375</v>
      </c>
    </row>
    <row r="30" spans="2:13" ht="15.75" thickBot="1" x14ac:dyDescent="0.3">
      <c r="B30" s="84" t="s">
        <v>184</v>
      </c>
      <c r="C30" s="80" t="s">
        <v>9</v>
      </c>
      <c r="D30" s="91" t="s">
        <v>193</v>
      </c>
      <c r="E30" s="92" t="s">
        <v>194</v>
      </c>
      <c r="F30" s="92" t="s">
        <v>158</v>
      </c>
      <c r="G30" s="80" t="s">
        <v>11</v>
      </c>
      <c r="H30" s="85" t="s">
        <v>70</v>
      </c>
      <c r="I30" s="80" t="s">
        <v>68</v>
      </c>
      <c r="J30" s="69" t="s">
        <v>143</v>
      </c>
      <c r="K30" s="104">
        <v>961.62150000000008</v>
      </c>
      <c r="L30" s="102">
        <f t="shared" si="1"/>
        <v>601.01343750000001</v>
      </c>
      <c r="M30" s="103">
        <v>0.375</v>
      </c>
    </row>
    <row r="31" spans="2:13" ht="15.75" thickBot="1" x14ac:dyDescent="0.3">
      <c r="B31" s="86" t="s">
        <v>184</v>
      </c>
      <c r="C31" s="79" t="s">
        <v>9</v>
      </c>
      <c r="D31" s="94" t="s">
        <v>195</v>
      </c>
      <c r="E31" s="93" t="s">
        <v>196</v>
      </c>
      <c r="F31" s="93" t="s">
        <v>142</v>
      </c>
      <c r="G31" s="79" t="s">
        <v>11</v>
      </c>
      <c r="H31" s="83" t="s">
        <v>70</v>
      </c>
      <c r="I31" s="79" t="s">
        <v>68</v>
      </c>
      <c r="J31" s="69" t="s">
        <v>143</v>
      </c>
      <c r="K31" s="104">
        <v>2157.5925000000002</v>
      </c>
      <c r="L31" s="102">
        <f t="shared" si="1"/>
        <v>1348.4953125000002</v>
      </c>
      <c r="M31" s="103">
        <v>0.375</v>
      </c>
    </row>
    <row r="32" spans="2:13" ht="15.75" thickBot="1" x14ac:dyDescent="0.3">
      <c r="B32" s="86" t="s">
        <v>184</v>
      </c>
      <c r="C32" s="79" t="s">
        <v>9</v>
      </c>
      <c r="D32" s="94" t="s">
        <v>197</v>
      </c>
      <c r="E32" s="92" t="s">
        <v>198</v>
      </c>
      <c r="F32" s="93" t="s">
        <v>149</v>
      </c>
      <c r="G32" s="79" t="s">
        <v>11</v>
      </c>
      <c r="H32" s="83" t="s">
        <v>70</v>
      </c>
      <c r="I32" s="79" t="s">
        <v>69</v>
      </c>
      <c r="J32" s="69" t="s">
        <v>143</v>
      </c>
      <c r="K32" s="104">
        <v>2649.6750000000002</v>
      </c>
      <c r="L32" s="102">
        <f t="shared" si="1"/>
        <v>1656.046875</v>
      </c>
      <c r="M32" s="103">
        <v>0.375</v>
      </c>
    </row>
    <row r="33" spans="2:13" ht="15.75" thickBot="1" x14ac:dyDescent="0.3">
      <c r="B33" s="86" t="s">
        <v>184</v>
      </c>
      <c r="C33" s="79" t="s">
        <v>9</v>
      </c>
      <c r="D33" s="94" t="s">
        <v>199</v>
      </c>
      <c r="E33" s="93" t="s">
        <v>200</v>
      </c>
      <c r="F33" s="93" t="s">
        <v>146</v>
      </c>
      <c r="G33" s="79" t="s">
        <v>11</v>
      </c>
      <c r="H33" s="83" t="s">
        <v>70</v>
      </c>
      <c r="I33" s="79" t="s">
        <v>68</v>
      </c>
      <c r="J33" s="69" t="s">
        <v>143</v>
      </c>
      <c r="K33" s="104">
        <v>1766.4465</v>
      </c>
      <c r="L33" s="102">
        <f t="shared" si="1"/>
        <v>1104.0290625</v>
      </c>
      <c r="M33" s="103">
        <v>0.375</v>
      </c>
    </row>
    <row r="34" spans="2:13" ht="15.75" thickBot="1" x14ac:dyDescent="0.3">
      <c r="B34" s="86" t="s">
        <v>184</v>
      </c>
      <c r="C34" s="79" t="s">
        <v>9</v>
      </c>
      <c r="D34" s="94" t="s">
        <v>201</v>
      </c>
      <c r="E34" s="92" t="s">
        <v>202</v>
      </c>
      <c r="F34" s="93" t="s">
        <v>152</v>
      </c>
      <c r="G34" s="79" t="s">
        <v>11</v>
      </c>
      <c r="H34" s="83" t="s">
        <v>70</v>
      </c>
      <c r="I34" s="79" t="s">
        <v>69</v>
      </c>
      <c r="J34" s="69" t="s">
        <v>143</v>
      </c>
      <c r="K34" s="104">
        <v>1955.7090000000001</v>
      </c>
      <c r="L34" s="102">
        <f t="shared" si="1"/>
        <v>1222.318125</v>
      </c>
      <c r="M34" s="103">
        <v>0.375</v>
      </c>
    </row>
    <row r="35" spans="2:13" ht="15.75" thickBot="1" x14ac:dyDescent="0.3">
      <c r="B35" s="84" t="s">
        <v>184</v>
      </c>
      <c r="C35" s="80" t="s">
        <v>9</v>
      </c>
      <c r="D35" s="95" t="s">
        <v>199</v>
      </c>
      <c r="E35" s="92" t="s">
        <v>203</v>
      </c>
      <c r="F35" s="92" t="s">
        <v>158</v>
      </c>
      <c r="G35" s="80" t="s">
        <v>11</v>
      </c>
      <c r="H35" s="85" t="s">
        <v>70</v>
      </c>
      <c r="I35" s="80" t="s">
        <v>68</v>
      </c>
      <c r="J35" s="69" t="s">
        <v>143</v>
      </c>
      <c r="K35" s="104">
        <v>1299.606</v>
      </c>
      <c r="L35" s="102">
        <f t="shared" si="1"/>
        <v>812.25374999999997</v>
      </c>
      <c r="M35" s="103">
        <v>0.375</v>
      </c>
    </row>
    <row r="36" spans="2:13" ht="15.75" thickBot="1" x14ac:dyDescent="0.3">
      <c r="B36" s="86" t="s">
        <v>184</v>
      </c>
      <c r="C36" s="79" t="s">
        <v>9</v>
      </c>
      <c r="D36" s="94" t="s">
        <v>204</v>
      </c>
      <c r="E36" s="93" t="s">
        <v>205</v>
      </c>
      <c r="F36" s="93" t="s">
        <v>155</v>
      </c>
      <c r="G36" s="79" t="s">
        <v>11</v>
      </c>
      <c r="H36" s="83" t="s">
        <v>70</v>
      </c>
      <c r="I36" s="79" t="s">
        <v>69</v>
      </c>
      <c r="J36" s="69" t="s">
        <v>1008</v>
      </c>
      <c r="K36" s="104">
        <v>1362.69</v>
      </c>
      <c r="L36" s="102">
        <f t="shared" si="1"/>
        <v>851.68125000000009</v>
      </c>
      <c r="M36" s="103">
        <v>0.375</v>
      </c>
    </row>
    <row r="37" spans="2:13" ht="15.75" thickBot="1" x14ac:dyDescent="0.3">
      <c r="B37" s="86" t="s">
        <v>184</v>
      </c>
      <c r="C37" s="79" t="s">
        <v>9</v>
      </c>
      <c r="D37" s="94" t="s">
        <v>206</v>
      </c>
      <c r="E37" s="93" t="s">
        <v>207</v>
      </c>
      <c r="F37" s="92" t="s">
        <v>161</v>
      </c>
      <c r="G37" s="79" t="s">
        <v>15</v>
      </c>
      <c r="H37" s="83" t="s">
        <v>70</v>
      </c>
      <c r="I37" s="79" t="s">
        <v>68</v>
      </c>
      <c r="J37" s="69" t="s">
        <v>143</v>
      </c>
      <c r="K37" s="104">
        <v>2157.5925000000002</v>
      </c>
      <c r="L37" s="102">
        <f t="shared" si="1"/>
        <v>1348.4953125000002</v>
      </c>
      <c r="M37" s="103">
        <v>0.375</v>
      </c>
    </row>
    <row r="38" spans="2:13" ht="15.75" thickBot="1" x14ac:dyDescent="0.3">
      <c r="B38" s="82" t="s">
        <v>184</v>
      </c>
      <c r="C38" s="81" t="s">
        <v>9</v>
      </c>
      <c r="D38" s="94" t="s">
        <v>208</v>
      </c>
      <c r="E38" s="93" t="s">
        <v>209</v>
      </c>
      <c r="F38" s="92" t="s">
        <v>167</v>
      </c>
      <c r="G38" s="81" t="s">
        <v>15</v>
      </c>
      <c r="H38" s="87" t="s">
        <v>70</v>
      </c>
      <c r="I38" s="81" t="s">
        <v>69</v>
      </c>
      <c r="J38" s="69" t="s">
        <v>143</v>
      </c>
      <c r="K38" s="105">
        <v>2649.6750000000002</v>
      </c>
      <c r="L38" s="102">
        <f t="shared" si="1"/>
        <v>1656.046875</v>
      </c>
      <c r="M38" s="103">
        <v>0.375</v>
      </c>
    </row>
    <row r="39" spans="2:13" ht="15.75" thickBot="1" x14ac:dyDescent="0.3">
      <c r="B39" s="86" t="s">
        <v>184</v>
      </c>
      <c r="C39" s="79" t="s">
        <v>9</v>
      </c>
      <c r="D39" s="94" t="s">
        <v>210</v>
      </c>
      <c r="E39" s="93" t="s">
        <v>211</v>
      </c>
      <c r="F39" s="92" t="s">
        <v>164</v>
      </c>
      <c r="G39" s="79" t="s">
        <v>15</v>
      </c>
      <c r="H39" s="83" t="s">
        <v>70</v>
      </c>
      <c r="I39" s="79" t="s">
        <v>68</v>
      </c>
      <c r="J39" s="69" t="s">
        <v>143</v>
      </c>
      <c r="K39" s="104">
        <v>1766.4465</v>
      </c>
      <c r="L39" s="102">
        <f t="shared" si="1"/>
        <v>1104.0290625</v>
      </c>
      <c r="M39" s="103">
        <v>0.375</v>
      </c>
    </row>
    <row r="40" spans="2:13" ht="15.75" thickBot="1" x14ac:dyDescent="0.3">
      <c r="B40" s="82" t="s">
        <v>184</v>
      </c>
      <c r="C40" s="81" t="s">
        <v>9</v>
      </c>
      <c r="D40" s="94" t="s">
        <v>212</v>
      </c>
      <c r="E40" s="93" t="s">
        <v>209</v>
      </c>
      <c r="F40" s="92" t="s">
        <v>167</v>
      </c>
      <c r="G40" s="81" t="s">
        <v>15</v>
      </c>
      <c r="H40" s="87" t="s">
        <v>70</v>
      </c>
      <c r="I40" s="81" t="s">
        <v>69</v>
      </c>
      <c r="J40" s="69" t="s">
        <v>143</v>
      </c>
      <c r="K40" s="105">
        <v>1955.7090000000001</v>
      </c>
      <c r="L40" s="102">
        <f t="shared" si="1"/>
        <v>1222.318125</v>
      </c>
      <c r="M40" s="103">
        <v>0.375</v>
      </c>
    </row>
    <row r="41" spans="2:13" ht="15.75" thickBot="1" x14ac:dyDescent="0.3">
      <c r="B41" s="82" t="s">
        <v>184</v>
      </c>
      <c r="C41" s="81" t="s">
        <v>9</v>
      </c>
      <c r="D41" s="91" t="s">
        <v>213</v>
      </c>
      <c r="E41" s="92" t="s">
        <v>214</v>
      </c>
      <c r="F41" s="93" t="s">
        <v>142</v>
      </c>
      <c r="G41" s="79" t="s">
        <v>11</v>
      </c>
      <c r="H41" s="83" t="s">
        <v>70</v>
      </c>
      <c r="I41" s="79" t="s">
        <v>68</v>
      </c>
      <c r="J41" s="69" t="s">
        <v>143</v>
      </c>
      <c r="K41" s="104">
        <v>3280.5570000000002</v>
      </c>
      <c r="L41" s="102">
        <f t="shared" si="1"/>
        <v>2050.348125</v>
      </c>
      <c r="M41" s="103">
        <v>0.375</v>
      </c>
    </row>
    <row r="42" spans="2:13" ht="15.75" thickBot="1" x14ac:dyDescent="0.3">
      <c r="B42" s="82" t="s">
        <v>184</v>
      </c>
      <c r="C42" s="81" t="s">
        <v>9</v>
      </c>
      <c r="D42" s="91" t="s">
        <v>215</v>
      </c>
      <c r="E42" s="92" t="s">
        <v>216</v>
      </c>
      <c r="F42" s="93" t="s">
        <v>149</v>
      </c>
      <c r="G42" s="79" t="s">
        <v>11</v>
      </c>
      <c r="H42" s="83" t="s">
        <v>70</v>
      </c>
      <c r="I42" s="79" t="s">
        <v>69</v>
      </c>
      <c r="J42" s="69" t="s">
        <v>143</v>
      </c>
      <c r="K42" s="104">
        <v>4416.1320000000005</v>
      </c>
      <c r="L42" s="102">
        <f t="shared" si="1"/>
        <v>2760.0825000000004</v>
      </c>
      <c r="M42" s="103">
        <v>0.375</v>
      </c>
    </row>
    <row r="43" spans="2:13" ht="15.75" thickBot="1" x14ac:dyDescent="0.3">
      <c r="B43" s="82" t="s">
        <v>184</v>
      </c>
      <c r="C43" s="81" t="s">
        <v>9</v>
      </c>
      <c r="D43" s="91" t="s">
        <v>217</v>
      </c>
      <c r="E43" s="92" t="s">
        <v>218</v>
      </c>
      <c r="F43" s="93" t="s">
        <v>146</v>
      </c>
      <c r="G43" s="79" t="s">
        <v>11</v>
      </c>
      <c r="H43" s="83" t="s">
        <v>70</v>
      </c>
      <c r="I43" s="79" t="s">
        <v>68</v>
      </c>
      <c r="J43" s="69" t="s">
        <v>143</v>
      </c>
      <c r="K43" s="104">
        <v>2775.8535000000002</v>
      </c>
      <c r="L43" s="102">
        <f t="shared" si="1"/>
        <v>1734.9084375000002</v>
      </c>
      <c r="M43" s="103">
        <v>0.375</v>
      </c>
    </row>
    <row r="44" spans="2:13" ht="15.75" thickBot="1" x14ac:dyDescent="0.3">
      <c r="B44" s="82" t="s">
        <v>184</v>
      </c>
      <c r="C44" s="81" t="s">
        <v>9</v>
      </c>
      <c r="D44" s="91" t="s">
        <v>219</v>
      </c>
      <c r="E44" s="92" t="s">
        <v>220</v>
      </c>
      <c r="F44" s="93" t="s">
        <v>152</v>
      </c>
      <c r="G44" s="79" t="s">
        <v>11</v>
      </c>
      <c r="H44" s="83" t="s">
        <v>70</v>
      </c>
      <c r="I44" s="79" t="s">
        <v>69</v>
      </c>
      <c r="J44" s="69" t="s">
        <v>143</v>
      </c>
      <c r="K44" s="104">
        <v>3028.2000000000003</v>
      </c>
      <c r="L44" s="102">
        <f t="shared" si="1"/>
        <v>1892.6250000000002</v>
      </c>
      <c r="M44" s="103">
        <v>0.375</v>
      </c>
    </row>
    <row r="45" spans="2:13" ht="15.75" thickBot="1" x14ac:dyDescent="0.3">
      <c r="B45" s="86" t="s">
        <v>184</v>
      </c>
      <c r="C45" s="79" t="s">
        <v>9</v>
      </c>
      <c r="D45" s="91" t="s">
        <v>221</v>
      </c>
      <c r="E45" s="92" t="s">
        <v>222</v>
      </c>
      <c r="F45" s="93" t="s">
        <v>155</v>
      </c>
      <c r="G45" s="79" t="s">
        <v>11</v>
      </c>
      <c r="H45" s="83" t="s">
        <v>70</v>
      </c>
      <c r="I45" s="79" t="s">
        <v>69</v>
      </c>
      <c r="J45" s="69" t="s">
        <v>1008</v>
      </c>
      <c r="K45" s="104">
        <v>2321.6235000000001</v>
      </c>
      <c r="L45" s="102">
        <f t="shared" si="1"/>
        <v>1451.0146875</v>
      </c>
      <c r="M45" s="103">
        <v>0.375</v>
      </c>
    </row>
    <row r="46" spans="2:13" ht="15.75" thickBot="1" x14ac:dyDescent="0.3">
      <c r="B46" s="82" t="s">
        <v>184</v>
      </c>
      <c r="C46" s="81" t="s">
        <v>9</v>
      </c>
      <c r="D46" s="96" t="s">
        <v>223</v>
      </c>
      <c r="E46" s="93" t="s">
        <v>224</v>
      </c>
      <c r="F46" s="93" t="s">
        <v>142</v>
      </c>
      <c r="G46" s="79" t="s">
        <v>11</v>
      </c>
      <c r="H46" s="83" t="s">
        <v>70</v>
      </c>
      <c r="I46" s="79" t="s">
        <v>68</v>
      </c>
      <c r="J46" s="69" t="s">
        <v>143</v>
      </c>
      <c r="K46" s="104">
        <v>2719.5</v>
      </c>
      <c r="L46" s="102">
        <f t="shared" si="1"/>
        <v>1699.6875</v>
      </c>
      <c r="M46" s="103">
        <v>0.375</v>
      </c>
    </row>
    <row r="47" spans="2:13" ht="15.75" thickBot="1" x14ac:dyDescent="0.3">
      <c r="B47" s="82" t="s">
        <v>184</v>
      </c>
      <c r="C47" s="81" t="s">
        <v>9</v>
      </c>
      <c r="D47" s="96" t="s">
        <v>225</v>
      </c>
      <c r="E47" s="92" t="s">
        <v>226</v>
      </c>
      <c r="F47" s="93" t="s">
        <v>149</v>
      </c>
      <c r="G47" s="79" t="s">
        <v>11</v>
      </c>
      <c r="H47" s="83" t="s">
        <v>70</v>
      </c>
      <c r="I47" s="79" t="s">
        <v>69</v>
      </c>
      <c r="J47" s="69" t="s">
        <v>143</v>
      </c>
      <c r="K47" s="104">
        <v>3331.9965000000002</v>
      </c>
      <c r="L47" s="102">
        <f t="shared" si="1"/>
        <v>2082.4978125000002</v>
      </c>
      <c r="M47" s="103">
        <v>0.375</v>
      </c>
    </row>
    <row r="48" spans="2:13" ht="15.75" thickBot="1" x14ac:dyDescent="0.3">
      <c r="B48" s="82" t="s">
        <v>184</v>
      </c>
      <c r="C48" s="81" t="s">
        <v>9</v>
      </c>
      <c r="D48" s="96" t="s">
        <v>227</v>
      </c>
      <c r="E48" s="93" t="s">
        <v>228</v>
      </c>
      <c r="F48" s="93" t="s">
        <v>146</v>
      </c>
      <c r="G48" s="79" t="s">
        <v>11</v>
      </c>
      <c r="H48" s="83" t="s">
        <v>70</v>
      </c>
      <c r="I48" s="79" t="s">
        <v>68</v>
      </c>
      <c r="J48" s="69" t="s">
        <v>143</v>
      </c>
      <c r="K48" s="104">
        <v>2499</v>
      </c>
      <c r="L48" s="102">
        <f t="shared" si="1"/>
        <v>1561.875</v>
      </c>
      <c r="M48" s="103">
        <v>0.375</v>
      </c>
    </row>
    <row r="49" spans="2:13" ht="15.75" thickBot="1" x14ac:dyDescent="0.3">
      <c r="B49" s="82" t="s">
        <v>184</v>
      </c>
      <c r="C49" s="81" t="s">
        <v>9</v>
      </c>
      <c r="D49" s="96" t="s">
        <v>229</v>
      </c>
      <c r="E49" s="92" t="s">
        <v>230</v>
      </c>
      <c r="F49" s="93" t="s">
        <v>152</v>
      </c>
      <c r="G49" s="79" t="s">
        <v>11</v>
      </c>
      <c r="H49" s="83" t="s">
        <v>70</v>
      </c>
      <c r="I49" s="79" t="s">
        <v>69</v>
      </c>
      <c r="J49" s="69" t="s">
        <v>143</v>
      </c>
      <c r="K49" s="104">
        <v>2584.7429999999999</v>
      </c>
      <c r="L49" s="102">
        <f t="shared" si="1"/>
        <v>1615.464375</v>
      </c>
      <c r="M49" s="103">
        <v>0.375</v>
      </c>
    </row>
    <row r="50" spans="2:13" ht="15.75" thickBot="1" x14ac:dyDescent="0.3">
      <c r="B50" s="88" t="s">
        <v>184</v>
      </c>
      <c r="C50" s="89" t="s">
        <v>9</v>
      </c>
      <c r="D50" s="91" t="s">
        <v>231</v>
      </c>
      <c r="E50" s="92" t="s">
        <v>232</v>
      </c>
      <c r="F50" s="92" t="s">
        <v>158</v>
      </c>
      <c r="G50" s="80" t="s">
        <v>11</v>
      </c>
      <c r="H50" s="85" t="s">
        <v>70</v>
      </c>
      <c r="I50" s="80" t="s">
        <v>68</v>
      </c>
      <c r="J50" s="69" t="s">
        <v>143</v>
      </c>
      <c r="K50" s="104">
        <v>1837.5</v>
      </c>
      <c r="L50" s="102">
        <f t="shared" si="1"/>
        <v>1148.4375</v>
      </c>
      <c r="M50" s="103">
        <v>0.375</v>
      </c>
    </row>
    <row r="51" spans="2:13" ht="15.75" thickBot="1" x14ac:dyDescent="0.3">
      <c r="B51" s="82" t="s">
        <v>184</v>
      </c>
      <c r="C51" s="81" t="s">
        <v>9</v>
      </c>
      <c r="D51" s="96" t="s">
        <v>233</v>
      </c>
      <c r="E51" s="93" t="s">
        <v>234</v>
      </c>
      <c r="F51" s="93" t="s">
        <v>155</v>
      </c>
      <c r="G51" s="79" t="s">
        <v>11</v>
      </c>
      <c r="H51" s="83" t="s">
        <v>70</v>
      </c>
      <c r="I51" s="79" t="s">
        <v>69</v>
      </c>
      <c r="J51" s="69" t="s">
        <v>1008</v>
      </c>
      <c r="K51" s="104">
        <v>1911</v>
      </c>
      <c r="L51" s="102">
        <f t="shared" si="1"/>
        <v>1194.375</v>
      </c>
      <c r="M51" s="103">
        <v>0.375</v>
      </c>
    </row>
    <row r="52" spans="2:13" ht="15.75" thickBot="1" x14ac:dyDescent="0.3">
      <c r="B52" s="82" t="s">
        <v>184</v>
      </c>
      <c r="C52" s="81" t="s">
        <v>9</v>
      </c>
      <c r="D52" s="96" t="s">
        <v>235</v>
      </c>
      <c r="E52" s="93" t="s">
        <v>236</v>
      </c>
      <c r="F52" s="93" t="s">
        <v>142</v>
      </c>
      <c r="G52" s="79" t="s">
        <v>11</v>
      </c>
      <c r="H52" s="83" t="s">
        <v>70</v>
      </c>
      <c r="I52" s="79" t="s">
        <v>68</v>
      </c>
      <c r="J52" s="69" t="s">
        <v>143</v>
      </c>
      <c r="K52" s="104">
        <v>2940</v>
      </c>
      <c r="L52" s="102">
        <f t="shared" si="1"/>
        <v>1837.5</v>
      </c>
      <c r="M52" s="103">
        <v>0.375</v>
      </c>
    </row>
    <row r="53" spans="2:13" ht="15.75" thickBot="1" x14ac:dyDescent="0.3">
      <c r="B53" s="82" t="s">
        <v>184</v>
      </c>
      <c r="C53" s="81" t="s">
        <v>9</v>
      </c>
      <c r="D53" s="96" t="s">
        <v>237</v>
      </c>
      <c r="E53" s="92" t="s">
        <v>238</v>
      </c>
      <c r="F53" s="93" t="s">
        <v>149</v>
      </c>
      <c r="G53" s="79" t="s">
        <v>11</v>
      </c>
      <c r="H53" s="83" t="s">
        <v>70</v>
      </c>
      <c r="I53" s="79" t="s">
        <v>69</v>
      </c>
      <c r="J53" s="69" t="s">
        <v>143</v>
      </c>
      <c r="K53" s="104">
        <v>3711.75</v>
      </c>
      <c r="L53" s="102">
        <f t="shared" si="1"/>
        <v>2319.84375</v>
      </c>
      <c r="M53" s="103">
        <v>0.375</v>
      </c>
    </row>
    <row r="54" spans="2:13" ht="15.75" thickBot="1" x14ac:dyDescent="0.3">
      <c r="B54" s="82" t="s">
        <v>184</v>
      </c>
      <c r="C54" s="81" t="s">
        <v>9</v>
      </c>
      <c r="D54" s="96" t="s">
        <v>239</v>
      </c>
      <c r="E54" s="93" t="s">
        <v>240</v>
      </c>
      <c r="F54" s="93" t="s">
        <v>146</v>
      </c>
      <c r="G54" s="79" t="s">
        <v>11</v>
      </c>
      <c r="H54" s="83" t="s">
        <v>70</v>
      </c>
      <c r="I54" s="79" t="s">
        <v>68</v>
      </c>
      <c r="J54" s="69" t="s">
        <v>143</v>
      </c>
      <c r="K54" s="104">
        <v>2805.2429999999999</v>
      </c>
      <c r="L54" s="102">
        <f t="shared" si="1"/>
        <v>1753.276875</v>
      </c>
      <c r="M54" s="103">
        <v>0.375</v>
      </c>
    </row>
    <row r="55" spans="2:13" ht="15.75" thickBot="1" x14ac:dyDescent="0.3">
      <c r="B55" s="82" t="s">
        <v>184</v>
      </c>
      <c r="C55" s="81" t="s">
        <v>9</v>
      </c>
      <c r="D55" s="96" t="s">
        <v>241</v>
      </c>
      <c r="E55" s="92" t="s">
        <v>242</v>
      </c>
      <c r="F55" s="93" t="s">
        <v>152</v>
      </c>
      <c r="G55" s="79" t="s">
        <v>11</v>
      </c>
      <c r="H55" s="83" t="s">
        <v>70</v>
      </c>
      <c r="I55" s="79" t="s">
        <v>69</v>
      </c>
      <c r="J55" s="69" t="s">
        <v>143</v>
      </c>
      <c r="K55" s="104">
        <v>2866.5</v>
      </c>
      <c r="L55" s="102">
        <f t="shared" si="1"/>
        <v>1791.5625</v>
      </c>
      <c r="M55" s="103">
        <v>0.375</v>
      </c>
    </row>
    <row r="56" spans="2:13" ht="15.75" thickBot="1" x14ac:dyDescent="0.3">
      <c r="B56" s="88" t="s">
        <v>184</v>
      </c>
      <c r="C56" s="89" t="s">
        <v>9</v>
      </c>
      <c r="D56" s="91" t="s">
        <v>243</v>
      </c>
      <c r="E56" s="92" t="s">
        <v>244</v>
      </c>
      <c r="F56" s="92" t="s">
        <v>158</v>
      </c>
      <c r="G56" s="80" t="s">
        <v>11</v>
      </c>
      <c r="H56" s="85" t="s">
        <v>70</v>
      </c>
      <c r="I56" s="80" t="s">
        <v>68</v>
      </c>
      <c r="J56" s="69" t="s">
        <v>143</v>
      </c>
      <c r="K56" s="104">
        <v>2070.2535000000003</v>
      </c>
      <c r="L56" s="102">
        <f t="shared" si="1"/>
        <v>1293.9084375000002</v>
      </c>
      <c r="M56" s="103">
        <v>0.375</v>
      </c>
    </row>
    <row r="57" spans="2:13" ht="15.75" thickBot="1" x14ac:dyDescent="0.3">
      <c r="B57" s="82" t="s">
        <v>184</v>
      </c>
      <c r="C57" s="81" t="s">
        <v>9</v>
      </c>
      <c r="D57" s="96" t="s">
        <v>245</v>
      </c>
      <c r="E57" s="93" t="s">
        <v>246</v>
      </c>
      <c r="F57" s="93" t="s">
        <v>155</v>
      </c>
      <c r="G57" s="79" t="s">
        <v>11</v>
      </c>
      <c r="H57" s="83" t="s">
        <v>70</v>
      </c>
      <c r="I57" s="79" t="s">
        <v>69</v>
      </c>
      <c r="J57" s="69" t="s">
        <v>1008</v>
      </c>
      <c r="K57" s="104">
        <v>2119.2465000000002</v>
      </c>
      <c r="L57" s="102">
        <f t="shared" si="1"/>
        <v>1324.5290625000002</v>
      </c>
      <c r="M57" s="103">
        <v>0.375</v>
      </c>
    </row>
    <row r="58" spans="2:13" ht="15.75" thickBot="1" x14ac:dyDescent="0.3">
      <c r="B58" s="88" t="s">
        <v>184</v>
      </c>
      <c r="C58" s="89" t="s">
        <v>9</v>
      </c>
      <c r="D58" s="91" t="s">
        <v>247</v>
      </c>
      <c r="E58" s="92" t="s">
        <v>248</v>
      </c>
      <c r="F58" s="92" t="s">
        <v>142</v>
      </c>
      <c r="G58" s="80" t="s">
        <v>11</v>
      </c>
      <c r="H58" s="85" t="s">
        <v>70</v>
      </c>
      <c r="I58" s="80" t="s">
        <v>68</v>
      </c>
      <c r="J58" s="69" t="s">
        <v>143</v>
      </c>
      <c r="K58" s="104">
        <v>2485.0349999999999</v>
      </c>
      <c r="L58" s="102">
        <f t="shared" si="1"/>
        <v>1553.1468749999999</v>
      </c>
      <c r="M58" s="103">
        <v>0.375</v>
      </c>
    </row>
    <row r="59" spans="2:13" ht="15.75" thickBot="1" x14ac:dyDescent="0.3">
      <c r="B59" s="88" t="s">
        <v>184</v>
      </c>
      <c r="C59" s="89" t="s">
        <v>9</v>
      </c>
      <c r="D59" s="91" t="s">
        <v>249</v>
      </c>
      <c r="E59" s="92" t="s">
        <v>250</v>
      </c>
      <c r="F59" s="92" t="s">
        <v>149</v>
      </c>
      <c r="G59" s="80" t="s">
        <v>11</v>
      </c>
      <c r="H59" s="85" t="s">
        <v>70</v>
      </c>
      <c r="I59" s="80" t="s">
        <v>69</v>
      </c>
      <c r="J59" s="69" t="s">
        <v>143</v>
      </c>
      <c r="K59" s="104">
        <v>3004.8690000000001</v>
      </c>
      <c r="L59" s="102">
        <f t="shared" si="1"/>
        <v>1878.0431250000001</v>
      </c>
      <c r="M59" s="103">
        <v>0.375</v>
      </c>
    </row>
    <row r="60" spans="2:13" ht="15.75" thickBot="1" x14ac:dyDescent="0.3">
      <c r="B60" s="88" t="s">
        <v>184</v>
      </c>
      <c r="C60" s="89" t="s">
        <v>9</v>
      </c>
      <c r="D60" s="91" t="s">
        <v>251</v>
      </c>
      <c r="E60" s="92" t="s">
        <v>252</v>
      </c>
      <c r="F60" s="92" t="s">
        <v>146</v>
      </c>
      <c r="G60" s="80" t="s">
        <v>11</v>
      </c>
      <c r="H60" s="85" t="s">
        <v>70</v>
      </c>
      <c r="I60" s="80" t="s">
        <v>68</v>
      </c>
      <c r="J60" s="69" t="s">
        <v>143</v>
      </c>
      <c r="K60" s="104">
        <v>2168.0715</v>
      </c>
      <c r="L60" s="102">
        <f t="shared" si="1"/>
        <v>1355.0446875</v>
      </c>
      <c r="M60" s="103">
        <v>0.375</v>
      </c>
    </row>
    <row r="61" spans="2:13" ht="15.75" thickBot="1" x14ac:dyDescent="0.3">
      <c r="B61" s="88" t="s">
        <v>184</v>
      </c>
      <c r="C61" s="89" t="s">
        <v>9</v>
      </c>
      <c r="D61" s="91" t="s">
        <v>253</v>
      </c>
      <c r="E61" s="92" t="s">
        <v>254</v>
      </c>
      <c r="F61" s="92" t="s">
        <v>152</v>
      </c>
      <c r="G61" s="80" t="s">
        <v>11</v>
      </c>
      <c r="H61" s="85" t="s">
        <v>70</v>
      </c>
      <c r="I61" s="80" t="s">
        <v>69</v>
      </c>
      <c r="J61" s="69" t="s">
        <v>143</v>
      </c>
      <c r="K61" s="104">
        <v>2282.1750000000002</v>
      </c>
      <c r="L61" s="102">
        <f t="shared" si="1"/>
        <v>1426.359375</v>
      </c>
      <c r="M61" s="103">
        <v>0.375</v>
      </c>
    </row>
    <row r="62" spans="2:13" ht="15.75" thickBot="1" x14ac:dyDescent="0.3">
      <c r="B62" s="88" t="s">
        <v>184</v>
      </c>
      <c r="C62" s="89" t="s">
        <v>9</v>
      </c>
      <c r="D62" s="91" t="s">
        <v>255</v>
      </c>
      <c r="E62" s="92" t="s">
        <v>256</v>
      </c>
      <c r="F62" s="92" t="s">
        <v>158</v>
      </c>
      <c r="G62" s="80" t="s">
        <v>11</v>
      </c>
      <c r="H62" s="85" t="s">
        <v>70</v>
      </c>
      <c r="I62" s="80" t="s">
        <v>68</v>
      </c>
      <c r="J62" s="69" t="s">
        <v>143</v>
      </c>
      <c r="K62" s="104">
        <v>1609.65</v>
      </c>
      <c r="L62" s="102">
        <f t="shared" si="1"/>
        <v>1006.03125</v>
      </c>
      <c r="M62" s="103">
        <v>0.375</v>
      </c>
    </row>
    <row r="63" spans="2:13" ht="15.75" thickBot="1" x14ac:dyDescent="0.3">
      <c r="B63" s="88" t="s">
        <v>184</v>
      </c>
      <c r="C63" s="89" t="s">
        <v>9</v>
      </c>
      <c r="D63" s="91" t="s">
        <v>257</v>
      </c>
      <c r="E63" s="92" t="s">
        <v>258</v>
      </c>
      <c r="F63" s="92" t="s">
        <v>155</v>
      </c>
      <c r="G63" s="80" t="s">
        <v>11</v>
      </c>
      <c r="H63" s="85" t="s">
        <v>70</v>
      </c>
      <c r="I63" s="80" t="s">
        <v>69</v>
      </c>
      <c r="J63" s="69" t="s">
        <v>1008</v>
      </c>
      <c r="K63" s="104">
        <v>1660.9214999999999</v>
      </c>
      <c r="L63" s="102">
        <f t="shared" si="1"/>
        <v>1038.0759375</v>
      </c>
      <c r="M63" s="103">
        <v>0.375</v>
      </c>
    </row>
    <row r="64" spans="2:13" ht="15.75" thickBot="1" x14ac:dyDescent="0.3">
      <c r="B64" s="84" t="s">
        <v>259</v>
      </c>
      <c r="C64" s="80" t="s">
        <v>9</v>
      </c>
      <c r="D64" s="97" t="s">
        <v>260</v>
      </c>
      <c r="E64" s="98" t="s">
        <v>261</v>
      </c>
      <c r="F64" s="93" t="s">
        <v>142</v>
      </c>
      <c r="G64" s="79" t="s">
        <v>11</v>
      </c>
      <c r="H64" s="83" t="s">
        <v>70</v>
      </c>
      <c r="I64" s="79" t="s">
        <v>68</v>
      </c>
      <c r="J64" s="69" t="s">
        <v>143</v>
      </c>
      <c r="K64" s="104">
        <v>2294.4285</v>
      </c>
      <c r="L64" s="102">
        <f t="shared" si="1"/>
        <v>1434.0178125</v>
      </c>
      <c r="M64" s="103">
        <v>0.375</v>
      </c>
    </row>
    <row r="65" spans="2:13" ht="15.75" thickBot="1" x14ac:dyDescent="0.3">
      <c r="B65" s="86" t="s">
        <v>259</v>
      </c>
      <c r="C65" s="79" t="s">
        <v>9</v>
      </c>
      <c r="D65" s="97" t="s">
        <v>262</v>
      </c>
      <c r="E65" s="92" t="s">
        <v>263</v>
      </c>
      <c r="F65" s="93" t="s">
        <v>149</v>
      </c>
      <c r="G65" s="79" t="s">
        <v>11</v>
      </c>
      <c r="H65" s="83" t="s">
        <v>70</v>
      </c>
      <c r="I65" s="79" t="s">
        <v>69</v>
      </c>
      <c r="J65" s="69" t="s">
        <v>143</v>
      </c>
      <c r="K65" s="104">
        <v>2723.1750000000002</v>
      </c>
      <c r="L65" s="102">
        <f t="shared" si="1"/>
        <v>1701.984375</v>
      </c>
      <c r="M65" s="103">
        <v>0.375</v>
      </c>
    </row>
    <row r="66" spans="2:13" ht="15.75" thickBot="1" x14ac:dyDescent="0.3">
      <c r="B66" s="86" t="s">
        <v>259</v>
      </c>
      <c r="C66" s="79" t="s">
        <v>9</v>
      </c>
      <c r="D66" s="97" t="s">
        <v>264</v>
      </c>
      <c r="E66" s="98" t="s">
        <v>265</v>
      </c>
      <c r="F66" s="93" t="s">
        <v>146</v>
      </c>
      <c r="G66" s="79" t="s">
        <v>11</v>
      </c>
      <c r="H66" s="83" t="s">
        <v>70</v>
      </c>
      <c r="I66" s="79" t="s">
        <v>68</v>
      </c>
      <c r="J66" s="69" t="s">
        <v>143</v>
      </c>
      <c r="K66" s="104">
        <v>1939.1714999999999</v>
      </c>
      <c r="L66" s="102">
        <f t="shared" si="1"/>
        <v>1211.9821875</v>
      </c>
      <c r="M66" s="103">
        <v>0.375</v>
      </c>
    </row>
    <row r="67" spans="2:13" ht="15.75" thickBot="1" x14ac:dyDescent="0.3">
      <c r="B67" s="86" t="s">
        <v>259</v>
      </c>
      <c r="C67" s="79" t="s">
        <v>9</v>
      </c>
      <c r="D67" s="97" t="s">
        <v>266</v>
      </c>
      <c r="E67" s="92" t="s">
        <v>267</v>
      </c>
      <c r="F67" s="93" t="s">
        <v>152</v>
      </c>
      <c r="G67" s="79" t="s">
        <v>11</v>
      </c>
      <c r="H67" s="85" t="s">
        <v>70</v>
      </c>
      <c r="I67" s="79" t="s">
        <v>69</v>
      </c>
      <c r="J67" s="69" t="s">
        <v>143</v>
      </c>
      <c r="K67" s="104">
        <v>2000.4180000000001</v>
      </c>
      <c r="L67" s="102">
        <f t="shared" si="1"/>
        <v>1250.26125</v>
      </c>
      <c r="M67" s="103">
        <v>0.375</v>
      </c>
    </row>
    <row r="68" spans="2:13" ht="15.75" thickBot="1" x14ac:dyDescent="0.3">
      <c r="B68" s="86" t="s">
        <v>259</v>
      </c>
      <c r="C68" s="79" t="s">
        <v>9</v>
      </c>
      <c r="D68" s="97" t="s">
        <v>268</v>
      </c>
      <c r="E68" s="98" t="s">
        <v>269</v>
      </c>
      <c r="F68" s="92" t="s">
        <v>158</v>
      </c>
      <c r="G68" s="79" t="s">
        <v>11</v>
      </c>
      <c r="H68" s="83" t="s">
        <v>70</v>
      </c>
      <c r="I68" s="79" t="s">
        <v>68</v>
      </c>
      <c r="J68" s="69" t="s">
        <v>143</v>
      </c>
      <c r="K68" s="104">
        <v>1608.4214999999999</v>
      </c>
      <c r="L68" s="102">
        <f t="shared" si="1"/>
        <v>1005.2634375</v>
      </c>
      <c r="M68" s="103">
        <v>0.375</v>
      </c>
    </row>
    <row r="69" spans="2:13" ht="15.75" thickBot="1" x14ac:dyDescent="0.3">
      <c r="B69" s="86" t="s">
        <v>259</v>
      </c>
      <c r="C69" s="79" t="s">
        <v>9</v>
      </c>
      <c r="D69" s="97" t="s">
        <v>270</v>
      </c>
      <c r="E69" s="98" t="s">
        <v>271</v>
      </c>
      <c r="F69" s="93" t="s">
        <v>155</v>
      </c>
      <c r="G69" s="79" t="s">
        <v>11</v>
      </c>
      <c r="H69" s="83" t="s">
        <v>70</v>
      </c>
      <c r="I69" s="79" t="s">
        <v>69</v>
      </c>
      <c r="J69" s="69" t="s">
        <v>1008</v>
      </c>
      <c r="K69" s="104">
        <v>1706.4285000000002</v>
      </c>
      <c r="L69" s="102">
        <f t="shared" si="1"/>
        <v>1066.5178125000002</v>
      </c>
      <c r="M69" s="103">
        <v>0.375</v>
      </c>
    </row>
    <row r="70" spans="2:13" ht="15.75" thickBot="1" x14ac:dyDescent="0.3">
      <c r="B70" s="86" t="s">
        <v>259</v>
      </c>
      <c r="C70" s="79" t="s">
        <v>9</v>
      </c>
      <c r="D70" s="97" t="s">
        <v>272</v>
      </c>
      <c r="E70" s="98" t="s">
        <v>273</v>
      </c>
      <c r="F70" s="93" t="s">
        <v>142</v>
      </c>
      <c r="G70" s="79" t="s">
        <v>11</v>
      </c>
      <c r="H70" s="83" t="s">
        <v>70</v>
      </c>
      <c r="I70" s="79" t="s">
        <v>68</v>
      </c>
      <c r="J70" s="69" t="s">
        <v>143</v>
      </c>
      <c r="K70" s="104">
        <v>2294.4285</v>
      </c>
      <c r="L70" s="102">
        <f t="shared" si="1"/>
        <v>1434.0178125</v>
      </c>
      <c r="M70" s="103">
        <v>0.375</v>
      </c>
    </row>
    <row r="71" spans="2:13" ht="15.75" thickBot="1" x14ac:dyDescent="0.3">
      <c r="B71" s="86" t="s">
        <v>259</v>
      </c>
      <c r="C71" s="79" t="s">
        <v>9</v>
      </c>
      <c r="D71" s="97" t="s">
        <v>274</v>
      </c>
      <c r="E71" s="92" t="s">
        <v>275</v>
      </c>
      <c r="F71" s="93" t="s">
        <v>149</v>
      </c>
      <c r="G71" s="79" t="s">
        <v>11</v>
      </c>
      <c r="H71" s="83" t="s">
        <v>70</v>
      </c>
      <c r="I71" s="79" t="s">
        <v>69</v>
      </c>
      <c r="J71" s="69" t="s">
        <v>143</v>
      </c>
      <c r="K71" s="104">
        <v>2723.1750000000002</v>
      </c>
      <c r="L71" s="102">
        <f t="shared" si="1"/>
        <v>1701.984375</v>
      </c>
      <c r="M71" s="103">
        <v>0.375</v>
      </c>
    </row>
    <row r="72" spans="2:13" ht="15.75" thickBot="1" x14ac:dyDescent="0.3">
      <c r="B72" s="86" t="s">
        <v>259</v>
      </c>
      <c r="C72" s="79" t="s">
        <v>9</v>
      </c>
      <c r="D72" s="97" t="s">
        <v>276</v>
      </c>
      <c r="E72" s="98" t="s">
        <v>277</v>
      </c>
      <c r="F72" s="93" t="s">
        <v>146</v>
      </c>
      <c r="G72" s="79" t="s">
        <v>11</v>
      </c>
      <c r="H72" s="85" t="s">
        <v>70</v>
      </c>
      <c r="I72" s="79" t="s">
        <v>68</v>
      </c>
      <c r="J72" s="69" t="s">
        <v>143</v>
      </c>
      <c r="K72" s="104">
        <v>1939.1714999999999</v>
      </c>
      <c r="L72" s="102">
        <f t="shared" si="1"/>
        <v>1211.9821875</v>
      </c>
      <c r="M72" s="103">
        <v>0.375</v>
      </c>
    </row>
    <row r="73" spans="2:13" ht="15.75" thickBot="1" x14ac:dyDescent="0.3">
      <c r="B73" s="86" t="s">
        <v>259</v>
      </c>
      <c r="C73" s="79" t="s">
        <v>9</v>
      </c>
      <c r="D73" s="97" t="s">
        <v>278</v>
      </c>
      <c r="E73" s="92" t="s">
        <v>279</v>
      </c>
      <c r="F73" s="93" t="s">
        <v>152</v>
      </c>
      <c r="G73" s="79" t="s">
        <v>11</v>
      </c>
      <c r="H73" s="83" t="s">
        <v>70</v>
      </c>
      <c r="I73" s="79" t="s">
        <v>69</v>
      </c>
      <c r="J73" s="69" t="s">
        <v>143</v>
      </c>
      <c r="K73" s="104">
        <v>2000.4180000000001</v>
      </c>
      <c r="L73" s="102">
        <f t="shared" si="1"/>
        <v>1250.26125</v>
      </c>
      <c r="M73" s="103">
        <v>0.375</v>
      </c>
    </row>
    <row r="74" spans="2:13" ht="15.75" thickBot="1" x14ac:dyDescent="0.3">
      <c r="B74" s="86" t="s">
        <v>259</v>
      </c>
      <c r="C74" s="79" t="s">
        <v>9</v>
      </c>
      <c r="D74" s="97" t="s">
        <v>280</v>
      </c>
      <c r="E74" s="98" t="s">
        <v>281</v>
      </c>
      <c r="F74" s="92" t="s">
        <v>158</v>
      </c>
      <c r="G74" s="79" t="s">
        <v>11</v>
      </c>
      <c r="H74" s="83" t="s">
        <v>70</v>
      </c>
      <c r="I74" s="79" t="s">
        <v>68</v>
      </c>
      <c r="J74" s="69" t="s">
        <v>143</v>
      </c>
      <c r="K74" s="104">
        <v>1608.4214999999999</v>
      </c>
      <c r="L74" s="102">
        <f t="shared" si="1"/>
        <v>1005.2634375</v>
      </c>
      <c r="M74" s="103">
        <v>0.375</v>
      </c>
    </row>
    <row r="75" spans="2:13" ht="15.75" thickBot="1" x14ac:dyDescent="0.3">
      <c r="B75" s="84" t="s">
        <v>259</v>
      </c>
      <c r="C75" s="80" t="s">
        <v>9</v>
      </c>
      <c r="D75" s="97" t="s">
        <v>282</v>
      </c>
      <c r="E75" s="98" t="s">
        <v>283</v>
      </c>
      <c r="F75" s="93" t="s">
        <v>155</v>
      </c>
      <c r="G75" s="79" t="s">
        <v>11</v>
      </c>
      <c r="H75" s="83" t="s">
        <v>70</v>
      </c>
      <c r="I75" s="79" t="s">
        <v>69</v>
      </c>
      <c r="J75" s="69" t="s">
        <v>1008</v>
      </c>
      <c r="K75" s="104">
        <v>1706.4285000000002</v>
      </c>
      <c r="L75" s="102">
        <f t="shared" si="1"/>
        <v>1066.5178125000002</v>
      </c>
      <c r="M75" s="103">
        <v>0.375</v>
      </c>
    </row>
    <row r="76" spans="2:13" ht="15.75" thickBot="1" x14ac:dyDescent="0.3">
      <c r="B76" s="86" t="s">
        <v>259</v>
      </c>
      <c r="C76" s="79" t="s">
        <v>9</v>
      </c>
      <c r="D76" s="97" t="s">
        <v>284</v>
      </c>
      <c r="E76" s="98" t="s">
        <v>285</v>
      </c>
      <c r="F76" s="93" t="s">
        <v>142</v>
      </c>
      <c r="G76" s="79" t="s">
        <v>11</v>
      </c>
      <c r="H76" s="83" t="s">
        <v>70</v>
      </c>
      <c r="I76" s="79" t="s">
        <v>68</v>
      </c>
      <c r="J76" s="69" t="s">
        <v>143</v>
      </c>
      <c r="K76" s="104">
        <v>2318.9250000000002</v>
      </c>
      <c r="L76" s="102">
        <f t="shared" si="1"/>
        <v>1449.328125</v>
      </c>
      <c r="M76" s="103">
        <v>0.375</v>
      </c>
    </row>
    <row r="77" spans="2:13" ht="15.75" thickBot="1" x14ac:dyDescent="0.3">
      <c r="B77" s="86" t="s">
        <v>259</v>
      </c>
      <c r="C77" s="79" t="s">
        <v>9</v>
      </c>
      <c r="D77" s="97" t="s">
        <v>286</v>
      </c>
      <c r="E77" s="92" t="s">
        <v>287</v>
      </c>
      <c r="F77" s="93" t="s">
        <v>149</v>
      </c>
      <c r="G77" s="79" t="s">
        <v>11</v>
      </c>
      <c r="H77" s="85" t="s">
        <v>70</v>
      </c>
      <c r="I77" s="79" t="s">
        <v>69</v>
      </c>
      <c r="J77" s="69" t="s">
        <v>143</v>
      </c>
      <c r="K77" s="104">
        <v>2747.6714999999999</v>
      </c>
      <c r="L77" s="102">
        <f t="shared" si="1"/>
        <v>1717.2946875</v>
      </c>
      <c r="M77" s="103">
        <v>0.375</v>
      </c>
    </row>
    <row r="78" spans="2:13" ht="15.75" thickBot="1" x14ac:dyDescent="0.3">
      <c r="B78" s="86" t="s">
        <v>259</v>
      </c>
      <c r="C78" s="79" t="s">
        <v>9</v>
      </c>
      <c r="D78" s="97" t="s">
        <v>288</v>
      </c>
      <c r="E78" s="98" t="s">
        <v>289</v>
      </c>
      <c r="F78" s="93" t="s">
        <v>146</v>
      </c>
      <c r="G78" s="79" t="s">
        <v>11</v>
      </c>
      <c r="H78" s="83" t="s">
        <v>70</v>
      </c>
      <c r="I78" s="79" t="s">
        <v>68</v>
      </c>
      <c r="J78" s="69" t="s">
        <v>143</v>
      </c>
      <c r="K78" s="104">
        <v>1963.6785000000002</v>
      </c>
      <c r="L78" s="102">
        <f t="shared" si="1"/>
        <v>1227.2990625000002</v>
      </c>
      <c r="M78" s="103">
        <v>0.375</v>
      </c>
    </row>
    <row r="79" spans="2:13" ht="15.75" thickBot="1" x14ac:dyDescent="0.3">
      <c r="B79" s="84" t="s">
        <v>259</v>
      </c>
      <c r="C79" s="80" t="s">
        <v>9</v>
      </c>
      <c r="D79" s="97" t="s">
        <v>290</v>
      </c>
      <c r="E79" s="92" t="s">
        <v>291</v>
      </c>
      <c r="F79" s="93" t="s">
        <v>152</v>
      </c>
      <c r="G79" s="79" t="s">
        <v>11</v>
      </c>
      <c r="H79" s="83" t="s">
        <v>70</v>
      </c>
      <c r="I79" s="79" t="s">
        <v>69</v>
      </c>
      <c r="J79" s="69" t="s">
        <v>143</v>
      </c>
      <c r="K79" s="104">
        <v>2024.9250000000002</v>
      </c>
      <c r="L79" s="102">
        <f t="shared" si="1"/>
        <v>1265.578125</v>
      </c>
      <c r="M79" s="103">
        <v>0.375</v>
      </c>
    </row>
    <row r="80" spans="2:13" ht="15.75" thickBot="1" x14ac:dyDescent="0.3">
      <c r="B80" s="86" t="s">
        <v>259</v>
      </c>
      <c r="C80" s="79" t="s">
        <v>9</v>
      </c>
      <c r="D80" s="97" t="s">
        <v>292</v>
      </c>
      <c r="E80" s="98" t="s">
        <v>293</v>
      </c>
      <c r="F80" s="92" t="s">
        <v>158</v>
      </c>
      <c r="G80" s="79" t="s">
        <v>11</v>
      </c>
      <c r="H80" s="83" t="s">
        <v>70</v>
      </c>
      <c r="I80" s="79" t="s">
        <v>68</v>
      </c>
      <c r="J80" s="69" t="s">
        <v>143</v>
      </c>
      <c r="K80" s="104">
        <v>1632.9285000000002</v>
      </c>
      <c r="L80" s="102">
        <f t="shared" si="1"/>
        <v>1020.5803125000001</v>
      </c>
      <c r="M80" s="103">
        <v>0.375</v>
      </c>
    </row>
    <row r="81" spans="2:13" ht="15.75" thickBot="1" x14ac:dyDescent="0.3">
      <c r="B81" s="86" t="s">
        <v>259</v>
      </c>
      <c r="C81" s="79" t="s">
        <v>9</v>
      </c>
      <c r="D81" s="97" t="s">
        <v>294</v>
      </c>
      <c r="E81" s="98" t="s">
        <v>295</v>
      </c>
      <c r="F81" s="93" t="s">
        <v>155</v>
      </c>
      <c r="G81" s="79" t="s">
        <v>11</v>
      </c>
      <c r="H81" s="83" t="s">
        <v>70</v>
      </c>
      <c r="I81" s="79" t="s">
        <v>69</v>
      </c>
      <c r="J81" s="69" t="s">
        <v>1008</v>
      </c>
      <c r="K81" s="104">
        <v>1730.9250000000002</v>
      </c>
      <c r="L81" s="102">
        <f t="shared" si="1"/>
        <v>1081.828125</v>
      </c>
      <c r="M81" s="103">
        <v>0.375</v>
      </c>
    </row>
    <row r="82" spans="2:13" ht="15.75" thickBot="1" x14ac:dyDescent="0.3">
      <c r="B82" s="86" t="s">
        <v>259</v>
      </c>
      <c r="C82" s="79" t="s">
        <v>9</v>
      </c>
      <c r="D82" s="97" t="s">
        <v>296</v>
      </c>
      <c r="E82" s="98" t="s">
        <v>297</v>
      </c>
      <c r="F82" s="93" t="s">
        <v>142</v>
      </c>
      <c r="G82" s="79" t="s">
        <v>11</v>
      </c>
      <c r="H82" s="85" t="s">
        <v>70</v>
      </c>
      <c r="I82" s="80" t="s">
        <v>68</v>
      </c>
      <c r="J82" s="69" t="s">
        <v>143</v>
      </c>
      <c r="K82" s="104">
        <v>2180.5035000000003</v>
      </c>
      <c r="L82" s="102">
        <f t="shared" si="1"/>
        <v>1362.8146875000002</v>
      </c>
      <c r="M82" s="103">
        <v>0.375</v>
      </c>
    </row>
    <row r="83" spans="2:13" ht="15.75" thickBot="1" x14ac:dyDescent="0.3">
      <c r="B83" s="86" t="s">
        <v>259</v>
      </c>
      <c r="C83" s="79" t="s">
        <v>9</v>
      </c>
      <c r="D83" s="97" t="s">
        <v>298</v>
      </c>
      <c r="E83" s="92" t="s">
        <v>299</v>
      </c>
      <c r="F83" s="93" t="s">
        <v>149</v>
      </c>
      <c r="G83" s="79" t="s">
        <v>11</v>
      </c>
      <c r="H83" s="83" t="s">
        <v>70</v>
      </c>
      <c r="I83" s="79" t="s">
        <v>69</v>
      </c>
      <c r="J83" s="69" t="s">
        <v>143</v>
      </c>
      <c r="K83" s="104">
        <v>2584.7429999999999</v>
      </c>
      <c r="L83" s="102">
        <f t="shared" si="1"/>
        <v>1615.464375</v>
      </c>
      <c r="M83" s="103">
        <v>0.375</v>
      </c>
    </row>
    <row r="84" spans="2:13" ht="15.75" thickBot="1" x14ac:dyDescent="0.3">
      <c r="B84" s="84" t="s">
        <v>259</v>
      </c>
      <c r="C84" s="80" t="s">
        <v>9</v>
      </c>
      <c r="D84" s="97" t="s">
        <v>300</v>
      </c>
      <c r="E84" s="98" t="s">
        <v>301</v>
      </c>
      <c r="F84" s="93" t="s">
        <v>146</v>
      </c>
      <c r="G84" s="79" t="s">
        <v>11</v>
      </c>
      <c r="H84" s="85" t="s">
        <v>70</v>
      </c>
      <c r="I84" s="80" t="s">
        <v>68</v>
      </c>
      <c r="J84" s="69" t="s">
        <v>143</v>
      </c>
      <c r="K84" s="104">
        <v>1849.7535000000003</v>
      </c>
      <c r="L84" s="102">
        <f t="shared" si="1"/>
        <v>1156.0959375000002</v>
      </c>
      <c r="M84" s="103">
        <v>0.375</v>
      </c>
    </row>
    <row r="85" spans="2:13" ht="15.75" thickBot="1" x14ac:dyDescent="0.3">
      <c r="B85" s="82" t="s">
        <v>259</v>
      </c>
      <c r="C85" s="81" t="s">
        <v>9</v>
      </c>
      <c r="D85" s="97" t="s">
        <v>302</v>
      </c>
      <c r="E85" s="98" t="s">
        <v>303</v>
      </c>
      <c r="F85" s="93" t="s">
        <v>152</v>
      </c>
      <c r="G85" s="81" t="s">
        <v>11</v>
      </c>
      <c r="H85" s="90" t="s">
        <v>70</v>
      </c>
      <c r="I85" s="89" t="s">
        <v>69</v>
      </c>
      <c r="J85" s="69" t="s">
        <v>143</v>
      </c>
      <c r="K85" s="105">
        <v>1911</v>
      </c>
      <c r="L85" s="102">
        <f t="shared" si="1"/>
        <v>1194.375</v>
      </c>
      <c r="M85" s="103">
        <v>0.375</v>
      </c>
    </row>
    <row r="86" spans="2:13" ht="15.75" thickBot="1" x14ac:dyDescent="0.3">
      <c r="B86" s="86" t="s">
        <v>259</v>
      </c>
      <c r="C86" s="79" t="s">
        <v>9</v>
      </c>
      <c r="D86" s="97" t="s">
        <v>304</v>
      </c>
      <c r="E86" s="98" t="s">
        <v>305</v>
      </c>
      <c r="F86" s="92" t="s">
        <v>158</v>
      </c>
      <c r="G86" s="79" t="s">
        <v>11</v>
      </c>
      <c r="H86" s="85" t="s">
        <v>70</v>
      </c>
      <c r="I86" s="80" t="s">
        <v>68</v>
      </c>
      <c r="J86" s="69" t="s">
        <v>143</v>
      </c>
      <c r="K86" s="104">
        <v>1531.2465</v>
      </c>
      <c r="L86" s="102">
        <f t="shared" si="1"/>
        <v>957.02906250000001</v>
      </c>
      <c r="M86" s="103">
        <v>0.375</v>
      </c>
    </row>
    <row r="87" spans="2:13" ht="15.75" thickBot="1" x14ac:dyDescent="0.3">
      <c r="B87" s="86" t="s">
        <v>259</v>
      </c>
      <c r="C87" s="79" t="s">
        <v>9</v>
      </c>
      <c r="D87" s="97" t="s">
        <v>306</v>
      </c>
      <c r="E87" s="98" t="s">
        <v>307</v>
      </c>
      <c r="F87" s="93" t="s">
        <v>155</v>
      </c>
      <c r="G87" s="79" t="s">
        <v>11</v>
      </c>
      <c r="H87" s="85" t="s">
        <v>70</v>
      </c>
      <c r="I87" s="80" t="s">
        <v>69</v>
      </c>
      <c r="J87" s="69" t="s">
        <v>1008</v>
      </c>
      <c r="K87" s="104">
        <v>1629.2535000000003</v>
      </c>
      <c r="L87" s="102">
        <f t="shared" si="1"/>
        <v>1018.2834375000002</v>
      </c>
      <c r="M87" s="103">
        <v>0.375</v>
      </c>
    </row>
    <row r="88" spans="2:13" ht="15.75" thickBot="1" x14ac:dyDescent="0.3">
      <c r="B88" s="86" t="s">
        <v>259</v>
      </c>
      <c r="C88" s="79" t="s">
        <v>9</v>
      </c>
      <c r="D88" s="97" t="s">
        <v>308</v>
      </c>
      <c r="E88" s="98" t="s">
        <v>309</v>
      </c>
      <c r="F88" s="93" t="s">
        <v>142</v>
      </c>
      <c r="G88" s="79" t="s">
        <v>11</v>
      </c>
      <c r="H88" s="85" t="s">
        <v>70</v>
      </c>
      <c r="I88" s="79" t="s">
        <v>68</v>
      </c>
      <c r="J88" s="69" t="s">
        <v>143</v>
      </c>
      <c r="K88" s="104">
        <v>2318.9250000000002</v>
      </c>
      <c r="L88" s="102">
        <f t="shared" si="1"/>
        <v>1449.328125</v>
      </c>
      <c r="M88" s="103">
        <v>0.375</v>
      </c>
    </row>
    <row r="89" spans="2:13" ht="15.75" thickBot="1" x14ac:dyDescent="0.3">
      <c r="B89" s="84" t="s">
        <v>259</v>
      </c>
      <c r="C89" s="80" t="s">
        <v>9</v>
      </c>
      <c r="D89" s="97" t="s">
        <v>310</v>
      </c>
      <c r="E89" s="92" t="s">
        <v>311</v>
      </c>
      <c r="F89" s="93" t="s">
        <v>149</v>
      </c>
      <c r="G89" s="79" t="s">
        <v>11</v>
      </c>
      <c r="H89" s="85" t="s">
        <v>70</v>
      </c>
      <c r="I89" s="79" t="s">
        <v>69</v>
      </c>
      <c r="J89" s="69" t="s">
        <v>143</v>
      </c>
      <c r="K89" s="104">
        <v>2747.6714999999999</v>
      </c>
      <c r="L89" s="102">
        <f t="shared" si="1"/>
        <v>1717.2946875</v>
      </c>
      <c r="M89" s="103">
        <v>0.375</v>
      </c>
    </row>
    <row r="90" spans="2:13" ht="15.75" thickBot="1" x14ac:dyDescent="0.3">
      <c r="B90" s="86" t="s">
        <v>259</v>
      </c>
      <c r="C90" s="79" t="s">
        <v>9</v>
      </c>
      <c r="D90" s="97" t="s">
        <v>312</v>
      </c>
      <c r="E90" s="98" t="s">
        <v>313</v>
      </c>
      <c r="F90" s="93" t="s">
        <v>146</v>
      </c>
      <c r="G90" s="79" t="s">
        <v>11</v>
      </c>
      <c r="H90" s="85" t="s">
        <v>70</v>
      </c>
      <c r="I90" s="79" t="s">
        <v>68</v>
      </c>
      <c r="J90" s="69" t="s">
        <v>143</v>
      </c>
      <c r="K90" s="104">
        <v>1963.6785000000002</v>
      </c>
      <c r="L90" s="102">
        <f t="shared" si="1"/>
        <v>1227.2990625000002</v>
      </c>
      <c r="M90" s="103">
        <v>0.375</v>
      </c>
    </row>
    <row r="91" spans="2:13" ht="15.75" thickBot="1" x14ac:dyDescent="0.3">
      <c r="B91" s="86" t="s">
        <v>259</v>
      </c>
      <c r="C91" s="79" t="s">
        <v>9</v>
      </c>
      <c r="D91" s="97" t="s">
        <v>314</v>
      </c>
      <c r="E91" s="92" t="s">
        <v>315</v>
      </c>
      <c r="F91" s="93" t="s">
        <v>152</v>
      </c>
      <c r="G91" s="79" t="s">
        <v>11</v>
      </c>
      <c r="H91" s="85" t="s">
        <v>70</v>
      </c>
      <c r="I91" s="79" t="s">
        <v>69</v>
      </c>
      <c r="J91" s="69" t="s">
        <v>143</v>
      </c>
      <c r="K91" s="104">
        <v>2024.9250000000002</v>
      </c>
      <c r="L91" s="102">
        <f t="shared" ref="L91:L154" si="2">K91*0.625</f>
        <v>1265.578125</v>
      </c>
      <c r="M91" s="103">
        <v>0.375</v>
      </c>
    </row>
    <row r="92" spans="2:13" ht="15.75" thickBot="1" x14ac:dyDescent="0.3">
      <c r="B92" s="86" t="s">
        <v>259</v>
      </c>
      <c r="C92" s="79" t="s">
        <v>9</v>
      </c>
      <c r="D92" s="97" t="s">
        <v>316</v>
      </c>
      <c r="E92" s="98" t="s">
        <v>317</v>
      </c>
      <c r="F92" s="92" t="s">
        <v>158</v>
      </c>
      <c r="G92" s="79" t="s">
        <v>11</v>
      </c>
      <c r="H92" s="85" t="s">
        <v>70</v>
      </c>
      <c r="I92" s="79" t="s">
        <v>68</v>
      </c>
      <c r="J92" s="69" t="s">
        <v>143</v>
      </c>
      <c r="K92" s="104">
        <v>1632.9285000000002</v>
      </c>
      <c r="L92" s="102">
        <f t="shared" si="2"/>
        <v>1020.5803125000001</v>
      </c>
      <c r="M92" s="103">
        <v>0.375</v>
      </c>
    </row>
    <row r="93" spans="2:13" ht="15.75" thickBot="1" x14ac:dyDescent="0.3">
      <c r="B93" s="86" t="s">
        <v>259</v>
      </c>
      <c r="C93" s="79" t="s">
        <v>9</v>
      </c>
      <c r="D93" s="97" t="s">
        <v>318</v>
      </c>
      <c r="E93" s="98" t="s">
        <v>319</v>
      </c>
      <c r="F93" s="93" t="s">
        <v>155</v>
      </c>
      <c r="G93" s="79" t="s">
        <v>11</v>
      </c>
      <c r="H93" s="85" t="s">
        <v>70</v>
      </c>
      <c r="I93" s="79" t="s">
        <v>69</v>
      </c>
      <c r="J93" s="69" t="s">
        <v>1008</v>
      </c>
      <c r="K93" s="104">
        <v>1730.9250000000002</v>
      </c>
      <c r="L93" s="102">
        <f t="shared" si="2"/>
        <v>1081.828125</v>
      </c>
      <c r="M93" s="103">
        <v>0.375</v>
      </c>
    </row>
    <row r="94" spans="2:13" ht="15.75" thickBot="1" x14ac:dyDescent="0.3">
      <c r="B94" s="82" t="s">
        <v>259</v>
      </c>
      <c r="C94" s="81" t="s">
        <v>9</v>
      </c>
      <c r="D94" s="96" t="s">
        <v>320</v>
      </c>
      <c r="E94" s="93" t="s">
        <v>321</v>
      </c>
      <c r="F94" s="93" t="s">
        <v>142</v>
      </c>
      <c r="G94" s="80" t="s">
        <v>11</v>
      </c>
      <c r="H94" s="83" t="s">
        <v>70</v>
      </c>
      <c r="I94" s="79" t="s">
        <v>68</v>
      </c>
      <c r="J94" s="69" t="s">
        <v>143</v>
      </c>
      <c r="K94" s="104">
        <v>2135.1750000000002</v>
      </c>
      <c r="L94" s="102">
        <f t="shared" si="2"/>
        <v>1334.484375</v>
      </c>
      <c r="M94" s="103">
        <v>0.375</v>
      </c>
    </row>
    <row r="95" spans="2:13" ht="15.75" thickBot="1" x14ac:dyDescent="0.3">
      <c r="B95" s="82" t="s">
        <v>259</v>
      </c>
      <c r="C95" s="81" t="s">
        <v>9</v>
      </c>
      <c r="D95" s="96" t="s">
        <v>322</v>
      </c>
      <c r="E95" s="92" t="s">
        <v>323</v>
      </c>
      <c r="F95" s="93" t="s">
        <v>149</v>
      </c>
      <c r="G95" s="80" t="s">
        <v>11</v>
      </c>
      <c r="H95" s="83" t="s">
        <v>70</v>
      </c>
      <c r="I95" s="79" t="s">
        <v>69</v>
      </c>
      <c r="J95" s="69" t="s">
        <v>143</v>
      </c>
      <c r="K95" s="104">
        <v>2563.9320000000002</v>
      </c>
      <c r="L95" s="102">
        <f t="shared" si="2"/>
        <v>1602.4575000000002</v>
      </c>
      <c r="M95" s="103">
        <v>0.375</v>
      </c>
    </row>
    <row r="96" spans="2:13" ht="15.75" thickBot="1" x14ac:dyDescent="0.3">
      <c r="B96" s="82" t="s">
        <v>259</v>
      </c>
      <c r="C96" s="81" t="s">
        <v>9</v>
      </c>
      <c r="D96" s="96" t="s">
        <v>324</v>
      </c>
      <c r="E96" s="93" t="s">
        <v>325</v>
      </c>
      <c r="F96" s="93" t="s">
        <v>146</v>
      </c>
      <c r="G96" s="80" t="s">
        <v>11</v>
      </c>
      <c r="H96" s="83" t="s">
        <v>70</v>
      </c>
      <c r="I96" s="79" t="s">
        <v>68</v>
      </c>
      <c r="J96" s="69" t="s">
        <v>143</v>
      </c>
      <c r="K96" s="104">
        <v>1779.9180000000001</v>
      </c>
      <c r="L96" s="102">
        <f t="shared" si="2"/>
        <v>1112.44875</v>
      </c>
      <c r="M96" s="103">
        <v>0.375</v>
      </c>
    </row>
    <row r="97" spans="2:13" ht="15.75" thickBot="1" x14ac:dyDescent="0.3">
      <c r="B97" s="82" t="s">
        <v>259</v>
      </c>
      <c r="C97" s="81" t="s">
        <v>9</v>
      </c>
      <c r="D97" s="96" t="s">
        <v>326</v>
      </c>
      <c r="E97" s="92" t="s">
        <v>327</v>
      </c>
      <c r="F97" s="93" t="s">
        <v>152</v>
      </c>
      <c r="G97" s="80" t="s">
        <v>11</v>
      </c>
      <c r="H97" s="83" t="s">
        <v>70</v>
      </c>
      <c r="I97" s="79" t="s">
        <v>69</v>
      </c>
      <c r="J97" s="69" t="s">
        <v>143</v>
      </c>
      <c r="K97" s="104">
        <v>1841.1750000000002</v>
      </c>
      <c r="L97" s="102">
        <f t="shared" si="2"/>
        <v>1150.734375</v>
      </c>
      <c r="M97" s="103">
        <v>0.375</v>
      </c>
    </row>
    <row r="98" spans="2:13" ht="15.75" thickBot="1" x14ac:dyDescent="0.3">
      <c r="B98" s="88" t="s">
        <v>259</v>
      </c>
      <c r="C98" s="89" t="s">
        <v>9</v>
      </c>
      <c r="D98" s="91" t="s">
        <v>328</v>
      </c>
      <c r="E98" s="92" t="s">
        <v>329</v>
      </c>
      <c r="F98" s="92" t="s">
        <v>158</v>
      </c>
      <c r="G98" s="80" t="s">
        <v>11</v>
      </c>
      <c r="H98" s="85" t="s">
        <v>70</v>
      </c>
      <c r="I98" s="80" t="s">
        <v>68</v>
      </c>
      <c r="J98" s="69" t="s">
        <v>143</v>
      </c>
      <c r="K98" s="104">
        <v>1449.1680000000001</v>
      </c>
      <c r="L98" s="102">
        <f t="shared" si="2"/>
        <v>905.73</v>
      </c>
      <c r="M98" s="103">
        <v>0.375</v>
      </c>
    </row>
    <row r="99" spans="2:13" ht="15.75" thickBot="1" x14ac:dyDescent="0.3">
      <c r="B99" s="82" t="s">
        <v>259</v>
      </c>
      <c r="C99" s="81" t="s">
        <v>9</v>
      </c>
      <c r="D99" s="96" t="s">
        <v>330</v>
      </c>
      <c r="E99" s="93" t="s">
        <v>331</v>
      </c>
      <c r="F99" s="93" t="s">
        <v>155</v>
      </c>
      <c r="G99" s="80" t="s">
        <v>11</v>
      </c>
      <c r="H99" s="83" t="s">
        <v>70</v>
      </c>
      <c r="I99" s="79" t="s">
        <v>69</v>
      </c>
      <c r="J99" s="69" t="s">
        <v>1008</v>
      </c>
      <c r="K99" s="104">
        <v>1547.175</v>
      </c>
      <c r="L99" s="102">
        <f t="shared" si="2"/>
        <v>966.984375</v>
      </c>
      <c r="M99" s="103">
        <v>0.375</v>
      </c>
    </row>
    <row r="100" spans="2:13" ht="15.75" thickBot="1" x14ac:dyDescent="0.3">
      <c r="B100" s="82" t="s">
        <v>259</v>
      </c>
      <c r="C100" s="81" t="s">
        <v>9</v>
      </c>
      <c r="D100" s="96" t="s">
        <v>332</v>
      </c>
      <c r="E100" s="93" t="s">
        <v>333</v>
      </c>
      <c r="F100" s="93" t="s">
        <v>142</v>
      </c>
      <c r="G100" s="80" t="s">
        <v>11</v>
      </c>
      <c r="H100" s="83" t="s">
        <v>70</v>
      </c>
      <c r="I100" s="79" t="s">
        <v>68</v>
      </c>
      <c r="J100" s="69" t="s">
        <v>143</v>
      </c>
      <c r="K100" s="104">
        <v>2196.4214999999999</v>
      </c>
      <c r="L100" s="102">
        <f t="shared" si="2"/>
        <v>1372.7634375</v>
      </c>
      <c r="M100" s="103">
        <v>0.375</v>
      </c>
    </row>
    <row r="101" spans="2:13" ht="15.75" thickBot="1" x14ac:dyDescent="0.3">
      <c r="B101" s="82" t="s">
        <v>259</v>
      </c>
      <c r="C101" s="81" t="s">
        <v>9</v>
      </c>
      <c r="D101" s="96" t="s">
        <v>334</v>
      </c>
      <c r="E101" s="92" t="s">
        <v>335</v>
      </c>
      <c r="F101" s="93" t="s">
        <v>149</v>
      </c>
      <c r="G101" s="80" t="s">
        <v>11</v>
      </c>
      <c r="H101" s="83" t="s">
        <v>70</v>
      </c>
      <c r="I101" s="79" t="s">
        <v>69</v>
      </c>
      <c r="J101" s="69" t="s">
        <v>143</v>
      </c>
      <c r="K101" s="104">
        <v>2625.1785</v>
      </c>
      <c r="L101" s="102">
        <f t="shared" si="2"/>
        <v>1640.7365625</v>
      </c>
      <c r="M101" s="103">
        <v>0.375</v>
      </c>
    </row>
    <row r="102" spans="2:13" ht="15.75" thickBot="1" x14ac:dyDescent="0.3">
      <c r="B102" s="82" t="s">
        <v>259</v>
      </c>
      <c r="C102" s="81" t="s">
        <v>9</v>
      </c>
      <c r="D102" s="96" t="s">
        <v>336</v>
      </c>
      <c r="E102" s="93" t="s">
        <v>337</v>
      </c>
      <c r="F102" s="93" t="s">
        <v>146</v>
      </c>
      <c r="G102" s="80" t="s">
        <v>11</v>
      </c>
      <c r="H102" s="83" t="s">
        <v>70</v>
      </c>
      <c r="I102" s="79" t="s">
        <v>68</v>
      </c>
      <c r="J102" s="69" t="s">
        <v>143</v>
      </c>
      <c r="K102" s="104">
        <v>1841.1750000000002</v>
      </c>
      <c r="L102" s="102">
        <f t="shared" si="2"/>
        <v>1150.734375</v>
      </c>
      <c r="M102" s="103">
        <v>0.375</v>
      </c>
    </row>
    <row r="103" spans="2:13" ht="15.75" thickBot="1" x14ac:dyDescent="0.3">
      <c r="B103" s="82" t="s">
        <v>259</v>
      </c>
      <c r="C103" s="81" t="s">
        <v>9</v>
      </c>
      <c r="D103" s="96" t="s">
        <v>338</v>
      </c>
      <c r="E103" s="92" t="s">
        <v>339</v>
      </c>
      <c r="F103" s="93" t="s">
        <v>152</v>
      </c>
      <c r="G103" s="80" t="s">
        <v>11</v>
      </c>
      <c r="H103" s="83" t="s">
        <v>70</v>
      </c>
      <c r="I103" s="79" t="s">
        <v>69</v>
      </c>
      <c r="J103" s="69" t="s">
        <v>143</v>
      </c>
      <c r="K103" s="104">
        <v>1902.432</v>
      </c>
      <c r="L103" s="102">
        <f t="shared" si="2"/>
        <v>1189.02</v>
      </c>
      <c r="M103" s="103">
        <v>0.375</v>
      </c>
    </row>
    <row r="104" spans="2:13" ht="15.75" thickBot="1" x14ac:dyDescent="0.3">
      <c r="B104" s="88" t="s">
        <v>259</v>
      </c>
      <c r="C104" s="89" t="s">
        <v>9</v>
      </c>
      <c r="D104" s="91" t="s">
        <v>340</v>
      </c>
      <c r="E104" s="92" t="s">
        <v>341</v>
      </c>
      <c r="F104" s="92" t="s">
        <v>158</v>
      </c>
      <c r="G104" s="80" t="s">
        <v>11</v>
      </c>
      <c r="H104" s="85" t="s">
        <v>70</v>
      </c>
      <c r="I104" s="80" t="s">
        <v>68</v>
      </c>
      <c r="J104" s="69" t="s">
        <v>143</v>
      </c>
      <c r="K104" s="104">
        <v>1510.425</v>
      </c>
      <c r="L104" s="102">
        <f t="shared" si="2"/>
        <v>944.015625</v>
      </c>
      <c r="M104" s="103">
        <v>0.375</v>
      </c>
    </row>
    <row r="105" spans="2:13" ht="15.75" thickBot="1" x14ac:dyDescent="0.3">
      <c r="B105" s="82" t="s">
        <v>259</v>
      </c>
      <c r="C105" s="81" t="s">
        <v>9</v>
      </c>
      <c r="D105" s="96" t="s">
        <v>342</v>
      </c>
      <c r="E105" s="93" t="s">
        <v>343</v>
      </c>
      <c r="F105" s="93" t="s">
        <v>155</v>
      </c>
      <c r="G105" s="80" t="s">
        <v>11</v>
      </c>
      <c r="H105" s="83" t="s">
        <v>70</v>
      </c>
      <c r="I105" s="79" t="s">
        <v>69</v>
      </c>
      <c r="J105" s="69" t="s">
        <v>1008</v>
      </c>
      <c r="K105" s="104">
        <v>1608.4214999999999</v>
      </c>
      <c r="L105" s="102">
        <f t="shared" si="2"/>
        <v>1005.2634375</v>
      </c>
      <c r="M105" s="103">
        <v>0.375</v>
      </c>
    </row>
    <row r="106" spans="2:13" ht="15.75" thickBot="1" x14ac:dyDescent="0.3">
      <c r="B106" s="82" t="s">
        <v>259</v>
      </c>
      <c r="C106" s="81" t="s">
        <v>9</v>
      </c>
      <c r="D106" s="96" t="s">
        <v>344</v>
      </c>
      <c r="E106" s="93" t="s">
        <v>345</v>
      </c>
      <c r="F106" s="93" t="s">
        <v>142</v>
      </c>
      <c r="G106" s="80" t="s">
        <v>11</v>
      </c>
      <c r="H106" s="83" t="s">
        <v>70</v>
      </c>
      <c r="I106" s="79" t="s">
        <v>68</v>
      </c>
      <c r="J106" s="69" t="s">
        <v>143</v>
      </c>
      <c r="K106" s="104">
        <v>2165.7930000000001</v>
      </c>
      <c r="L106" s="102">
        <f t="shared" si="2"/>
        <v>1353.620625</v>
      </c>
      <c r="M106" s="103">
        <v>0.375</v>
      </c>
    </row>
    <row r="107" spans="2:13" ht="15.75" thickBot="1" x14ac:dyDescent="0.3">
      <c r="B107" s="82" t="s">
        <v>259</v>
      </c>
      <c r="C107" s="81" t="s">
        <v>9</v>
      </c>
      <c r="D107" s="96" t="s">
        <v>346</v>
      </c>
      <c r="E107" s="92" t="s">
        <v>347</v>
      </c>
      <c r="F107" s="93" t="s">
        <v>149</v>
      </c>
      <c r="G107" s="80" t="s">
        <v>11</v>
      </c>
      <c r="H107" s="83" t="s">
        <v>70</v>
      </c>
      <c r="I107" s="79" t="s">
        <v>69</v>
      </c>
      <c r="J107" s="69" t="s">
        <v>143</v>
      </c>
      <c r="K107" s="104">
        <v>2594.5500000000002</v>
      </c>
      <c r="L107" s="102">
        <f t="shared" si="2"/>
        <v>1621.59375</v>
      </c>
      <c r="M107" s="103">
        <v>0.375</v>
      </c>
    </row>
    <row r="108" spans="2:13" ht="15.75" thickBot="1" x14ac:dyDescent="0.3">
      <c r="B108" s="82" t="s">
        <v>259</v>
      </c>
      <c r="C108" s="81" t="s">
        <v>9</v>
      </c>
      <c r="D108" s="96" t="s">
        <v>348</v>
      </c>
      <c r="E108" s="93" t="s">
        <v>349</v>
      </c>
      <c r="F108" s="93" t="s">
        <v>146</v>
      </c>
      <c r="G108" s="80" t="s">
        <v>11</v>
      </c>
      <c r="H108" s="83" t="s">
        <v>70</v>
      </c>
      <c r="I108" s="79" t="s">
        <v>68</v>
      </c>
      <c r="J108" s="69" t="s">
        <v>143</v>
      </c>
      <c r="K108" s="104">
        <v>1810.5464999999999</v>
      </c>
      <c r="L108" s="102">
        <f t="shared" si="2"/>
        <v>1131.5915625</v>
      </c>
      <c r="M108" s="103">
        <v>0.375</v>
      </c>
    </row>
    <row r="109" spans="2:13" ht="15.75" thickBot="1" x14ac:dyDescent="0.3">
      <c r="B109" s="82" t="s">
        <v>259</v>
      </c>
      <c r="C109" s="81" t="s">
        <v>9</v>
      </c>
      <c r="D109" s="96" t="s">
        <v>350</v>
      </c>
      <c r="E109" s="92" t="s">
        <v>351</v>
      </c>
      <c r="F109" s="93" t="s">
        <v>152</v>
      </c>
      <c r="G109" s="80" t="s">
        <v>11</v>
      </c>
      <c r="H109" s="83" t="s">
        <v>70</v>
      </c>
      <c r="I109" s="79" t="s">
        <v>69</v>
      </c>
      <c r="J109" s="69" t="s">
        <v>143</v>
      </c>
      <c r="K109" s="104">
        <v>1871.8035000000002</v>
      </c>
      <c r="L109" s="102">
        <f t="shared" si="2"/>
        <v>1169.8771875000002</v>
      </c>
      <c r="M109" s="103">
        <v>0.375</v>
      </c>
    </row>
    <row r="110" spans="2:13" ht="15.75" thickBot="1" x14ac:dyDescent="0.3">
      <c r="B110" s="88" t="s">
        <v>259</v>
      </c>
      <c r="C110" s="89" t="s">
        <v>9</v>
      </c>
      <c r="D110" s="91" t="s">
        <v>352</v>
      </c>
      <c r="E110" s="92" t="s">
        <v>353</v>
      </c>
      <c r="F110" s="92" t="s">
        <v>158</v>
      </c>
      <c r="G110" s="80" t="s">
        <v>11</v>
      </c>
      <c r="H110" s="85" t="s">
        <v>70</v>
      </c>
      <c r="I110" s="80" t="s">
        <v>68</v>
      </c>
      <c r="J110" s="69" t="s">
        <v>143</v>
      </c>
      <c r="K110" s="104">
        <v>1479.7964999999999</v>
      </c>
      <c r="L110" s="102">
        <f t="shared" si="2"/>
        <v>924.87281250000001</v>
      </c>
      <c r="M110" s="103">
        <v>0.375</v>
      </c>
    </row>
    <row r="111" spans="2:13" ht="15.75" thickBot="1" x14ac:dyDescent="0.3">
      <c r="B111" s="82" t="s">
        <v>259</v>
      </c>
      <c r="C111" s="81" t="s">
        <v>9</v>
      </c>
      <c r="D111" s="96" t="s">
        <v>354</v>
      </c>
      <c r="E111" s="93" t="s">
        <v>355</v>
      </c>
      <c r="F111" s="93" t="s">
        <v>155</v>
      </c>
      <c r="G111" s="80" t="s">
        <v>11</v>
      </c>
      <c r="H111" s="83" t="s">
        <v>70</v>
      </c>
      <c r="I111" s="79" t="s">
        <v>69</v>
      </c>
      <c r="J111" s="69" t="s">
        <v>1008</v>
      </c>
      <c r="K111" s="104">
        <v>1577.8035000000002</v>
      </c>
      <c r="L111" s="102">
        <f t="shared" si="2"/>
        <v>986.1271875000001</v>
      </c>
      <c r="M111" s="103">
        <v>0.375</v>
      </c>
    </row>
    <row r="112" spans="2:13" ht="15.75" thickBot="1" x14ac:dyDescent="0.3">
      <c r="B112" s="82" t="s">
        <v>259</v>
      </c>
      <c r="C112" s="81" t="s">
        <v>9</v>
      </c>
      <c r="D112" s="96" t="s">
        <v>356</v>
      </c>
      <c r="E112" s="93" t="s">
        <v>357</v>
      </c>
      <c r="F112" s="93" t="s">
        <v>142</v>
      </c>
      <c r="G112" s="80" t="s">
        <v>11</v>
      </c>
      <c r="H112" s="83" t="s">
        <v>70</v>
      </c>
      <c r="I112" s="79" t="s">
        <v>68</v>
      </c>
      <c r="J112" s="69" t="s">
        <v>143</v>
      </c>
      <c r="K112" s="104">
        <v>2208.6750000000002</v>
      </c>
      <c r="L112" s="102">
        <f t="shared" si="2"/>
        <v>1380.421875</v>
      </c>
      <c r="M112" s="103">
        <v>0.375</v>
      </c>
    </row>
    <row r="113" spans="2:13" ht="15.75" thickBot="1" x14ac:dyDescent="0.3">
      <c r="B113" s="82" t="s">
        <v>259</v>
      </c>
      <c r="C113" s="81" t="s">
        <v>9</v>
      </c>
      <c r="D113" s="96" t="s">
        <v>358</v>
      </c>
      <c r="E113" s="92" t="s">
        <v>359</v>
      </c>
      <c r="F113" s="93" t="s">
        <v>149</v>
      </c>
      <c r="G113" s="80" t="s">
        <v>11</v>
      </c>
      <c r="H113" s="83" t="s">
        <v>70</v>
      </c>
      <c r="I113" s="79" t="s">
        <v>69</v>
      </c>
      <c r="J113" s="69" t="s">
        <v>143</v>
      </c>
      <c r="K113" s="104">
        <v>2637.4214999999999</v>
      </c>
      <c r="L113" s="102">
        <f t="shared" si="2"/>
        <v>1648.3884375</v>
      </c>
      <c r="M113" s="103">
        <v>0.375</v>
      </c>
    </row>
    <row r="114" spans="2:13" ht="15.75" thickBot="1" x14ac:dyDescent="0.3">
      <c r="B114" s="82" t="s">
        <v>259</v>
      </c>
      <c r="C114" s="81" t="s">
        <v>9</v>
      </c>
      <c r="D114" s="96" t="s">
        <v>360</v>
      </c>
      <c r="E114" s="93" t="s">
        <v>361</v>
      </c>
      <c r="F114" s="93" t="s">
        <v>146</v>
      </c>
      <c r="G114" s="80" t="s">
        <v>11</v>
      </c>
      <c r="H114" s="83" t="s">
        <v>70</v>
      </c>
      <c r="I114" s="79" t="s">
        <v>68</v>
      </c>
      <c r="J114" s="69" t="s">
        <v>143</v>
      </c>
      <c r="K114" s="104">
        <v>1853.4285000000002</v>
      </c>
      <c r="L114" s="102">
        <f t="shared" si="2"/>
        <v>1158.3928125000002</v>
      </c>
      <c r="M114" s="103">
        <v>0.375</v>
      </c>
    </row>
    <row r="115" spans="2:13" ht="15.75" thickBot="1" x14ac:dyDescent="0.3">
      <c r="B115" s="82" t="s">
        <v>259</v>
      </c>
      <c r="C115" s="81" t="s">
        <v>9</v>
      </c>
      <c r="D115" s="96" t="s">
        <v>362</v>
      </c>
      <c r="E115" s="92" t="s">
        <v>363</v>
      </c>
      <c r="F115" s="93" t="s">
        <v>152</v>
      </c>
      <c r="G115" s="80" t="s">
        <v>11</v>
      </c>
      <c r="H115" s="83" t="s">
        <v>70</v>
      </c>
      <c r="I115" s="79" t="s">
        <v>69</v>
      </c>
      <c r="J115" s="69" t="s">
        <v>143</v>
      </c>
      <c r="K115" s="104">
        <v>1914.6750000000002</v>
      </c>
      <c r="L115" s="102">
        <f t="shared" si="2"/>
        <v>1196.671875</v>
      </c>
      <c r="M115" s="103">
        <v>0.375</v>
      </c>
    </row>
    <row r="116" spans="2:13" ht="15.75" thickBot="1" x14ac:dyDescent="0.3">
      <c r="B116" s="88" t="s">
        <v>259</v>
      </c>
      <c r="C116" s="89" t="s">
        <v>9</v>
      </c>
      <c r="D116" s="91" t="s">
        <v>364</v>
      </c>
      <c r="E116" s="92" t="s">
        <v>365</v>
      </c>
      <c r="F116" s="92" t="s">
        <v>158</v>
      </c>
      <c r="G116" s="80" t="s">
        <v>11</v>
      </c>
      <c r="H116" s="85" t="s">
        <v>70</v>
      </c>
      <c r="I116" s="80" t="s">
        <v>68</v>
      </c>
      <c r="J116" s="69" t="s">
        <v>143</v>
      </c>
      <c r="K116" s="104">
        <v>1522.6785000000002</v>
      </c>
      <c r="L116" s="102">
        <f t="shared" si="2"/>
        <v>951.6740625000001</v>
      </c>
      <c r="M116" s="103">
        <v>0.375</v>
      </c>
    </row>
    <row r="117" spans="2:13" ht="15.75" thickBot="1" x14ac:dyDescent="0.3">
      <c r="B117" s="82" t="s">
        <v>259</v>
      </c>
      <c r="C117" s="81" t="s">
        <v>9</v>
      </c>
      <c r="D117" s="96" t="s">
        <v>366</v>
      </c>
      <c r="E117" s="93" t="s">
        <v>367</v>
      </c>
      <c r="F117" s="93" t="s">
        <v>155</v>
      </c>
      <c r="G117" s="80" t="s">
        <v>11</v>
      </c>
      <c r="H117" s="83" t="s">
        <v>70</v>
      </c>
      <c r="I117" s="79" t="s">
        <v>69</v>
      </c>
      <c r="J117" s="69" t="s">
        <v>1008</v>
      </c>
      <c r="K117" s="104">
        <v>1620.6750000000002</v>
      </c>
      <c r="L117" s="102">
        <f t="shared" si="2"/>
        <v>1012.9218750000001</v>
      </c>
      <c r="M117" s="103">
        <v>0.375</v>
      </c>
    </row>
    <row r="118" spans="2:13" ht="15.75" thickBot="1" x14ac:dyDescent="0.3">
      <c r="B118" s="88" t="s">
        <v>259</v>
      </c>
      <c r="C118" s="89" t="s">
        <v>9</v>
      </c>
      <c r="D118" s="91" t="s">
        <v>368</v>
      </c>
      <c r="E118" s="92" t="s">
        <v>369</v>
      </c>
      <c r="F118" s="93" t="s">
        <v>142</v>
      </c>
      <c r="G118" s="80" t="s">
        <v>11</v>
      </c>
      <c r="H118" s="85" t="s">
        <v>70</v>
      </c>
      <c r="I118" s="80" t="s">
        <v>68</v>
      </c>
      <c r="J118" s="69" t="s">
        <v>143</v>
      </c>
      <c r="K118" s="104">
        <v>2155.9965000000002</v>
      </c>
      <c r="L118" s="102">
        <f t="shared" si="2"/>
        <v>1347.4978125000002</v>
      </c>
      <c r="M118" s="103">
        <v>0.375</v>
      </c>
    </row>
    <row r="119" spans="2:13" ht="15.75" thickBot="1" x14ac:dyDescent="0.3">
      <c r="B119" s="88" t="s">
        <v>259</v>
      </c>
      <c r="C119" s="89" t="s">
        <v>9</v>
      </c>
      <c r="D119" s="91" t="s">
        <v>370</v>
      </c>
      <c r="E119" s="92" t="s">
        <v>371</v>
      </c>
      <c r="F119" s="93" t="s">
        <v>149</v>
      </c>
      <c r="G119" s="80" t="s">
        <v>11</v>
      </c>
      <c r="H119" s="85" t="s">
        <v>70</v>
      </c>
      <c r="I119" s="80" t="s">
        <v>69</v>
      </c>
      <c r="J119" s="69" t="s">
        <v>143</v>
      </c>
      <c r="K119" s="104">
        <v>2686.4250000000002</v>
      </c>
      <c r="L119" s="102">
        <f t="shared" si="2"/>
        <v>1679.015625</v>
      </c>
      <c r="M119" s="103">
        <v>0.375</v>
      </c>
    </row>
    <row r="120" spans="2:13" ht="15.75" thickBot="1" x14ac:dyDescent="0.3">
      <c r="B120" s="88" t="s">
        <v>259</v>
      </c>
      <c r="C120" s="89" t="s">
        <v>9</v>
      </c>
      <c r="D120" s="91" t="s">
        <v>372</v>
      </c>
      <c r="E120" s="92" t="s">
        <v>373</v>
      </c>
      <c r="F120" s="93" t="s">
        <v>146</v>
      </c>
      <c r="G120" s="80" t="s">
        <v>11</v>
      </c>
      <c r="H120" s="85" t="s">
        <v>70</v>
      </c>
      <c r="I120" s="80" t="s">
        <v>68</v>
      </c>
      <c r="J120" s="69" t="s">
        <v>143</v>
      </c>
      <c r="K120" s="104">
        <v>1902.432</v>
      </c>
      <c r="L120" s="102">
        <f t="shared" si="2"/>
        <v>1189.02</v>
      </c>
      <c r="M120" s="103">
        <v>0.375</v>
      </c>
    </row>
    <row r="121" spans="2:13" ht="15.75" thickBot="1" x14ac:dyDescent="0.3">
      <c r="B121" s="88" t="s">
        <v>259</v>
      </c>
      <c r="C121" s="89" t="s">
        <v>9</v>
      </c>
      <c r="D121" s="91" t="s">
        <v>374</v>
      </c>
      <c r="E121" s="92" t="s">
        <v>375</v>
      </c>
      <c r="F121" s="93" t="s">
        <v>152</v>
      </c>
      <c r="G121" s="80" t="s">
        <v>11</v>
      </c>
      <c r="H121" s="85" t="s">
        <v>70</v>
      </c>
      <c r="I121" s="80" t="s">
        <v>69</v>
      </c>
      <c r="J121" s="69" t="s">
        <v>143</v>
      </c>
      <c r="K121" s="104">
        <v>1963.6785000000002</v>
      </c>
      <c r="L121" s="102">
        <f t="shared" si="2"/>
        <v>1227.2990625000002</v>
      </c>
      <c r="M121" s="103">
        <v>0.375</v>
      </c>
    </row>
    <row r="122" spans="2:13" ht="15.75" thickBot="1" x14ac:dyDescent="0.3">
      <c r="B122" s="88" t="s">
        <v>259</v>
      </c>
      <c r="C122" s="89" t="s">
        <v>9</v>
      </c>
      <c r="D122" s="91" t="s">
        <v>376</v>
      </c>
      <c r="E122" s="92" t="s">
        <v>377</v>
      </c>
      <c r="F122" s="92" t="s">
        <v>158</v>
      </c>
      <c r="G122" s="80" t="s">
        <v>11</v>
      </c>
      <c r="H122" s="85" t="s">
        <v>70</v>
      </c>
      <c r="I122" s="80" t="s">
        <v>68</v>
      </c>
      <c r="J122" s="69" t="s">
        <v>143</v>
      </c>
      <c r="K122" s="104">
        <v>1571.682</v>
      </c>
      <c r="L122" s="102">
        <f t="shared" si="2"/>
        <v>982.30124999999998</v>
      </c>
      <c r="M122" s="103">
        <v>0.375</v>
      </c>
    </row>
    <row r="123" spans="2:13" ht="15.75" thickBot="1" x14ac:dyDescent="0.3">
      <c r="B123" s="88" t="s">
        <v>259</v>
      </c>
      <c r="C123" s="89" t="s">
        <v>9</v>
      </c>
      <c r="D123" s="91" t="s">
        <v>378</v>
      </c>
      <c r="E123" s="92" t="s">
        <v>379</v>
      </c>
      <c r="F123" s="93" t="s">
        <v>155</v>
      </c>
      <c r="G123" s="80" t="s">
        <v>11</v>
      </c>
      <c r="H123" s="85" t="s">
        <v>70</v>
      </c>
      <c r="I123" s="80" t="s">
        <v>69</v>
      </c>
      <c r="J123" s="69" t="s">
        <v>1008</v>
      </c>
      <c r="K123" s="104">
        <v>1669.6680000000001</v>
      </c>
      <c r="L123" s="102">
        <f t="shared" si="2"/>
        <v>1043.5425</v>
      </c>
      <c r="M123" s="103">
        <v>0.375</v>
      </c>
    </row>
    <row r="124" spans="2:13" ht="15.75" thickBot="1" x14ac:dyDescent="0.3">
      <c r="B124" s="88" t="s">
        <v>259</v>
      </c>
      <c r="C124" s="89" t="s">
        <v>9</v>
      </c>
      <c r="D124" s="91" t="s">
        <v>380</v>
      </c>
      <c r="E124" s="92" t="s">
        <v>381</v>
      </c>
      <c r="F124" s="93" t="s">
        <v>142</v>
      </c>
      <c r="G124" s="80" t="s">
        <v>11</v>
      </c>
      <c r="H124" s="85" t="s">
        <v>70</v>
      </c>
      <c r="I124" s="80" t="s">
        <v>68</v>
      </c>
      <c r="J124" s="69" t="s">
        <v>143</v>
      </c>
      <c r="K124" s="104">
        <v>2257.6785</v>
      </c>
      <c r="L124" s="102">
        <f t="shared" si="2"/>
        <v>1411.0490625</v>
      </c>
      <c r="M124" s="103">
        <v>0.375</v>
      </c>
    </row>
    <row r="125" spans="2:13" ht="15.75" thickBot="1" x14ac:dyDescent="0.3">
      <c r="B125" s="88" t="s">
        <v>259</v>
      </c>
      <c r="C125" s="89" t="s">
        <v>9</v>
      </c>
      <c r="D125" s="91" t="s">
        <v>382</v>
      </c>
      <c r="E125" s="92" t="s">
        <v>383</v>
      </c>
      <c r="F125" s="93" t="s">
        <v>149</v>
      </c>
      <c r="G125" s="80" t="s">
        <v>11</v>
      </c>
      <c r="H125" s="85" t="s">
        <v>70</v>
      </c>
      <c r="I125" s="80" t="s">
        <v>69</v>
      </c>
      <c r="J125" s="69" t="s">
        <v>143</v>
      </c>
      <c r="K125" s="104">
        <v>2686.4250000000002</v>
      </c>
      <c r="L125" s="102">
        <f t="shared" si="2"/>
        <v>1679.015625</v>
      </c>
      <c r="M125" s="103">
        <v>0.375</v>
      </c>
    </row>
    <row r="126" spans="2:13" ht="15.75" thickBot="1" x14ac:dyDescent="0.3">
      <c r="B126" s="88" t="s">
        <v>259</v>
      </c>
      <c r="C126" s="89" t="s">
        <v>9</v>
      </c>
      <c r="D126" s="91" t="s">
        <v>384</v>
      </c>
      <c r="E126" s="92" t="s">
        <v>385</v>
      </c>
      <c r="F126" s="93" t="s">
        <v>146</v>
      </c>
      <c r="G126" s="80" t="s">
        <v>11</v>
      </c>
      <c r="H126" s="85" t="s">
        <v>70</v>
      </c>
      <c r="I126" s="80" t="s">
        <v>68</v>
      </c>
      <c r="J126" s="69" t="s">
        <v>143</v>
      </c>
      <c r="K126" s="104">
        <v>1902.432</v>
      </c>
      <c r="L126" s="102">
        <f t="shared" si="2"/>
        <v>1189.02</v>
      </c>
      <c r="M126" s="103">
        <v>0.375</v>
      </c>
    </row>
    <row r="127" spans="2:13" ht="15.75" thickBot="1" x14ac:dyDescent="0.3">
      <c r="B127" s="88" t="s">
        <v>259</v>
      </c>
      <c r="C127" s="89" t="s">
        <v>9</v>
      </c>
      <c r="D127" s="91" t="s">
        <v>386</v>
      </c>
      <c r="E127" s="92" t="s">
        <v>387</v>
      </c>
      <c r="F127" s="93" t="s">
        <v>152</v>
      </c>
      <c r="G127" s="80" t="s">
        <v>11</v>
      </c>
      <c r="H127" s="85" t="s">
        <v>70</v>
      </c>
      <c r="I127" s="80" t="s">
        <v>69</v>
      </c>
      <c r="J127" s="69" t="s">
        <v>143</v>
      </c>
      <c r="K127" s="104">
        <v>1963.6785000000002</v>
      </c>
      <c r="L127" s="102">
        <f t="shared" si="2"/>
        <v>1227.2990625000002</v>
      </c>
      <c r="M127" s="103">
        <v>0.375</v>
      </c>
    </row>
    <row r="128" spans="2:13" ht="15.75" thickBot="1" x14ac:dyDescent="0.3">
      <c r="B128" s="88" t="s">
        <v>259</v>
      </c>
      <c r="C128" s="89" t="s">
        <v>9</v>
      </c>
      <c r="D128" s="91" t="s">
        <v>388</v>
      </c>
      <c r="E128" s="92" t="s">
        <v>389</v>
      </c>
      <c r="F128" s="92" t="s">
        <v>158</v>
      </c>
      <c r="G128" s="80" t="s">
        <v>11</v>
      </c>
      <c r="H128" s="85" t="s">
        <v>70</v>
      </c>
      <c r="I128" s="80" t="s">
        <v>68</v>
      </c>
      <c r="J128" s="69" t="s">
        <v>143</v>
      </c>
      <c r="K128" s="104">
        <v>1571.682</v>
      </c>
      <c r="L128" s="102">
        <f t="shared" si="2"/>
        <v>982.30124999999998</v>
      </c>
      <c r="M128" s="103">
        <v>0.375</v>
      </c>
    </row>
    <row r="129" spans="2:13" ht="15.75" thickBot="1" x14ac:dyDescent="0.3">
      <c r="B129" s="88" t="s">
        <v>259</v>
      </c>
      <c r="C129" s="89" t="s">
        <v>9</v>
      </c>
      <c r="D129" s="91" t="s">
        <v>390</v>
      </c>
      <c r="E129" s="92" t="s">
        <v>391</v>
      </c>
      <c r="F129" s="93" t="s">
        <v>155</v>
      </c>
      <c r="G129" s="80" t="s">
        <v>11</v>
      </c>
      <c r="H129" s="85" t="s">
        <v>70</v>
      </c>
      <c r="I129" s="80" t="s">
        <v>69</v>
      </c>
      <c r="J129" s="69" t="s">
        <v>1008</v>
      </c>
      <c r="K129" s="104">
        <v>1669.6680000000001</v>
      </c>
      <c r="L129" s="102">
        <f t="shared" si="2"/>
        <v>1043.5425</v>
      </c>
      <c r="M129" s="103">
        <v>0.375</v>
      </c>
    </row>
    <row r="130" spans="2:13" ht="15.75" thickBot="1" x14ac:dyDescent="0.3">
      <c r="B130" s="88" t="s">
        <v>259</v>
      </c>
      <c r="C130" s="89" t="s">
        <v>9</v>
      </c>
      <c r="D130" s="91" t="s">
        <v>392</v>
      </c>
      <c r="E130" s="92" t="s">
        <v>393</v>
      </c>
      <c r="F130" s="93" t="s">
        <v>142</v>
      </c>
      <c r="G130" s="80" t="s">
        <v>11</v>
      </c>
      <c r="H130" s="85" t="s">
        <v>70</v>
      </c>
      <c r="I130" s="80" t="s">
        <v>68</v>
      </c>
      <c r="J130" s="69" t="s">
        <v>143</v>
      </c>
      <c r="K130" s="104">
        <v>2257.6785</v>
      </c>
      <c r="L130" s="102">
        <f t="shared" si="2"/>
        <v>1411.0490625</v>
      </c>
      <c r="M130" s="103">
        <v>0.375</v>
      </c>
    </row>
    <row r="131" spans="2:13" ht="15.75" thickBot="1" x14ac:dyDescent="0.3">
      <c r="B131" s="88" t="s">
        <v>259</v>
      </c>
      <c r="C131" s="89" t="s">
        <v>9</v>
      </c>
      <c r="D131" s="91" t="s">
        <v>394</v>
      </c>
      <c r="E131" s="92" t="s">
        <v>395</v>
      </c>
      <c r="F131" s="93" t="s">
        <v>149</v>
      </c>
      <c r="G131" s="80" t="s">
        <v>11</v>
      </c>
      <c r="H131" s="85" t="s">
        <v>70</v>
      </c>
      <c r="I131" s="80" t="s">
        <v>69</v>
      </c>
      <c r="J131" s="69" t="s">
        <v>143</v>
      </c>
      <c r="K131" s="104">
        <v>2686.4250000000002</v>
      </c>
      <c r="L131" s="102">
        <f t="shared" si="2"/>
        <v>1679.015625</v>
      </c>
      <c r="M131" s="103">
        <v>0.375</v>
      </c>
    </row>
    <row r="132" spans="2:13" ht="15.75" thickBot="1" x14ac:dyDescent="0.3">
      <c r="B132" s="88" t="s">
        <v>259</v>
      </c>
      <c r="C132" s="89" t="s">
        <v>9</v>
      </c>
      <c r="D132" s="91" t="s">
        <v>396</v>
      </c>
      <c r="E132" s="92" t="s">
        <v>397</v>
      </c>
      <c r="F132" s="93" t="s">
        <v>146</v>
      </c>
      <c r="G132" s="80" t="s">
        <v>11</v>
      </c>
      <c r="H132" s="85" t="s">
        <v>70</v>
      </c>
      <c r="I132" s="80" t="s">
        <v>68</v>
      </c>
      <c r="J132" s="69" t="s">
        <v>143</v>
      </c>
      <c r="K132" s="104">
        <v>1902.432</v>
      </c>
      <c r="L132" s="102">
        <f t="shared" si="2"/>
        <v>1189.02</v>
      </c>
      <c r="M132" s="103">
        <v>0.375</v>
      </c>
    </row>
    <row r="133" spans="2:13" ht="15.75" thickBot="1" x14ac:dyDescent="0.3">
      <c r="B133" s="88" t="s">
        <v>259</v>
      </c>
      <c r="C133" s="89" t="s">
        <v>9</v>
      </c>
      <c r="D133" s="91" t="s">
        <v>398</v>
      </c>
      <c r="E133" s="92" t="s">
        <v>399</v>
      </c>
      <c r="F133" s="93" t="s">
        <v>152</v>
      </c>
      <c r="G133" s="80" t="s">
        <v>11</v>
      </c>
      <c r="H133" s="85" t="s">
        <v>70</v>
      </c>
      <c r="I133" s="80" t="s">
        <v>69</v>
      </c>
      <c r="J133" s="69" t="s">
        <v>143</v>
      </c>
      <c r="K133" s="104">
        <v>1963.6785000000002</v>
      </c>
      <c r="L133" s="102">
        <f t="shared" si="2"/>
        <v>1227.2990625000002</v>
      </c>
      <c r="M133" s="103">
        <v>0.375</v>
      </c>
    </row>
    <row r="134" spans="2:13" ht="15.75" thickBot="1" x14ac:dyDescent="0.3">
      <c r="B134" s="88" t="s">
        <v>259</v>
      </c>
      <c r="C134" s="89" t="s">
        <v>9</v>
      </c>
      <c r="D134" s="91" t="s">
        <v>400</v>
      </c>
      <c r="E134" s="92" t="s">
        <v>401</v>
      </c>
      <c r="F134" s="92" t="s">
        <v>158</v>
      </c>
      <c r="G134" s="80" t="s">
        <v>11</v>
      </c>
      <c r="H134" s="85" t="s">
        <v>70</v>
      </c>
      <c r="I134" s="80" t="s">
        <v>68</v>
      </c>
      <c r="J134" s="69" t="s">
        <v>143</v>
      </c>
      <c r="K134" s="104">
        <v>1571.682</v>
      </c>
      <c r="L134" s="102">
        <f t="shared" si="2"/>
        <v>982.30124999999998</v>
      </c>
      <c r="M134" s="103">
        <v>0.375</v>
      </c>
    </row>
    <row r="135" spans="2:13" ht="15.75" thickBot="1" x14ac:dyDescent="0.3">
      <c r="B135" s="88" t="s">
        <v>259</v>
      </c>
      <c r="C135" s="89" t="s">
        <v>9</v>
      </c>
      <c r="D135" s="91" t="s">
        <v>402</v>
      </c>
      <c r="E135" s="92" t="s">
        <v>403</v>
      </c>
      <c r="F135" s="93" t="s">
        <v>155</v>
      </c>
      <c r="G135" s="80" t="s">
        <v>11</v>
      </c>
      <c r="H135" s="85" t="s">
        <v>70</v>
      </c>
      <c r="I135" s="80" t="s">
        <v>69</v>
      </c>
      <c r="J135" s="69" t="s">
        <v>1008</v>
      </c>
      <c r="K135" s="104">
        <v>1669.6680000000001</v>
      </c>
      <c r="L135" s="102">
        <f t="shared" si="2"/>
        <v>1043.5425</v>
      </c>
      <c r="M135" s="103">
        <v>0.375</v>
      </c>
    </row>
    <row r="136" spans="2:13" ht="15.75" thickBot="1" x14ac:dyDescent="0.3">
      <c r="B136" s="88" t="s">
        <v>259</v>
      </c>
      <c r="C136" s="89" t="s">
        <v>9</v>
      </c>
      <c r="D136" s="91" t="s">
        <v>404</v>
      </c>
      <c r="E136" s="92" t="s">
        <v>405</v>
      </c>
      <c r="F136" s="93" t="s">
        <v>142</v>
      </c>
      <c r="G136" s="80" t="s">
        <v>11</v>
      </c>
      <c r="H136" s="85" t="s">
        <v>70</v>
      </c>
      <c r="I136" s="80" t="s">
        <v>68</v>
      </c>
      <c r="J136" s="69" t="s">
        <v>143</v>
      </c>
      <c r="K136" s="104">
        <v>2147.4285</v>
      </c>
      <c r="L136" s="102">
        <f t="shared" si="2"/>
        <v>1342.1428125</v>
      </c>
      <c r="M136" s="103">
        <v>0.375</v>
      </c>
    </row>
    <row r="137" spans="2:13" ht="15.75" thickBot="1" x14ac:dyDescent="0.3">
      <c r="B137" s="88" t="s">
        <v>259</v>
      </c>
      <c r="C137" s="89" t="s">
        <v>9</v>
      </c>
      <c r="D137" s="91" t="s">
        <v>406</v>
      </c>
      <c r="E137" s="92" t="s">
        <v>407</v>
      </c>
      <c r="F137" s="93" t="s">
        <v>149</v>
      </c>
      <c r="G137" s="79" t="s">
        <v>11</v>
      </c>
      <c r="H137" s="85" t="s">
        <v>70</v>
      </c>
      <c r="I137" s="80" t="s">
        <v>69</v>
      </c>
      <c r="J137" s="69" t="s">
        <v>143</v>
      </c>
      <c r="K137" s="104">
        <v>2576.1750000000002</v>
      </c>
      <c r="L137" s="102">
        <f t="shared" si="2"/>
        <v>1610.109375</v>
      </c>
      <c r="M137" s="103">
        <v>0.375</v>
      </c>
    </row>
    <row r="138" spans="2:13" ht="15.75" thickBot="1" x14ac:dyDescent="0.3">
      <c r="B138" s="88" t="s">
        <v>259</v>
      </c>
      <c r="C138" s="89" t="s">
        <v>9</v>
      </c>
      <c r="D138" s="91" t="s">
        <v>408</v>
      </c>
      <c r="E138" s="92" t="s">
        <v>409</v>
      </c>
      <c r="F138" s="93" t="s">
        <v>146</v>
      </c>
      <c r="G138" s="79" t="s">
        <v>11</v>
      </c>
      <c r="H138" s="85" t="s">
        <v>70</v>
      </c>
      <c r="I138" s="80" t="s">
        <v>68</v>
      </c>
      <c r="J138" s="69" t="s">
        <v>143</v>
      </c>
      <c r="K138" s="104">
        <v>1792.182</v>
      </c>
      <c r="L138" s="102">
        <f t="shared" si="2"/>
        <v>1120.11375</v>
      </c>
      <c r="M138" s="103">
        <v>0.375</v>
      </c>
    </row>
    <row r="139" spans="2:13" ht="15.75" thickBot="1" x14ac:dyDescent="0.3">
      <c r="B139" s="88" t="s">
        <v>259</v>
      </c>
      <c r="C139" s="89" t="s">
        <v>9</v>
      </c>
      <c r="D139" s="91" t="s">
        <v>410</v>
      </c>
      <c r="E139" s="92" t="s">
        <v>411</v>
      </c>
      <c r="F139" s="93" t="s">
        <v>152</v>
      </c>
      <c r="G139" s="79" t="s">
        <v>11</v>
      </c>
      <c r="H139" s="85" t="s">
        <v>70</v>
      </c>
      <c r="I139" s="80" t="s">
        <v>69</v>
      </c>
      <c r="J139" s="69" t="s">
        <v>143</v>
      </c>
      <c r="K139" s="104">
        <v>1853.4285000000002</v>
      </c>
      <c r="L139" s="102">
        <f t="shared" si="2"/>
        <v>1158.3928125000002</v>
      </c>
      <c r="M139" s="103">
        <v>0.375</v>
      </c>
    </row>
    <row r="140" spans="2:13" ht="15.75" thickBot="1" x14ac:dyDescent="0.3">
      <c r="B140" s="88" t="s">
        <v>259</v>
      </c>
      <c r="C140" s="89" t="s">
        <v>9</v>
      </c>
      <c r="D140" s="91" t="s">
        <v>412</v>
      </c>
      <c r="E140" s="92" t="s">
        <v>413</v>
      </c>
      <c r="F140" s="92" t="s">
        <v>158</v>
      </c>
      <c r="G140" s="80" t="s">
        <v>11</v>
      </c>
      <c r="H140" s="85" t="s">
        <v>70</v>
      </c>
      <c r="I140" s="80" t="s">
        <v>68</v>
      </c>
      <c r="J140" s="69" t="s">
        <v>143</v>
      </c>
      <c r="K140" s="104">
        <v>1461.432</v>
      </c>
      <c r="L140" s="102">
        <f t="shared" si="2"/>
        <v>913.39499999999998</v>
      </c>
      <c r="M140" s="103">
        <v>0.375</v>
      </c>
    </row>
    <row r="141" spans="2:13" ht="15.75" thickBot="1" x14ac:dyDescent="0.3">
      <c r="B141" s="88" t="s">
        <v>259</v>
      </c>
      <c r="C141" s="89" t="s">
        <v>9</v>
      </c>
      <c r="D141" s="91" t="s">
        <v>414</v>
      </c>
      <c r="E141" s="92" t="s">
        <v>415</v>
      </c>
      <c r="F141" s="93" t="s">
        <v>155</v>
      </c>
      <c r="G141" s="79" t="s">
        <v>11</v>
      </c>
      <c r="H141" s="85" t="s">
        <v>70</v>
      </c>
      <c r="I141" s="80" t="s">
        <v>69</v>
      </c>
      <c r="J141" s="69" t="s">
        <v>1008</v>
      </c>
      <c r="K141" s="104">
        <v>1559.4180000000001</v>
      </c>
      <c r="L141" s="102">
        <f t="shared" si="2"/>
        <v>974.63625000000002</v>
      </c>
      <c r="M141" s="103">
        <v>0.375</v>
      </c>
    </row>
    <row r="142" spans="2:13" ht="15.75" thickBot="1" x14ac:dyDescent="0.3">
      <c r="B142" s="88" t="s">
        <v>259</v>
      </c>
      <c r="C142" s="89" t="s">
        <v>9</v>
      </c>
      <c r="D142" s="91" t="s">
        <v>416</v>
      </c>
      <c r="E142" s="92" t="s">
        <v>417</v>
      </c>
      <c r="F142" s="93" t="s">
        <v>142</v>
      </c>
      <c r="G142" s="79" t="s">
        <v>11</v>
      </c>
      <c r="H142" s="85" t="s">
        <v>70</v>
      </c>
      <c r="I142" s="80" t="s">
        <v>68</v>
      </c>
      <c r="J142" s="69" t="s">
        <v>143</v>
      </c>
      <c r="K142" s="104">
        <v>2178.0570000000002</v>
      </c>
      <c r="L142" s="102">
        <f t="shared" si="2"/>
        <v>1361.2856250000002</v>
      </c>
      <c r="M142" s="103">
        <v>0.375</v>
      </c>
    </row>
    <row r="143" spans="2:13" ht="15.75" thickBot="1" x14ac:dyDescent="0.3">
      <c r="B143" s="88" t="s">
        <v>259</v>
      </c>
      <c r="C143" s="89" t="s">
        <v>9</v>
      </c>
      <c r="D143" s="91" t="s">
        <v>418</v>
      </c>
      <c r="E143" s="92" t="s">
        <v>419</v>
      </c>
      <c r="F143" s="93" t="s">
        <v>149</v>
      </c>
      <c r="G143" s="79" t="s">
        <v>11</v>
      </c>
      <c r="H143" s="85" t="s">
        <v>70</v>
      </c>
      <c r="I143" s="80" t="s">
        <v>69</v>
      </c>
      <c r="J143" s="69" t="s">
        <v>143</v>
      </c>
      <c r="K143" s="104">
        <v>2606.7930000000001</v>
      </c>
      <c r="L143" s="102">
        <f t="shared" si="2"/>
        <v>1629.245625</v>
      </c>
      <c r="M143" s="103">
        <v>0.375</v>
      </c>
    </row>
    <row r="144" spans="2:13" ht="15.75" thickBot="1" x14ac:dyDescent="0.3">
      <c r="B144" s="88" t="s">
        <v>259</v>
      </c>
      <c r="C144" s="89" t="s">
        <v>9</v>
      </c>
      <c r="D144" s="91" t="s">
        <v>420</v>
      </c>
      <c r="E144" s="92" t="s">
        <v>421</v>
      </c>
      <c r="F144" s="93" t="s">
        <v>146</v>
      </c>
      <c r="G144" s="79" t="s">
        <v>11</v>
      </c>
      <c r="H144" s="85" t="s">
        <v>70</v>
      </c>
      <c r="I144" s="80" t="s">
        <v>68</v>
      </c>
      <c r="J144" s="69" t="s">
        <v>143</v>
      </c>
      <c r="K144" s="104">
        <v>1822.8000000000002</v>
      </c>
      <c r="L144" s="102">
        <f t="shared" si="2"/>
        <v>1139.25</v>
      </c>
      <c r="M144" s="103">
        <v>0.375</v>
      </c>
    </row>
    <row r="145" spans="2:13" ht="15.75" thickBot="1" x14ac:dyDescent="0.3">
      <c r="B145" s="88" t="s">
        <v>259</v>
      </c>
      <c r="C145" s="89" t="s">
        <v>9</v>
      </c>
      <c r="D145" s="91" t="s">
        <v>422</v>
      </c>
      <c r="E145" s="92" t="s">
        <v>423</v>
      </c>
      <c r="F145" s="93" t="s">
        <v>152</v>
      </c>
      <c r="G145" s="79" t="s">
        <v>11</v>
      </c>
      <c r="H145" s="85" t="s">
        <v>70</v>
      </c>
      <c r="I145" s="80" t="s">
        <v>69</v>
      </c>
      <c r="J145" s="69" t="s">
        <v>143</v>
      </c>
      <c r="K145" s="104">
        <v>1884.0464999999999</v>
      </c>
      <c r="L145" s="102">
        <f t="shared" si="2"/>
        <v>1177.5290625</v>
      </c>
      <c r="M145" s="103">
        <v>0.375</v>
      </c>
    </row>
    <row r="146" spans="2:13" ht="15.75" thickBot="1" x14ac:dyDescent="0.3">
      <c r="B146" s="88" t="s">
        <v>259</v>
      </c>
      <c r="C146" s="89" t="s">
        <v>9</v>
      </c>
      <c r="D146" s="91" t="s">
        <v>424</v>
      </c>
      <c r="E146" s="92" t="s">
        <v>425</v>
      </c>
      <c r="F146" s="92" t="s">
        <v>158</v>
      </c>
      <c r="G146" s="80" t="s">
        <v>11</v>
      </c>
      <c r="H146" s="85" t="s">
        <v>70</v>
      </c>
      <c r="I146" s="80" t="s">
        <v>68</v>
      </c>
      <c r="J146" s="69" t="s">
        <v>143</v>
      </c>
      <c r="K146" s="104">
        <v>1492.05</v>
      </c>
      <c r="L146" s="102">
        <f t="shared" si="2"/>
        <v>932.53125</v>
      </c>
      <c r="M146" s="103">
        <v>0.375</v>
      </c>
    </row>
    <row r="147" spans="2:13" ht="15.75" thickBot="1" x14ac:dyDescent="0.3">
      <c r="B147" s="88" t="s">
        <v>259</v>
      </c>
      <c r="C147" s="89" t="s">
        <v>9</v>
      </c>
      <c r="D147" s="91" t="s">
        <v>426</v>
      </c>
      <c r="E147" s="92" t="s">
        <v>427</v>
      </c>
      <c r="F147" s="93" t="s">
        <v>155</v>
      </c>
      <c r="G147" s="79" t="s">
        <v>11</v>
      </c>
      <c r="H147" s="85" t="s">
        <v>70</v>
      </c>
      <c r="I147" s="80" t="s">
        <v>69</v>
      </c>
      <c r="J147" s="69" t="s">
        <v>1008</v>
      </c>
      <c r="K147" s="104">
        <v>1590.0464999999999</v>
      </c>
      <c r="L147" s="102">
        <f t="shared" si="2"/>
        <v>993.77906250000001</v>
      </c>
      <c r="M147" s="103">
        <v>0.375</v>
      </c>
    </row>
    <row r="148" spans="2:13" ht="15.75" thickBot="1" x14ac:dyDescent="0.3">
      <c r="B148" s="88" t="s">
        <v>259</v>
      </c>
      <c r="C148" s="89" t="s">
        <v>9</v>
      </c>
      <c r="D148" s="91" t="s">
        <v>428</v>
      </c>
      <c r="E148" s="92" t="s">
        <v>429</v>
      </c>
      <c r="F148" s="93" t="s">
        <v>142</v>
      </c>
      <c r="G148" s="79" t="s">
        <v>11</v>
      </c>
      <c r="H148" s="85" t="s">
        <v>70</v>
      </c>
      <c r="I148" s="80" t="s">
        <v>68</v>
      </c>
      <c r="J148" s="69" t="s">
        <v>143</v>
      </c>
      <c r="K148" s="104">
        <v>2220.9180000000001</v>
      </c>
      <c r="L148" s="102">
        <f t="shared" si="2"/>
        <v>1388.07375</v>
      </c>
      <c r="M148" s="103">
        <v>0.375</v>
      </c>
    </row>
    <row r="149" spans="2:13" ht="15.75" thickBot="1" x14ac:dyDescent="0.3">
      <c r="B149" s="88" t="s">
        <v>259</v>
      </c>
      <c r="C149" s="89" t="s">
        <v>9</v>
      </c>
      <c r="D149" s="91" t="s">
        <v>430</v>
      </c>
      <c r="E149" s="92" t="s">
        <v>431</v>
      </c>
      <c r="F149" s="93" t="s">
        <v>149</v>
      </c>
      <c r="G149" s="79" t="s">
        <v>11</v>
      </c>
      <c r="H149" s="85" t="s">
        <v>70</v>
      </c>
      <c r="I149" s="80" t="s">
        <v>69</v>
      </c>
      <c r="J149" s="69" t="s">
        <v>143</v>
      </c>
      <c r="K149" s="104">
        <v>2649.6750000000002</v>
      </c>
      <c r="L149" s="102">
        <f t="shared" si="2"/>
        <v>1656.046875</v>
      </c>
      <c r="M149" s="103">
        <v>0.375</v>
      </c>
    </row>
    <row r="150" spans="2:13" ht="15.75" thickBot="1" x14ac:dyDescent="0.3">
      <c r="B150" s="88" t="s">
        <v>259</v>
      </c>
      <c r="C150" s="89" t="s">
        <v>9</v>
      </c>
      <c r="D150" s="91" t="s">
        <v>432</v>
      </c>
      <c r="E150" s="92" t="s">
        <v>433</v>
      </c>
      <c r="F150" s="93" t="s">
        <v>146</v>
      </c>
      <c r="G150" s="79" t="s">
        <v>11</v>
      </c>
      <c r="H150" s="85" t="s">
        <v>70</v>
      </c>
      <c r="I150" s="80" t="s">
        <v>68</v>
      </c>
      <c r="J150" s="69" t="s">
        <v>143</v>
      </c>
      <c r="K150" s="104">
        <v>1865.6714999999999</v>
      </c>
      <c r="L150" s="102">
        <f t="shared" si="2"/>
        <v>1166.0446875</v>
      </c>
      <c r="M150" s="103">
        <v>0.375</v>
      </c>
    </row>
    <row r="151" spans="2:13" ht="15.75" thickBot="1" x14ac:dyDescent="0.3">
      <c r="B151" s="88" t="s">
        <v>259</v>
      </c>
      <c r="C151" s="89" t="s">
        <v>9</v>
      </c>
      <c r="D151" s="91" t="s">
        <v>434</v>
      </c>
      <c r="E151" s="92" t="s">
        <v>435</v>
      </c>
      <c r="F151" s="93" t="s">
        <v>152</v>
      </c>
      <c r="G151" s="79" t="s">
        <v>11</v>
      </c>
      <c r="H151" s="85" t="s">
        <v>70</v>
      </c>
      <c r="I151" s="80" t="s">
        <v>69</v>
      </c>
      <c r="J151" s="69" t="s">
        <v>143</v>
      </c>
      <c r="K151" s="104">
        <v>1926.9285000000002</v>
      </c>
      <c r="L151" s="102">
        <f t="shared" si="2"/>
        <v>1204.3303125000002</v>
      </c>
      <c r="M151" s="103">
        <v>0.375</v>
      </c>
    </row>
    <row r="152" spans="2:13" ht="15.75" thickBot="1" x14ac:dyDescent="0.3">
      <c r="B152" s="88" t="s">
        <v>259</v>
      </c>
      <c r="C152" s="89" t="s">
        <v>9</v>
      </c>
      <c r="D152" s="91" t="s">
        <v>436</v>
      </c>
      <c r="E152" s="92" t="s">
        <v>437</v>
      </c>
      <c r="F152" s="92" t="s">
        <v>158</v>
      </c>
      <c r="G152" s="80" t="s">
        <v>11</v>
      </c>
      <c r="H152" s="85" t="s">
        <v>70</v>
      </c>
      <c r="I152" s="80" t="s">
        <v>68</v>
      </c>
      <c r="J152" s="69" t="s">
        <v>143</v>
      </c>
      <c r="K152" s="104">
        <v>1534.9214999999999</v>
      </c>
      <c r="L152" s="102">
        <f t="shared" si="2"/>
        <v>959.32593750000001</v>
      </c>
      <c r="M152" s="103">
        <v>0.375</v>
      </c>
    </row>
    <row r="153" spans="2:13" ht="15.75" thickBot="1" x14ac:dyDescent="0.3">
      <c r="B153" s="88" t="s">
        <v>259</v>
      </c>
      <c r="C153" s="89" t="s">
        <v>9</v>
      </c>
      <c r="D153" s="91" t="s">
        <v>438</v>
      </c>
      <c r="E153" s="92" t="s">
        <v>439</v>
      </c>
      <c r="F153" s="93" t="s">
        <v>155</v>
      </c>
      <c r="G153" s="79" t="s">
        <v>11</v>
      </c>
      <c r="H153" s="85" t="s">
        <v>70</v>
      </c>
      <c r="I153" s="80" t="s">
        <v>69</v>
      </c>
      <c r="J153" s="69" t="s">
        <v>1008</v>
      </c>
      <c r="K153" s="104">
        <v>1632.9285000000002</v>
      </c>
      <c r="L153" s="102">
        <f t="shared" si="2"/>
        <v>1020.5803125000001</v>
      </c>
      <c r="M153" s="103">
        <v>0.375</v>
      </c>
    </row>
    <row r="154" spans="2:13" ht="15.75" thickBot="1" x14ac:dyDescent="0.3">
      <c r="B154" s="88" t="s">
        <v>259</v>
      </c>
      <c r="C154" s="89" t="s">
        <v>9</v>
      </c>
      <c r="D154" s="91" t="s">
        <v>440</v>
      </c>
      <c r="E154" s="92" t="s">
        <v>441</v>
      </c>
      <c r="F154" s="93" t="s">
        <v>142</v>
      </c>
      <c r="G154" s="79" t="s">
        <v>11</v>
      </c>
      <c r="H154" s="85" t="s">
        <v>70</v>
      </c>
      <c r="I154" s="80" t="s">
        <v>68</v>
      </c>
      <c r="J154" s="69" t="s">
        <v>143</v>
      </c>
      <c r="K154" s="104">
        <v>2233.1820000000002</v>
      </c>
      <c r="L154" s="102">
        <f t="shared" si="2"/>
        <v>1395.7387500000002</v>
      </c>
      <c r="M154" s="103">
        <v>0.375</v>
      </c>
    </row>
    <row r="155" spans="2:13" ht="15.75" thickBot="1" x14ac:dyDescent="0.3">
      <c r="B155" s="88" t="s">
        <v>259</v>
      </c>
      <c r="C155" s="89" t="s">
        <v>9</v>
      </c>
      <c r="D155" s="91" t="s">
        <v>442</v>
      </c>
      <c r="E155" s="92" t="s">
        <v>443</v>
      </c>
      <c r="F155" s="93" t="s">
        <v>149</v>
      </c>
      <c r="G155" s="79" t="s">
        <v>11</v>
      </c>
      <c r="H155" s="85" t="s">
        <v>70</v>
      </c>
      <c r="I155" s="80" t="s">
        <v>69</v>
      </c>
      <c r="J155" s="69" t="s">
        <v>143</v>
      </c>
      <c r="K155" s="104">
        <v>2661.9180000000001</v>
      </c>
      <c r="L155" s="102">
        <f t="shared" ref="L155:L218" si="3">K155*0.625</f>
        <v>1663.69875</v>
      </c>
      <c r="M155" s="103">
        <v>0.375</v>
      </c>
    </row>
    <row r="156" spans="2:13" ht="15.75" thickBot="1" x14ac:dyDescent="0.3">
      <c r="B156" s="88" t="s">
        <v>259</v>
      </c>
      <c r="C156" s="89" t="s">
        <v>9</v>
      </c>
      <c r="D156" s="91" t="s">
        <v>444</v>
      </c>
      <c r="E156" s="92" t="s">
        <v>445</v>
      </c>
      <c r="F156" s="93" t="s">
        <v>146</v>
      </c>
      <c r="G156" s="79" t="s">
        <v>11</v>
      </c>
      <c r="H156" s="85" t="s">
        <v>70</v>
      </c>
      <c r="I156" s="80" t="s">
        <v>68</v>
      </c>
      <c r="J156" s="69" t="s">
        <v>143</v>
      </c>
      <c r="K156" s="104">
        <v>1877.9250000000002</v>
      </c>
      <c r="L156" s="102">
        <f t="shared" si="3"/>
        <v>1173.703125</v>
      </c>
      <c r="M156" s="103">
        <v>0.375</v>
      </c>
    </row>
    <row r="157" spans="2:13" ht="15.75" thickBot="1" x14ac:dyDescent="0.3">
      <c r="B157" s="88" t="s">
        <v>259</v>
      </c>
      <c r="C157" s="89" t="s">
        <v>9</v>
      </c>
      <c r="D157" s="91" t="s">
        <v>446</v>
      </c>
      <c r="E157" s="92" t="s">
        <v>447</v>
      </c>
      <c r="F157" s="93" t="s">
        <v>152</v>
      </c>
      <c r="G157" s="79" t="s">
        <v>11</v>
      </c>
      <c r="H157" s="85" t="s">
        <v>70</v>
      </c>
      <c r="I157" s="80" t="s">
        <v>69</v>
      </c>
      <c r="J157" s="69" t="s">
        <v>143</v>
      </c>
      <c r="K157" s="104">
        <v>1939.1714999999999</v>
      </c>
      <c r="L157" s="102">
        <f t="shared" si="3"/>
        <v>1211.9821875</v>
      </c>
      <c r="M157" s="103">
        <v>0.375</v>
      </c>
    </row>
    <row r="158" spans="2:13" ht="15.75" thickBot="1" x14ac:dyDescent="0.3">
      <c r="B158" s="88" t="s">
        <v>259</v>
      </c>
      <c r="C158" s="89" t="s">
        <v>9</v>
      </c>
      <c r="D158" s="91" t="s">
        <v>448</v>
      </c>
      <c r="E158" s="92" t="s">
        <v>449</v>
      </c>
      <c r="F158" s="92" t="s">
        <v>158</v>
      </c>
      <c r="G158" s="80" t="s">
        <v>11</v>
      </c>
      <c r="H158" s="85" t="s">
        <v>70</v>
      </c>
      <c r="I158" s="80" t="s">
        <v>68</v>
      </c>
      <c r="J158" s="69" t="s">
        <v>143</v>
      </c>
      <c r="K158" s="104">
        <v>1547.175</v>
      </c>
      <c r="L158" s="102">
        <f t="shared" si="3"/>
        <v>966.984375</v>
      </c>
      <c r="M158" s="103">
        <v>0.375</v>
      </c>
    </row>
    <row r="159" spans="2:13" ht="15.75" thickBot="1" x14ac:dyDescent="0.3">
      <c r="B159" s="88" t="s">
        <v>259</v>
      </c>
      <c r="C159" s="89" t="s">
        <v>9</v>
      </c>
      <c r="D159" s="91" t="s">
        <v>450</v>
      </c>
      <c r="E159" s="92" t="s">
        <v>451</v>
      </c>
      <c r="F159" s="93" t="s">
        <v>155</v>
      </c>
      <c r="G159" s="79" t="s">
        <v>11</v>
      </c>
      <c r="H159" s="85" t="s">
        <v>70</v>
      </c>
      <c r="I159" s="80" t="s">
        <v>69</v>
      </c>
      <c r="J159" s="69" t="s">
        <v>1008</v>
      </c>
      <c r="K159" s="104">
        <v>1645.1714999999999</v>
      </c>
      <c r="L159" s="102">
        <f t="shared" si="3"/>
        <v>1028.2321875</v>
      </c>
      <c r="M159" s="103">
        <v>0.375</v>
      </c>
    </row>
    <row r="160" spans="2:13" ht="15.75" thickBot="1" x14ac:dyDescent="0.3">
      <c r="B160" s="88" t="s">
        <v>259</v>
      </c>
      <c r="C160" s="89" t="s">
        <v>9</v>
      </c>
      <c r="D160" s="91" t="s">
        <v>452</v>
      </c>
      <c r="E160" s="92" t="s">
        <v>453</v>
      </c>
      <c r="F160" s="93" t="s">
        <v>142</v>
      </c>
      <c r="G160" s="79" t="s">
        <v>11</v>
      </c>
      <c r="H160" s="85" t="s">
        <v>70</v>
      </c>
      <c r="I160" s="80" t="s">
        <v>68</v>
      </c>
      <c r="J160" s="69" t="s">
        <v>143</v>
      </c>
      <c r="K160" s="104">
        <v>2190.3000000000002</v>
      </c>
      <c r="L160" s="102">
        <f t="shared" si="3"/>
        <v>1368.9375</v>
      </c>
      <c r="M160" s="103">
        <v>0.375</v>
      </c>
    </row>
    <row r="161" spans="2:13" ht="15.75" thickBot="1" x14ac:dyDescent="0.3">
      <c r="B161" s="88" t="s">
        <v>259</v>
      </c>
      <c r="C161" s="89" t="s">
        <v>9</v>
      </c>
      <c r="D161" s="91" t="s">
        <v>454</v>
      </c>
      <c r="E161" s="92" t="s">
        <v>455</v>
      </c>
      <c r="F161" s="93" t="s">
        <v>149</v>
      </c>
      <c r="G161" s="79" t="s">
        <v>11</v>
      </c>
      <c r="H161" s="85" t="s">
        <v>70</v>
      </c>
      <c r="I161" s="80" t="s">
        <v>69</v>
      </c>
      <c r="J161" s="69" t="s">
        <v>143</v>
      </c>
      <c r="K161" s="104">
        <v>2619.0570000000002</v>
      </c>
      <c r="L161" s="102">
        <f t="shared" si="3"/>
        <v>1636.9106250000002</v>
      </c>
      <c r="M161" s="103">
        <v>0.375</v>
      </c>
    </row>
    <row r="162" spans="2:13" ht="15.75" thickBot="1" x14ac:dyDescent="0.3">
      <c r="B162" s="88" t="s">
        <v>259</v>
      </c>
      <c r="C162" s="89" t="s">
        <v>9</v>
      </c>
      <c r="D162" s="91" t="s">
        <v>456</v>
      </c>
      <c r="E162" s="92" t="s">
        <v>457</v>
      </c>
      <c r="F162" s="93" t="s">
        <v>146</v>
      </c>
      <c r="G162" s="79" t="s">
        <v>11</v>
      </c>
      <c r="H162" s="85" t="s">
        <v>70</v>
      </c>
      <c r="I162" s="80" t="s">
        <v>68</v>
      </c>
      <c r="J162" s="69" t="s">
        <v>143</v>
      </c>
      <c r="K162" s="104">
        <v>1835.0430000000001</v>
      </c>
      <c r="L162" s="102">
        <f t="shared" si="3"/>
        <v>1146.901875</v>
      </c>
      <c r="M162" s="103">
        <v>0.375</v>
      </c>
    </row>
    <row r="163" spans="2:13" ht="15.75" thickBot="1" x14ac:dyDescent="0.3">
      <c r="B163" s="88" t="s">
        <v>259</v>
      </c>
      <c r="C163" s="89" t="s">
        <v>9</v>
      </c>
      <c r="D163" s="91" t="s">
        <v>458</v>
      </c>
      <c r="E163" s="92" t="s">
        <v>459</v>
      </c>
      <c r="F163" s="93" t="s">
        <v>152</v>
      </c>
      <c r="G163" s="79" t="s">
        <v>11</v>
      </c>
      <c r="H163" s="85" t="s">
        <v>70</v>
      </c>
      <c r="I163" s="80" t="s">
        <v>69</v>
      </c>
      <c r="J163" s="69" t="s">
        <v>143</v>
      </c>
      <c r="K163" s="104">
        <v>1896.3000000000002</v>
      </c>
      <c r="L163" s="102">
        <f t="shared" si="3"/>
        <v>1185.1875</v>
      </c>
      <c r="M163" s="103">
        <v>0.375</v>
      </c>
    </row>
    <row r="164" spans="2:13" ht="15.75" thickBot="1" x14ac:dyDescent="0.3">
      <c r="B164" s="88" t="s">
        <v>259</v>
      </c>
      <c r="C164" s="89" t="s">
        <v>9</v>
      </c>
      <c r="D164" s="91" t="s">
        <v>460</v>
      </c>
      <c r="E164" s="92" t="s">
        <v>461</v>
      </c>
      <c r="F164" s="92" t="s">
        <v>158</v>
      </c>
      <c r="G164" s="80" t="s">
        <v>11</v>
      </c>
      <c r="H164" s="85" t="s">
        <v>70</v>
      </c>
      <c r="I164" s="80" t="s">
        <v>68</v>
      </c>
      <c r="J164" s="69" t="s">
        <v>143</v>
      </c>
      <c r="K164" s="104">
        <v>1504.2930000000001</v>
      </c>
      <c r="L164" s="102">
        <f t="shared" si="3"/>
        <v>940.18312500000002</v>
      </c>
      <c r="M164" s="103">
        <v>0.375</v>
      </c>
    </row>
    <row r="165" spans="2:13" ht="15.75" thickBot="1" x14ac:dyDescent="0.3">
      <c r="B165" s="88" t="s">
        <v>259</v>
      </c>
      <c r="C165" s="89" t="s">
        <v>9</v>
      </c>
      <c r="D165" s="91" t="s">
        <v>462</v>
      </c>
      <c r="E165" s="92" t="s">
        <v>463</v>
      </c>
      <c r="F165" s="93" t="s">
        <v>155</v>
      </c>
      <c r="G165" s="79" t="s">
        <v>11</v>
      </c>
      <c r="H165" s="85" t="s">
        <v>70</v>
      </c>
      <c r="I165" s="80" t="s">
        <v>69</v>
      </c>
      <c r="J165" s="69" t="s">
        <v>1008</v>
      </c>
      <c r="K165" s="104">
        <v>1602.3</v>
      </c>
      <c r="L165" s="102">
        <f t="shared" si="3"/>
        <v>1001.4375</v>
      </c>
      <c r="M165" s="103">
        <v>0.375</v>
      </c>
    </row>
    <row r="166" spans="2:13" ht="15.75" thickBot="1" x14ac:dyDescent="0.3">
      <c r="B166" s="84" t="s">
        <v>259</v>
      </c>
      <c r="C166" s="89" t="s">
        <v>9</v>
      </c>
      <c r="D166" s="91" t="s">
        <v>464</v>
      </c>
      <c r="E166" s="92" t="s">
        <v>465</v>
      </c>
      <c r="F166" s="93" t="s">
        <v>142</v>
      </c>
      <c r="G166" s="79" t="s">
        <v>11</v>
      </c>
      <c r="H166" s="85" t="s">
        <v>70</v>
      </c>
      <c r="I166" s="80" t="s">
        <v>68</v>
      </c>
      <c r="J166" s="69" t="s">
        <v>143</v>
      </c>
      <c r="K166" s="104">
        <v>2607.5000000000005</v>
      </c>
      <c r="L166" s="102">
        <f t="shared" si="3"/>
        <v>1629.6875000000002</v>
      </c>
      <c r="M166" s="103">
        <v>0.375</v>
      </c>
    </row>
    <row r="167" spans="2:13" ht="15.75" thickBot="1" x14ac:dyDescent="0.3">
      <c r="B167" s="84" t="s">
        <v>259</v>
      </c>
      <c r="C167" s="89" t="s">
        <v>9</v>
      </c>
      <c r="D167" s="91" t="s">
        <v>466</v>
      </c>
      <c r="E167" s="92" t="s">
        <v>467</v>
      </c>
      <c r="F167" s="93" t="s">
        <v>149</v>
      </c>
      <c r="G167" s="79" t="s">
        <v>11</v>
      </c>
      <c r="H167" s="85" t="s">
        <v>70</v>
      </c>
      <c r="I167" s="80" t="s">
        <v>69</v>
      </c>
      <c r="J167" s="69" t="s">
        <v>143</v>
      </c>
      <c r="K167" s="104">
        <v>2741.6655000000001</v>
      </c>
      <c r="L167" s="102">
        <f t="shared" si="3"/>
        <v>1713.5409374999999</v>
      </c>
      <c r="M167" s="103">
        <v>0.375</v>
      </c>
    </row>
    <row r="168" spans="2:13" ht="15.75" thickBot="1" x14ac:dyDescent="0.3">
      <c r="B168" s="84" t="s">
        <v>259</v>
      </c>
      <c r="C168" s="89" t="s">
        <v>9</v>
      </c>
      <c r="D168" s="91" t="s">
        <v>468</v>
      </c>
      <c r="E168" s="92" t="s">
        <v>469</v>
      </c>
      <c r="F168" s="93" t="s">
        <v>146</v>
      </c>
      <c r="G168" s="79" t="s">
        <v>11</v>
      </c>
      <c r="H168" s="85" t="s">
        <v>70</v>
      </c>
      <c r="I168" s="80" t="s">
        <v>68</v>
      </c>
      <c r="J168" s="69" t="s">
        <v>143</v>
      </c>
      <c r="K168" s="104">
        <v>2030</v>
      </c>
      <c r="L168" s="102">
        <f t="shared" si="3"/>
        <v>1268.75</v>
      </c>
      <c r="M168" s="103">
        <v>0.375</v>
      </c>
    </row>
    <row r="169" spans="2:13" ht="15.75" thickBot="1" x14ac:dyDescent="0.3">
      <c r="B169" s="84" t="s">
        <v>259</v>
      </c>
      <c r="C169" s="89" t="s">
        <v>9</v>
      </c>
      <c r="D169" s="91" t="s">
        <v>470</v>
      </c>
      <c r="E169" s="92" t="s">
        <v>471</v>
      </c>
      <c r="F169" s="93" t="s">
        <v>152</v>
      </c>
      <c r="G169" s="79" t="s">
        <v>11</v>
      </c>
      <c r="H169" s="85" t="s">
        <v>70</v>
      </c>
      <c r="I169" s="80" t="s">
        <v>69</v>
      </c>
      <c r="J169" s="69" t="s">
        <v>143</v>
      </c>
      <c r="K169" s="104">
        <v>2158.33</v>
      </c>
      <c r="L169" s="102">
        <f t="shared" si="3"/>
        <v>1348.95625</v>
      </c>
      <c r="M169" s="103">
        <v>0.375</v>
      </c>
    </row>
    <row r="170" spans="2:13" ht="15.75" thickBot="1" x14ac:dyDescent="0.3">
      <c r="B170" s="84" t="s">
        <v>259</v>
      </c>
      <c r="C170" s="89" t="s">
        <v>9</v>
      </c>
      <c r="D170" s="91" t="s">
        <v>472</v>
      </c>
      <c r="E170" s="92" t="s">
        <v>473</v>
      </c>
      <c r="F170" s="92" t="s">
        <v>158</v>
      </c>
      <c r="G170" s="80" t="s">
        <v>11</v>
      </c>
      <c r="H170" s="85" t="s">
        <v>70</v>
      </c>
      <c r="I170" s="80" t="s">
        <v>68</v>
      </c>
      <c r="J170" s="69" t="s">
        <v>143</v>
      </c>
      <c r="K170" s="104">
        <v>1614.6690000000001</v>
      </c>
      <c r="L170" s="102">
        <f t="shared" si="3"/>
        <v>1009.168125</v>
      </c>
      <c r="M170" s="103">
        <v>0.375</v>
      </c>
    </row>
    <row r="171" spans="2:13" ht="15.75" thickBot="1" x14ac:dyDescent="0.3">
      <c r="B171" s="84" t="s">
        <v>259</v>
      </c>
      <c r="C171" s="80" t="s">
        <v>9</v>
      </c>
      <c r="D171" s="91" t="s">
        <v>474</v>
      </c>
      <c r="E171" s="92" t="s">
        <v>475</v>
      </c>
      <c r="F171" s="93" t="s">
        <v>155</v>
      </c>
      <c r="G171" s="79" t="s">
        <v>11</v>
      </c>
      <c r="H171" s="85" t="s">
        <v>70</v>
      </c>
      <c r="I171" s="80" t="s">
        <v>69</v>
      </c>
      <c r="J171" s="69" t="s">
        <v>1008</v>
      </c>
      <c r="K171" s="104">
        <v>1724.9190000000001</v>
      </c>
      <c r="L171" s="102">
        <f t="shared" si="3"/>
        <v>1078.0743750000001</v>
      </c>
      <c r="M171" s="103">
        <v>0.375</v>
      </c>
    </row>
    <row r="172" spans="2:13" ht="15.75" thickBot="1" x14ac:dyDescent="0.3">
      <c r="B172" s="84" t="s">
        <v>259</v>
      </c>
      <c r="C172" s="80" t="s">
        <v>9</v>
      </c>
      <c r="D172" s="91" t="s">
        <v>476</v>
      </c>
      <c r="E172" s="92" t="s">
        <v>477</v>
      </c>
      <c r="F172" s="93" t="s">
        <v>149</v>
      </c>
      <c r="G172" s="79" t="s">
        <v>11</v>
      </c>
      <c r="H172" s="85" t="s">
        <v>70</v>
      </c>
      <c r="I172" s="80" t="s">
        <v>69</v>
      </c>
      <c r="J172" s="69" t="s">
        <v>143</v>
      </c>
      <c r="K172" s="104">
        <v>2788.3380000000002</v>
      </c>
      <c r="L172" s="102">
        <f t="shared" si="3"/>
        <v>1742.7112500000001</v>
      </c>
      <c r="M172" s="103">
        <v>0.375</v>
      </c>
    </row>
    <row r="173" spans="2:13" ht="15.75" thickBot="1" x14ac:dyDescent="0.3">
      <c r="B173" s="84" t="s">
        <v>259</v>
      </c>
      <c r="C173" s="80" t="s">
        <v>9</v>
      </c>
      <c r="D173" s="91" t="s">
        <v>478</v>
      </c>
      <c r="E173" s="92" t="s">
        <v>479</v>
      </c>
      <c r="F173" s="92" t="s">
        <v>158</v>
      </c>
      <c r="G173" s="80" t="s">
        <v>11</v>
      </c>
      <c r="H173" s="85" t="s">
        <v>70</v>
      </c>
      <c r="I173" s="80" t="s">
        <v>68</v>
      </c>
      <c r="J173" s="69" t="s">
        <v>143</v>
      </c>
      <c r="K173" s="104">
        <v>1661.3310000000001</v>
      </c>
      <c r="L173" s="102">
        <f t="shared" si="3"/>
        <v>1038.3318750000001</v>
      </c>
      <c r="M173" s="103">
        <v>0.375</v>
      </c>
    </row>
    <row r="174" spans="2:13" ht="15.75" thickBot="1" x14ac:dyDescent="0.3">
      <c r="B174" s="84" t="s">
        <v>259</v>
      </c>
      <c r="C174" s="80" t="s">
        <v>9</v>
      </c>
      <c r="D174" s="91" t="s">
        <v>480</v>
      </c>
      <c r="E174" s="92" t="s">
        <v>481</v>
      </c>
      <c r="F174" s="93" t="s">
        <v>155</v>
      </c>
      <c r="G174" s="79" t="s">
        <v>11</v>
      </c>
      <c r="H174" s="85" t="s">
        <v>70</v>
      </c>
      <c r="I174" s="80" t="s">
        <v>69</v>
      </c>
      <c r="J174" s="69" t="s">
        <v>1008</v>
      </c>
      <c r="K174" s="104">
        <v>1771.5810000000001</v>
      </c>
      <c r="L174" s="102">
        <f t="shared" si="3"/>
        <v>1107.2381250000001</v>
      </c>
      <c r="M174" s="103">
        <v>0.375</v>
      </c>
    </row>
    <row r="175" spans="2:13" ht="15.75" thickBot="1" x14ac:dyDescent="0.3">
      <c r="B175" s="84" t="s">
        <v>259</v>
      </c>
      <c r="C175" s="80" t="s">
        <v>9</v>
      </c>
      <c r="D175" s="91" t="s">
        <v>482</v>
      </c>
      <c r="E175" s="99" t="s">
        <v>483</v>
      </c>
      <c r="F175" s="92" t="s">
        <v>146</v>
      </c>
      <c r="G175" s="80" t="s">
        <v>11</v>
      </c>
      <c r="H175" s="85" t="s">
        <v>70</v>
      </c>
      <c r="I175" s="80" t="s">
        <v>68</v>
      </c>
      <c r="J175" s="69" t="s">
        <v>143</v>
      </c>
      <c r="K175" s="104">
        <v>1902.432</v>
      </c>
      <c r="L175" s="102">
        <f t="shared" si="3"/>
        <v>1189.02</v>
      </c>
      <c r="M175" s="103">
        <v>0.375</v>
      </c>
    </row>
    <row r="176" spans="2:13" ht="15.75" thickBot="1" x14ac:dyDescent="0.3">
      <c r="B176" s="88" t="s">
        <v>259</v>
      </c>
      <c r="C176" s="89" t="s">
        <v>9</v>
      </c>
      <c r="D176" s="91" t="s">
        <v>484</v>
      </c>
      <c r="E176" s="99" t="s">
        <v>485</v>
      </c>
      <c r="F176" s="92" t="s">
        <v>158</v>
      </c>
      <c r="G176" s="80" t="s">
        <v>11</v>
      </c>
      <c r="H176" s="85" t="s">
        <v>70</v>
      </c>
      <c r="I176" s="80" t="s">
        <v>68</v>
      </c>
      <c r="J176" s="69" t="s">
        <v>143</v>
      </c>
      <c r="K176" s="104">
        <v>1571.682</v>
      </c>
      <c r="L176" s="102">
        <f t="shared" si="3"/>
        <v>982.30124999999998</v>
      </c>
      <c r="M176" s="103">
        <v>0.375</v>
      </c>
    </row>
    <row r="177" spans="2:13" ht="15.75" thickBot="1" x14ac:dyDescent="0.3">
      <c r="B177" s="88" t="s">
        <v>259</v>
      </c>
      <c r="C177" s="89" t="s">
        <v>9</v>
      </c>
      <c r="D177" s="91" t="s">
        <v>486</v>
      </c>
      <c r="E177" s="99" t="s">
        <v>487</v>
      </c>
      <c r="F177" s="92" t="s">
        <v>155</v>
      </c>
      <c r="G177" s="80" t="s">
        <v>11</v>
      </c>
      <c r="H177" s="85" t="s">
        <v>70</v>
      </c>
      <c r="I177" s="80" t="s">
        <v>69</v>
      </c>
      <c r="J177" s="69" t="s">
        <v>1008</v>
      </c>
      <c r="K177" s="104">
        <v>1669.6680000000001</v>
      </c>
      <c r="L177" s="102">
        <f t="shared" si="3"/>
        <v>1043.5425</v>
      </c>
      <c r="M177" s="103">
        <v>0.375</v>
      </c>
    </row>
    <row r="178" spans="2:13" ht="15.75" thickBot="1" x14ac:dyDescent="0.3">
      <c r="B178" s="88" t="s">
        <v>259</v>
      </c>
      <c r="C178" s="89" t="s">
        <v>9</v>
      </c>
      <c r="D178" s="91" t="s">
        <v>488</v>
      </c>
      <c r="E178" s="99" t="s">
        <v>489</v>
      </c>
      <c r="F178" s="93" t="s">
        <v>142</v>
      </c>
      <c r="G178" s="80" t="s">
        <v>11</v>
      </c>
      <c r="H178" s="85" t="s">
        <v>70</v>
      </c>
      <c r="I178" s="80" t="s">
        <v>68</v>
      </c>
      <c r="J178" s="69" t="s">
        <v>143</v>
      </c>
      <c r="K178" s="104">
        <v>2257.6785</v>
      </c>
      <c r="L178" s="102">
        <f t="shared" si="3"/>
        <v>1411.0490625</v>
      </c>
      <c r="M178" s="103">
        <v>0.375</v>
      </c>
    </row>
    <row r="179" spans="2:13" ht="15.75" thickBot="1" x14ac:dyDescent="0.3">
      <c r="B179" s="88" t="s">
        <v>259</v>
      </c>
      <c r="C179" s="89" t="s">
        <v>9</v>
      </c>
      <c r="D179" s="91" t="s">
        <v>490</v>
      </c>
      <c r="E179" s="99" t="s">
        <v>491</v>
      </c>
      <c r="F179" s="93" t="s">
        <v>149</v>
      </c>
      <c r="G179" s="80" t="s">
        <v>11</v>
      </c>
      <c r="H179" s="85" t="s">
        <v>70</v>
      </c>
      <c r="I179" s="80" t="s">
        <v>69</v>
      </c>
      <c r="J179" s="69" t="s">
        <v>143</v>
      </c>
      <c r="K179" s="104">
        <v>2686.4250000000002</v>
      </c>
      <c r="L179" s="102">
        <f t="shared" si="3"/>
        <v>1679.015625</v>
      </c>
      <c r="M179" s="103">
        <v>0.375</v>
      </c>
    </row>
    <row r="180" spans="2:13" ht="15.75" thickBot="1" x14ac:dyDescent="0.3">
      <c r="B180" s="88" t="s">
        <v>259</v>
      </c>
      <c r="C180" s="89" t="s">
        <v>9</v>
      </c>
      <c r="D180" s="91" t="s">
        <v>492</v>
      </c>
      <c r="E180" s="99" t="s">
        <v>493</v>
      </c>
      <c r="F180" s="93" t="s">
        <v>146</v>
      </c>
      <c r="G180" s="80" t="s">
        <v>11</v>
      </c>
      <c r="H180" s="85" t="s">
        <v>70</v>
      </c>
      <c r="I180" s="80" t="s">
        <v>68</v>
      </c>
      <c r="J180" s="69" t="s">
        <v>143</v>
      </c>
      <c r="K180" s="104">
        <v>1902.432</v>
      </c>
      <c r="L180" s="102">
        <f t="shared" si="3"/>
        <v>1189.02</v>
      </c>
      <c r="M180" s="103">
        <v>0.375</v>
      </c>
    </row>
    <row r="181" spans="2:13" ht="15.75" thickBot="1" x14ac:dyDescent="0.3">
      <c r="B181" s="88" t="s">
        <v>259</v>
      </c>
      <c r="C181" s="89" t="s">
        <v>9</v>
      </c>
      <c r="D181" s="91" t="s">
        <v>494</v>
      </c>
      <c r="E181" s="99" t="s">
        <v>495</v>
      </c>
      <c r="F181" s="93" t="s">
        <v>152</v>
      </c>
      <c r="G181" s="80" t="s">
        <v>11</v>
      </c>
      <c r="H181" s="85" t="s">
        <v>70</v>
      </c>
      <c r="I181" s="80" t="s">
        <v>69</v>
      </c>
      <c r="J181" s="69" t="s">
        <v>143</v>
      </c>
      <c r="K181" s="104">
        <v>1963.6785000000002</v>
      </c>
      <c r="L181" s="102">
        <f t="shared" si="3"/>
        <v>1227.2990625000002</v>
      </c>
      <c r="M181" s="103">
        <v>0.375</v>
      </c>
    </row>
    <row r="182" spans="2:13" ht="15.75" thickBot="1" x14ac:dyDescent="0.3">
      <c r="B182" s="88" t="s">
        <v>259</v>
      </c>
      <c r="C182" s="89" t="s">
        <v>9</v>
      </c>
      <c r="D182" s="91" t="s">
        <v>496</v>
      </c>
      <c r="E182" s="99" t="s">
        <v>497</v>
      </c>
      <c r="F182" s="92" t="s">
        <v>158</v>
      </c>
      <c r="G182" s="80" t="s">
        <v>11</v>
      </c>
      <c r="H182" s="85" t="s">
        <v>70</v>
      </c>
      <c r="I182" s="80" t="s">
        <v>68</v>
      </c>
      <c r="J182" s="69" t="s">
        <v>143</v>
      </c>
      <c r="K182" s="104">
        <v>1571.682</v>
      </c>
      <c r="L182" s="102">
        <f t="shared" si="3"/>
        <v>982.30124999999998</v>
      </c>
      <c r="M182" s="103">
        <v>0.375</v>
      </c>
    </row>
    <row r="183" spans="2:13" ht="15.75" thickBot="1" x14ac:dyDescent="0.3">
      <c r="B183" s="88" t="s">
        <v>259</v>
      </c>
      <c r="C183" s="89" t="s">
        <v>9</v>
      </c>
      <c r="D183" s="91" t="s">
        <v>498</v>
      </c>
      <c r="E183" s="99" t="s">
        <v>499</v>
      </c>
      <c r="F183" s="93" t="s">
        <v>155</v>
      </c>
      <c r="G183" s="80" t="s">
        <v>11</v>
      </c>
      <c r="H183" s="85" t="s">
        <v>70</v>
      </c>
      <c r="I183" s="80" t="s">
        <v>69</v>
      </c>
      <c r="J183" s="69" t="s">
        <v>1008</v>
      </c>
      <c r="K183" s="104">
        <v>1669.6680000000001</v>
      </c>
      <c r="L183" s="102">
        <f t="shared" si="3"/>
        <v>1043.5425</v>
      </c>
      <c r="M183" s="103">
        <v>0.375</v>
      </c>
    </row>
    <row r="184" spans="2:13" ht="24.75" thickBot="1" x14ac:dyDescent="0.3">
      <c r="B184" s="84" t="s">
        <v>259</v>
      </c>
      <c r="C184" s="80" t="s">
        <v>9</v>
      </c>
      <c r="D184" s="91" t="s">
        <v>500</v>
      </c>
      <c r="E184" s="100" t="s">
        <v>501</v>
      </c>
      <c r="F184" s="93" t="s">
        <v>142</v>
      </c>
      <c r="G184" s="79" t="s">
        <v>11</v>
      </c>
      <c r="H184" s="85" t="s">
        <v>70</v>
      </c>
      <c r="I184" s="80" t="s">
        <v>68</v>
      </c>
      <c r="J184" s="69" t="s">
        <v>143</v>
      </c>
      <c r="K184" s="104">
        <v>2352</v>
      </c>
      <c r="L184" s="102">
        <f t="shared" si="3"/>
        <v>1470</v>
      </c>
      <c r="M184" s="103">
        <v>0.375</v>
      </c>
    </row>
    <row r="185" spans="2:13" ht="24.75" thickBot="1" x14ac:dyDescent="0.3">
      <c r="B185" s="84" t="s">
        <v>259</v>
      </c>
      <c r="C185" s="80" t="s">
        <v>9</v>
      </c>
      <c r="D185" s="91" t="s">
        <v>502</v>
      </c>
      <c r="E185" s="100" t="s">
        <v>503</v>
      </c>
      <c r="F185" s="93" t="s">
        <v>149</v>
      </c>
      <c r="G185" s="79" t="s">
        <v>11</v>
      </c>
      <c r="H185" s="85" t="s">
        <v>70</v>
      </c>
      <c r="I185" s="80" t="s">
        <v>69</v>
      </c>
      <c r="J185" s="69" t="s">
        <v>143</v>
      </c>
      <c r="K185" s="104">
        <v>2780.7465000000002</v>
      </c>
      <c r="L185" s="102">
        <f t="shared" si="3"/>
        <v>1737.9665625000002</v>
      </c>
      <c r="M185" s="103">
        <v>0.375</v>
      </c>
    </row>
    <row r="186" spans="2:13" ht="24.75" thickBot="1" x14ac:dyDescent="0.3">
      <c r="B186" s="84" t="s">
        <v>259</v>
      </c>
      <c r="C186" s="80" t="s">
        <v>9</v>
      </c>
      <c r="D186" s="91" t="s">
        <v>504</v>
      </c>
      <c r="E186" s="100" t="s">
        <v>505</v>
      </c>
      <c r="F186" s="93" t="s">
        <v>146</v>
      </c>
      <c r="G186" s="79" t="s">
        <v>11</v>
      </c>
      <c r="H186" s="85" t="s">
        <v>70</v>
      </c>
      <c r="I186" s="80" t="s">
        <v>68</v>
      </c>
      <c r="J186" s="69" t="s">
        <v>143</v>
      </c>
      <c r="K186" s="104">
        <v>2008.9965</v>
      </c>
      <c r="L186" s="102">
        <f t="shared" si="3"/>
        <v>1255.6228125</v>
      </c>
      <c r="M186" s="103">
        <v>0.375</v>
      </c>
    </row>
    <row r="187" spans="2:13" ht="24.75" thickBot="1" x14ac:dyDescent="0.3">
      <c r="B187" s="84" t="s">
        <v>259</v>
      </c>
      <c r="C187" s="80" t="s">
        <v>9</v>
      </c>
      <c r="D187" s="91" t="s">
        <v>506</v>
      </c>
      <c r="E187" s="100" t="s">
        <v>507</v>
      </c>
      <c r="F187" s="93" t="s">
        <v>152</v>
      </c>
      <c r="G187" s="79" t="s">
        <v>11</v>
      </c>
      <c r="H187" s="85" t="s">
        <v>70</v>
      </c>
      <c r="I187" s="80" t="s">
        <v>69</v>
      </c>
      <c r="J187" s="69" t="s">
        <v>143</v>
      </c>
      <c r="K187" s="104">
        <v>2070.2535000000003</v>
      </c>
      <c r="L187" s="102">
        <f t="shared" si="3"/>
        <v>1293.9084375000002</v>
      </c>
      <c r="M187" s="103">
        <v>0.375</v>
      </c>
    </row>
    <row r="188" spans="2:13" ht="24.75" thickBot="1" x14ac:dyDescent="0.3">
      <c r="B188" s="84" t="s">
        <v>259</v>
      </c>
      <c r="C188" s="80" t="s">
        <v>9</v>
      </c>
      <c r="D188" s="91" t="s">
        <v>508</v>
      </c>
      <c r="E188" s="100" t="s">
        <v>509</v>
      </c>
      <c r="F188" s="92" t="s">
        <v>158</v>
      </c>
      <c r="G188" s="80" t="s">
        <v>11</v>
      </c>
      <c r="H188" s="85" t="s">
        <v>70</v>
      </c>
      <c r="I188" s="80" t="s">
        <v>68</v>
      </c>
      <c r="J188" s="69" t="s">
        <v>143</v>
      </c>
      <c r="K188" s="104">
        <v>1690.5</v>
      </c>
      <c r="L188" s="102">
        <f t="shared" si="3"/>
        <v>1056.5625</v>
      </c>
      <c r="M188" s="103">
        <v>0.375</v>
      </c>
    </row>
    <row r="189" spans="2:13" ht="24.75" thickBot="1" x14ac:dyDescent="0.3">
      <c r="B189" s="84" t="s">
        <v>259</v>
      </c>
      <c r="C189" s="80" t="s">
        <v>9</v>
      </c>
      <c r="D189" s="91" t="s">
        <v>510</v>
      </c>
      <c r="E189" s="100" t="s">
        <v>511</v>
      </c>
      <c r="F189" s="93" t="s">
        <v>155</v>
      </c>
      <c r="G189" s="79" t="s">
        <v>11</v>
      </c>
      <c r="H189" s="85" t="s">
        <v>70</v>
      </c>
      <c r="I189" s="80" t="s">
        <v>69</v>
      </c>
      <c r="J189" s="69" t="s">
        <v>1008</v>
      </c>
      <c r="K189" s="104">
        <v>1874.25</v>
      </c>
      <c r="L189" s="102">
        <f t="shared" si="3"/>
        <v>1171.40625</v>
      </c>
      <c r="M189" s="103">
        <v>0.375</v>
      </c>
    </row>
    <row r="190" spans="2:13" ht="24.75" thickBot="1" x14ac:dyDescent="0.3">
      <c r="B190" s="84" t="s">
        <v>259</v>
      </c>
      <c r="C190" s="80" t="s">
        <v>9</v>
      </c>
      <c r="D190" s="91" t="s">
        <v>512</v>
      </c>
      <c r="E190" s="100" t="s">
        <v>513</v>
      </c>
      <c r="F190" s="93" t="s">
        <v>142</v>
      </c>
      <c r="G190" s="79" t="s">
        <v>11</v>
      </c>
      <c r="H190" s="85" t="s">
        <v>70</v>
      </c>
      <c r="I190" s="80" t="s">
        <v>68</v>
      </c>
      <c r="J190" s="69" t="s">
        <v>143</v>
      </c>
      <c r="K190" s="104">
        <v>2253.9929999999999</v>
      </c>
      <c r="L190" s="102">
        <f t="shared" si="3"/>
        <v>1408.745625</v>
      </c>
      <c r="M190" s="103">
        <v>0.375</v>
      </c>
    </row>
    <row r="191" spans="2:13" ht="24.75" thickBot="1" x14ac:dyDescent="0.3">
      <c r="B191" s="84" t="s">
        <v>259</v>
      </c>
      <c r="C191" s="80" t="s">
        <v>9</v>
      </c>
      <c r="D191" s="91" t="s">
        <v>514</v>
      </c>
      <c r="E191" s="101" t="s">
        <v>515</v>
      </c>
      <c r="F191" s="93" t="s">
        <v>149</v>
      </c>
      <c r="G191" s="79" t="s">
        <v>11</v>
      </c>
      <c r="H191" s="85" t="s">
        <v>70</v>
      </c>
      <c r="I191" s="80" t="s">
        <v>69</v>
      </c>
      <c r="J191" s="69" t="s">
        <v>143</v>
      </c>
      <c r="K191" s="104">
        <v>2682.75</v>
      </c>
      <c r="L191" s="102">
        <f t="shared" si="3"/>
        <v>1676.71875</v>
      </c>
      <c r="M191" s="103">
        <v>0.375</v>
      </c>
    </row>
    <row r="192" spans="2:13" ht="24.75" thickBot="1" x14ac:dyDescent="0.3">
      <c r="B192" s="84" t="s">
        <v>259</v>
      </c>
      <c r="C192" s="80" t="s">
        <v>9</v>
      </c>
      <c r="D192" s="91" t="s">
        <v>516</v>
      </c>
      <c r="E192" s="100" t="s">
        <v>517</v>
      </c>
      <c r="F192" s="93" t="s">
        <v>146</v>
      </c>
      <c r="G192" s="79" t="s">
        <v>11</v>
      </c>
      <c r="H192" s="85" t="s">
        <v>70</v>
      </c>
      <c r="I192" s="80" t="s">
        <v>68</v>
      </c>
      <c r="J192" s="69" t="s">
        <v>143</v>
      </c>
      <c r="K192" s="104">
        <v>1911</v>
      </c>
      <c r="L192" s="102">
        <f t="shared" si="3"/>
        <v>1194.375</v>
      </c>
      <c r="M192" s="103">
        <v>0.375</v>
      </c>
    </row>
    <row r="193" spans="2:13" ht="24.75" thickBot="1" x14ac:dyDescent="0.3">
      <c r="B193" s="84" t="s">
        <v>259</v>
      </c>
      <c r="C193" s="80" t="s">
        <v>9</v>
      </c>
      <c r="D193" s="91" t="s">
        <v>518</v>
      </c>
      <c r="E193" s="101" t="s">
        <v>519</v>
      </c>
      <c r="F193" s="93" t="s">
        <v>152</v>
      </c>
      <c r="G193" s="79" t="s">
        <v>11</v>
      </c>
      <c r="H193" s="85" t="s">
        <v>70</v>
      </c>
      <c r="I193" s="80" t="s">
        <v>69</v>
      </c>
      <c r="J193" s="69" t="s">
        <v>143</v>
      </c>
      <c r="K193" s="104">
        <v>1972.2465</v>
      </c>
      <c r="L193" s="102">
        <f t="shared" si="3"/>
        <v>1232.6540625</v>
      </c>
      <c r="M193" s="103">
        <v>0.375</v>
      </c>
    </row>
    <row r="194" spans="2:13" ht="24.75" thickBot="1" x14ac:dyDescent="0.3">
      <c r="B194" s="84" t="s">
        <v>259</v>
      </c>
      <c r="C194" s="80" t="s">
        <v>9</v>
      </c>
      <c r="D194" s="91" t="s">
        <v>520</v>
      </c>
      <c r="E194" s="100" t="s">
        <v>521</v>
      </c>
      <c r="F194" s="92" t="s">
        <v>158</v>
      </c>
      <c r="G194" s="80" t="s">
        <v>11</v>
      </c>
      <c r="H194" s="85" t="s">
        <v>70</v>
      </c>
      <c r="I194" s="80" t="s">
        <v>68</v>
      </c>
      <c r="J194" s="69" t="s">
        <v>143</v>
      </c>
      <c r="K194" s="104">
        <v>1592.4930000000002</v>
      </c>
      <c r="L194" s="102">
        <f t="shared" si="3"/>
        <v>995.30812500000013</v>
      </c>
      <c r="M194" s="103">
        <v>0.375</v>
      </c>
    </row>
    <row r="195" spans="2:13" ht="24.75" thickBot="1" x14ac:dyDescent="0.3">
      <c r="B195" s="84" t="s">
        <v>259</v>
      </c>
      <c r="C195" s="80" t="s">
        <v>9</v>
      </c>
      <c r="D195" s="91" t="s">
        <v>522</v>
      </c>
      <c r="E195" s="100" t="s">
        <v>523</v>
      </c>
      <c r="F195" s="93" t="s">
        <v>155</v>
      </c>
      <c r="G195" s="79" t="s">
        <v>11</v>
      </c>
      <c r="H195" s="85" t="s">
        <v>70</v>
      </c>
      <c r="I195" s="80" t="s">
        <v>69</v>
      </c>
      <c r="J195" s="69" t="s">
        <v>1008</v>
      </c>
      <c r="K195" s="104">
        <v>1776.2535000000003</v>
      </c>
      <c r="L195" s="102">
        <f t="shared" si="3"/>
        <v>1110.1584375000002</v>
      </c>
      <c r="M195" s="103">
        <v>0.375</v>
      </c>
    </row>
    <row r="196" spans="2:13" ht="24.75" thickBot="1" x14ac:dyDescent="0.3">
      <c r="B196" s="84" t="s">
        <v>259</v>
      </c>
      <c r="C196" s="80" t="s">
        <v>9</v>
      </c>
      <c r="D196" s="91" t="s">
        <v>524</v>
      </c>
      <c r="E196" s="100" t="s">
        <v>525</v>
      </c>
      <c r="F196" s="93" t="s">
        <v>142</v>
      </c>
      <c r="G196" s="79" t="s">
        <v>11</v>
      </c>
      <c r="H196" s="85" t="s">
        <v>70</v>
      </c>
      <c r="I196" s="80" t="s">
        <v>68</v>
      </c>
      <c r="J196" s="69" t="s">
        <v>143</v>
      </c>
      <c r="K196" s="104">
        <v>2352</v>
      </c>
      <c r="L196" s="102">
        <f t="shared" si="3"/>
        <v>1470</v>
      </c>
      <c r="M196" s="103">
        <v>0.375</v>
      </c>
    </row>
    <row r="197" spans="2:13" ht="24.75" thickBot="1" x14ac:dyDescent="0.3">
      <c r="B197" s="84" t="s">
        <v>259</v>
      </c>
      <c r="C197" s="80" t="s">
        <v>9</v>
      </c>
      <c r="D197" s="91" t="s">
        <v>526</v>
      </c>
      <c r="E197" s="100" t="s">
        <v>527</v>
      </c>
      <c r="F197" s="93" t="s">
        <v>149</v>
      </c>
      <c r="G197" s="79" t="s">
        <v>11</v>
      </c>
      <c r="H197" s="85" t="s">
        <v>70</v>
      </c>
      <c r="I197" s="80" t="s">
        <v>69</v>
      </c>
      <c r="J197" s="69" t="s">
        <v>143</v>
      </c>
      <c r="K197" s="104">
        <v>2780.7465000000002</v>
      </c>
      <c r="L197" s="102">
        <f t="shared" si="3"/>
        <v>1737.9665625000002</v>
      </c>
      <c r="M197" s="103">
        <v>0.375</v>
      </c>
    </row>
    <row r="198" spans="2:13" ht="24.75" thickBot="1" x14ac:dyDescent="0.3">
      <c r="B198" s="84" t="s">
        <v>259</v>
      </c>
      <c r="C198" s="80" t="s">
        <v>9</v>
      </c>
      <c r="D198" s="91" t="s">
        <v>528</v>
      </c>
      <c r="E198" s="100" t="s">
        <v>529</v>
      </c>
      <c r="F198" s="93" t="s">
        <v>146</v>
      </c>
      <c r="G198" s="79" t="s">
        <v>11</v>
      </c>
      <c r="H198" s="85" t="s">
        <v>70</v>
      </c>
      <c r="I198" s="80" t="s">
        <v>68</v>
      </c>
      <c r="J198" s="69" t="s">
        <v>143</v>
      </c>
      <c r="K198" s="104">
        <v>2008.9965</v>
      </c>
      <c r="L198" s="102">
        <f t="shared" si="3"/>
        <v>1255.6228125</v>
      </c>
      <c r="M198" s="103">
        <v>0.375</v>
      </c>
    </row>
    <row r="199" spans="2:13" ht="24.75" thickBot="1" x14ac:dyDescent="0.3">
      <c r="B199" s="84" t="s">
        <v>259</v>
      </c>
      <c r="C199" s="80" t="s">
        <v>9</v>
      </c>
      <c r="D199" s="91" t="s">
        <v>530</v>
      </c>
      <c r="E199" s="100" t="s">
        <v>531</v>
      </c>
      <c r="F199" s="93" t="s">
        <v>152</v>
      </c>
      <c r="G199" s="80" t="s">
        <v>11</v>
      </c>
      <c r="H199" s="85" t="s">
        <v>70</v>
      </c>
      <c r="I199" s="80" t="s">
        <v>69</v>
      </c>
      <c r="J199" s="69" t="s">
        <v>143</v>
      </c>
      <c r="K199" s="104">
        <v>2070.2535000000003</v>
      </c>
      <c r="L199" s="102">
        <f t="shared" si="3"/>
        <v>1293.9084375000002</v>
      </c>
      <c r="M199" s="103">
        <v>0.375</v>
      </c>
    </row>
    <row r="200" spans="2:13" ht="24.75" thickBot="1" x14ac:dyDescent="0.3">
      <c r="B200" s="84" t="s">
        <v>259</v>
      </c>
      <c r="C200" s="80" t="s">
        <v>9</v>
      </c>
      <c r="D200" s="91" t="s">
        <v>532</v>
      </c>
      <c r="E200" s="100" t="s">
        <v>533</v>
      </c>
      <c r="F200" s="92" t="s">
        <v>158</v>
      </c>
      <c r="G200" s="80" t="s">
        <v>11</v>
      </c>
      <c r="H200" s="85" t="s">
        <v>70</v>
      </c>
      <c r="I200" s="80" t="s">
        <v>68</v>
      </c>
      <c r="J200" s="69" t="s">
        <v>143</v>
      </c>
      <c r="K200" s="104">
        <v>1690.5</v>
      </c>
      <c r="L200" s="102">
        <f t="shared" si="3"/>
        <v>1056.5625</v>
      </c>
      <c r="M200" s="103">
        <v>0.375</v>
      </c>
    </row>
    <row r="201" spans="2:13" ht="24.75" thickBot="1" x14ac:dyDescent="0.3">
      <c r="B201" s="84" t="s">
        <v>259</v>
      </c>
      <c r="C201" s="80" t="s">
        <v>9</v>
      </c>
      <c r="D201" s="91" t="s">
        <v>534</v>
      </c>
      <c r="E201" s="100" t="s">
        <v>535</v>
      </c>
      <c r="F201" s="93" t="s">
        <v>155</v>
      </c>
      <c r="G201" s="80" t="s">
        <v>11</v>
      </c>
      <c r="H201" s="85" t="s">
        <v>70</v>
      </c>
      <c r="I201" s="80" t="s">
        <v>69</v>
      </c>
      <c r="J201" s="69" t="s">
        <v>1008</v>
      </c>
      <c r="K201" s="104">
        <v>1874.25</v>
      </c>
      <c r="L201" s="102">
        <f t="shared" si="3"/>
        <v>1171.40625</v>
      </c>
      <c r="M201" s="103">
        <v>0.375</v>
      </c>
    </row>
    <row r="202" spans="2:13" ht="24.75" thickBot="1" x14ac:dyDescent="0.3">
      <c r="B202" s="84" t="s">
        <v>259</v>
      </c>
      <c r="C202" s="80" t="s">
        <v>9</v>
      </c>
      <c r="D202" s="91" t="s">
        <v>536</v>
      </c>
      <c r="E202" s="100" t="s">
        <v>537</v>
      </c>
      <c r="F202" s="93" t="s">
        <v>142</v>
      </c>
      <c r="G202" s="80" t="s">
        <v>11</v>
      </c>
      <c r="H202" s="85" t="s">
        <v>70</v>
      </c>
      <c r="I202" s="80" t="s">
        <v>68</v>
      </c>
      <c r="J202" s="69" t="s">
        <v>143</v>
      </c>
      <c r="K202" s="104">
        <v>2253.9929999999999</v>
      </c>
      <c r="L202" s="102">
        <f t="shared" si="3"/>
        <v>1408.745625</v>
      </c>
      <c r="M202" s="103">
        <v>0.375</v>
      </c>
    </row>
    <row r="203" spans="2:13" ht="24.75" thickBot="1" x14ac:dyDescent="0.3">
      <c r="B203" s="84" t="s">
        <v>259</v>
      </c>
      <c r="C203" s="80" t="s">
        <v>9</v>
      </c>
      <c r="D203" s="91" t="s">
        <v>538</v>
      </c>
      <c r="E203" s="100" t="s">
        <v>539</v>
      </c>
      <c r="F203" s="93" t="s">
        <v>149</v>
      </c>
      <c r="G203" s="80" t="s">
        <v>11</v>
      </c>
      <c r="H203" s="85" t="s">
        <v>70</v>
      </c>
      <c r="I203" s="80" t="s">
        <v>69</v>
      </c>
      <c r="J203" s="69" t="s">
        <v>143</v>
      </c>
      <c r="K203" s="104">
        <v>2682.75</v>
      </c>
      <c r="L203" s="102">
        <f t="shared" si="3"/>
        <v>1676.71875</v>
      </c>
      <c r="M203" s="103">
        <v>0.375</v>
      </c>
    </row>
    <row r="204" spans="2:13" ht="24.75" thickBot="1" x14ac:dyDescent="0.3">
      <c r="B204" s="84" t="s">
        <v>259</v>
      </c>
      <c r="C204" s="80" t="s">
        <v>9</v>
      </c>
      <c r="D204" s="91" t="s">
        <v>540</v>
      </c>
      <c r="E204" s="100" t="s">
        <v>541</v>
      </c>
      <c r="F204" s="93" t="s">
        <v>146</v>
      </c>
      <c r="G204" s="80" t="s">
        <v>11</v>
      </c>
      <c r="H204" s="85" t="s">
        <v>70</v>
      </c>
      <c r="I204" s="80" t="s">
        <v>68</v>
      </c>
      <c r="J204" s="69" t="s">
        <v>143</v>
      </c>
      <c r="K204" s="104">
        <v>1911</v>
      </c>
      <c r="L204" s="102">
        <f t="shared" si="3"/>
        <v>1194.375</v>
      </c>
      <c r="M204" s="103">
        <v>0.375</v>
      </c>
    </row>
    <row r="205" spans="2:13" ht="24.75" thickBot="1" x14ac:dyDescent="0.3">
      <c r="B205" s="84" t="s">
        <v>259</v>
      </c>
      <c r="C205" s="80" t="s">
        <v>9</v>
      </c>
      <c r="D205" s="91" t="s">
        <v>542</v>
      </c>
      <c r="E205" s="100" t="s">
        <v>543</v>
      </c>
      <c r="F205" s="93" t="s">
        <v>152</v>
      </c>
      <c r="G205" s="80" t="s">
        <v>11</v>
      </c>
      <c r="H205" s="85" t="s">
        <v>70</v>
      </c>
      <c r="I205" s="80" t="s">
        <v>69</v>
      </c>
      <c r="J205" s="69" t="s">
        <v>143</v>
      </c>
      <c r="K205" s="104">
        <v>1972.2465</v>
      </c>
      <c r="L205" s="102">
        <f t="shared" si="3"/>
        <v>1232.6540625</v>
      </c>
      <c r="M205" s="103">
        <v>0.375</v>
      </c>
    </row>
    <row r="206" spans="2:13" ht="24.75" thickBot="1" x14ac:dyDescent="0.3">
      <c r="B206" s="84" t="s">
        <v>259</v>
      </c>
      <c r="C206" s="80" t="s">
        <v>9</v>
      </c>
      <c r="D206" s="91" t="s">
        <v>544</v>
      </c>
      <c r="E206" s="100" t="s">
        <v>545</v>
      </c>
      <c r="F206" s="92" t="s">
        <v>158</v>
      </c>
      <c r="G206" s="80" t="s">
        <v>11</v>
      </c>
      <c r="H206" s="85" t="s">
        <v>70</v>
      </c>
      <c r="I206" s="80" t="s">
        <v>68</v>
      </c>
      <c r="J206" s="69" t="s">
        <v>143</v>
      </c>
      <c r="K206" s="104">
        <v>1592.4930000000002</v>
      </c>
      <c r="L206" s="102">
        <f t="shared" si="3"/>
        <v>995.30812500000013</v>
      </c>
      <c r="M206" s="103">
        <v>0.375</v>
      </c>
    </row>
    <row r="207" spans="2:13" ht="24.75" thickBot="1" x14ac:dyDescent="0.3">
      <c r="B207" s="84" t="s">
        <v>259</v>
      </c>
      <c r="C207" s="80" t="s">
        <v>9</v>
      </c>
      <c r="D207" s="91" t="s">
        <v>546</v>
      </c>
      <c r="E207" s="100" t="s">
        <v>547</v>
      </c>
      <c r="F207" s="93" t="s">
        <v>155</v>
      </c>
      <c r="G207" s="80" t="s">
        <v>11</v>
      </c>
      <c r="H207" s="85" t="s">
        <v>70</v>
      </c>
      <c r="I207" s="80" t="s">
        <v>69</v>
      </c>
      <c r="J207" s="69" t="s">
        <v>1008</v>
      </c>
      <c r="K207" s="104">
        <v>1776.2535000000003</v>
      </c>
      <c r="L207" s="102">
        <f t="shared" si="3"/>
        <v>1110.1584375000002</v>
      </c>
      <c r="M207" s="103">
        <v>0.375</v>
      </c>
    </row>
    <row r="208" spans="2:13" ht="15.75" thickBot="1" x14ac:dyDescent="0.3">
      <c r="B208" s="84" t="s">
        <v>259</v>
      </c>
      <c r="C208" s="80" t="s">
        <v>9</v>
      </c>
      <c r="D208" s="91" t="s">
        <v>548</v>
      </c>
      <c r="E208" s="99" t="s">
        <v>549</v>
      </c>
      <c r="F208" s="92" t="s">
        <v>142</v>
      </c>
      <c r="G208" s="80" t="s">
        <v>11</v>
      </c>
      <c r="H208" s="85" t="s">
        <v>70</v>
      </c>
      <c r="I208" s="80" t="s">
        <v>68</v>
      </c>
      <c r="J208" s="69" t="s">
        <v>143</v>
      </c>
      <c r="K208" s="104">
        <v>2257.6785</v>
      </c>
      <c r="L208" s="102">
        <f t="shared" si="3"/>
        <v>1411.0490625</v>
      </c>
      <c r="M208" s="103">
        <v>0.375</v>
      </c>
    </row>
    <row r="209" spans="2:13" ht="15.75" thickBot="1" x14ac:dyDescent="0.3">
      <c r="B209" s="84" t="s">
        <v>259</v>
      </c>
      <c r="C209" s="80" t="s">
        <v>9</v>
      </c>
      <c r="D209" s="91" t="s">
        <v>550</v>
      </c>
      <c r="E209" s="99" t="s">
        <v>551</v>
      </c>
      <c r="F209" s="92" t="s">
        <v>149</v>
      </c>
      <c r="G209" s="80" t="s">
        <v>11</v>
      </c>
      <c r="H209" s="85" t="s">
        <v>70</v>
      </c>
      <c r="I209" s="80" t="s">
        <v>69</v>
      </c>
      <c r="J209" s="69" t="s">
        <v>143</v>
      </c>
      <c r="K209" s="104">
        <v>2686.4250000000002</v>
      </c>
      <c r="L209" s="102">
        <f t="shared" si="3"/>
        <v>1679.015625</v>
      </c>
      <c r="M209" s="103">
        <v>0.375</v>
      </c>
    </row>
    <row r="210" spans="2:13" ht="15.75" thickBot="1" x14ac:dyDescent="0.3">
      <c r="B210" s="84" t="s">
        <v>259</v>
      </c>
      <c r="C210" s="80" t="s">
        <v>9</v>
      </c>
      <c r="D210" s="91" t="s">
        <v>552</v>
      </c>
      <c r="E210" s="99" t="s">
        <v>553</v>
      </c>
      <c r="F210" s="92" t="s">
        <v>152</v>
      </c>
      <c r="G210" s="80" t="s">
        <v>11</v>
      </c>
      <c r="H210" s="85" t="s">
        <v>70</v>
      </c>
      <c r="I210" s="80" t="s">
        <v>69</v>
      </c>
      <c r="J210" s="69" t="s">
        <v>143</v>
      </c>
      <c r="K210" s="104">
        <v>1963.6785000000002</v>
      </c>
      <c r="L210" s="102">
        <f t="shared" si="3"/>
        <v>1227.2990625000002</v>
      </c>
      <c r="M210" s="103">
        <v>0.375</v>
      </c>
    </row>
    <row r="211" spans="2:13" ht="15.75" thickBot="1" x14ac:dyDescent="0.3">
      <c r="B211" s="84" t="s">
        <v>259</v>
      </c>
      <c r="C211" s="80" t="s">
        <v>9</v>
      </c>
      <c r="D211" s="91" t="s">
        <v>554</v>
      </c>
      <c r="E211" s="99" t="s">
        <v>555</v>
      </c>
      <c r="F211" s="92" t="s">
        <v>142</v>
      </c>
      <c r="G211" s="80" t="s">
        <v>11</v>
      </c>
      <c r="H211" s="85" t="s">
        <v>70</v>
      </c>
      <c r="I211" s="80" t="s">
        <v>68</v>
      </c>
      <c r="J211" s="69" t="s">
        <v>143</v>
      </c>
      <c r="K211" s="104">
        <v>2257.6785</v>
      </c>
      <c r="L211" s="102">
        <f t="shared" si="3"/>
        <v>1411.0490625</v>
      </c>
      <c r="M211" s="103">
        <v>0.375</v>
      </c>
    </row>
    <row r="212" spans="2:13" ht="15.75" thickBot="1" x14ac:dyDescent="0.3">
      <c r="B212" s="84" t="s">
        <v>259</v>
      </c>
      <c r="C212" s="80" t="s">
        <v>9</v>
      </c>
      <c r="D212" s="91" t="s">
        <v>556</v>
      </c>
      <c r="E212" s="99" t="s">
        <v>557</v>
      </c>
      <c r="F212" s="92" t="s">
        <v>149</v>
      </c>
      <c r="G212" s="80" t="s">
        <v>11</v>
      </c>
      <c r="H212" s="85" t="s">
        <v>70</v>
      </c>
      <c r="I212" s="80" t="s">
        <v>69</v>
      </c>
      <c r="J212" s="69" t="s">
        <v>143</v>
      </c>
      <c r="K212" s="104">
        <v>2686.4250000000002</v>
      </c>
      <c r="L212" s="102">
        <f t="shared" si="3"/>
        <v>1679.015625</v>
      </c>
      <c r="M212" s="103">
        <v>0.375</v>
      </c>
    </row>
    <row r="213" spans="2:13" ht="15.75" thickBot="1" x14ac:dyDescent="0.3">
      <c r="B213" s="84" t="s">
        <v>259</v>
      </c>
      <c r="C213" s="80" t="s">
        <v>9</v>
      </c>
      <c r="D213" s="91" t="s">
        <v>558</v>
      </c>
      <c r="E213" s="99" t="s">
        <v>559</v>
      </c>
      <c r="F213" s="92" t="s">
        <v>146</v>
      </c>
      <c r="G213" s="80" t="s">
        <v>11</v>
      </c>
      <c r="H213" s="85" t="s">
        <v>70</v>
      </c>
      <c r="I213" s="80" t="s">
        <v>68</v>
      </c>
      <c r="J213" s="69" t="s">
        <v>143</v>
      </c>
      <c r="K213" s="104">
        <v>1902.432</v>
      </c>
      <c r="L213" s="102">
        <f t="shared" si="3"/>
        <v>1189.02</v>
      </c>
      <c r="M213" s="103">
        <v>0.375</v>
      </c>
    </row>
    <row r="214" spans="2:13" ht="15.75" thickBot="1" x14ac:dyDescent="0.3">
      <c r="B214" s="84" t="s">
        <v>259</v>
      </c>
      <c r="C214" s="80" t="s">
        <v>9</v>
      </c>
      <c r="D214" s="91" t="s">
        <v>560</v>
      </c>
      <c r="E214" s="99" t="s">
        <v>561</v>
      </c>
      <c r="F214" s="92" t="s">
        <v>152</v>
      </c>
      <c r="G214" s="80" t="s">
        <v>11</v>
      </c>
      <c r="H214" s="85" t="s">
        <v>70</v>
      </c>
      <c r="I214" s="80" t="s">
        <v>69</v>
      </c>
      <c r="J214" s="69" t="s">
        <v>143</v>
      </c>
      <c r="K214" s="104">
        <v>1963.6785000000002</v>
      </c>
      <c r="L214" s="102">
        <f t="shared" si="3"/>
        <v>1227.2990625000002</v>
      </c>
      <c r="M214" s="103">
        <v>0.375</v>
      </c>
    </row>
    <row r="215" spans="2:13" ht="15.75" thickBot="1" x14ac:dyDescent="0.3">
      <c r="B215" s="84" t="s">
        <v>259</v>
      </c>
      <c r="C215" s="80" t="s">
        <v>9</v>
      </c>
      <c r="D215" s="91" t="s">
        <v>562</v>
      </c>
      <c r="E215" s="99" t="s">
        <v>563</v>
      </c>
      <c r="F215" s="92" t="s">
        <v>158</v>
      </c>
      <c r="G215" s="80" t="s">
        <v>11</v>
      </c>
      <c r="H215" s="85" t="s">
        <v>70</v>
      </c>
      <c r="I215" s="80" t="s">
        <v>68</v>
      </c>
      <c r="J215" s="69" t="s">
        <v>143</v>
      </c>
      <c r="K215" s="104">
        <v>1571.682</v>
      </c>
      <c r="L215" s="102">
        <f t="shared" si="3"/>
        <v>982.30124999999998</v>
      </c>
      <c r="M215" s="103">
        <v>0.375</v>
      </c>
    </row>
    <row r="216" spans="2:13" ht="15.75" thickBot="1" x14ac:dyDescent="0.3">
      <c r="B216" s="84" t="s">
        <v>259</v>
      </c>
      <c r="C216" s="80" t="s">
        <v>9</v>
      </c>
      <c r="D216" s="91" t="s">
        <v>564</v>
      </c>
      <c r="E216" s="99" t="s">
        <v>565</v>
      </c>
      <c r="F216" s="92" t="s">
        <v>155</v>
      </c>
      <c r="G216" s="80" t="s">
        <v>11</v>
      </c>
      <c r="H216" s="85" t="s">
        <v>70</v>
      </c>
      <c r="I216" s="80" t="s">
        <v>69</v>
      </c>
      <c r="J216" s="69" t="s">
        <v>1008</v>
      </c>
      <c r="K216" s="104">
        <v>1669.6680000000001</v>
      </c>
      <c r="L216" s="102">
        <f t="shared" si="3"/>
        <v>1043.5425</v>
      </c>
      <c r="M216" s="103">
        <v>0.375</v>
      </c>
    </row>
    <row r="217" spans="2:13" ht="15.75" thickBot="1" x14ac:dyDescent="0.3">
      <c r="B217" s="84" t="s">
        <v>259</v>
      </c>
      <c r="C217" s="80" t="s">
        <v>9</v>
      </c>
      <c r="D217" s="91" t="s">
        <v>566</v>
      </c>
      <c r="E217" s="99" t="s">
        <v>567</v>
      </c>
      <c r="F217" s="92" t="s">
        <v>142</v>
      </c>
      <c r="G217" s="80" t="s">
        <v>11</v>
      </c>
      <c r="H217" s="85" t="s">
        <v>70</v>
      </c>
      <c r="I217" s="80" t="s">
        <v>68</v>
      </c>
      <c r="J217" s="69" t="s">
        <v>143</v>
      </c>
      <c r="K217" s="104">
        <v>2257.6785</v>
      </c>
      <c r="L217" s="102">
        <f t="shared" si="3"/>
        <v>1411.0490625</v>
      </c>
      <c r="M217" s="103">
        <v>0.375</v>
      </c>
    </row>
    <row r="218" spans="2:13" ht="15.75" thickBot="1" x14ac:dyDescent="0.3">
      <c r="B218" s="84" t="s">
        <v>259</v>
      </c>
      <c r="C218" s="80" t="s">
        <v>9</v>
      </c>
      <c r="D218" s="91" t="s">
        <v>568</v>
      </c>
      <c r="E218" s="99" t="s">
        <v>569</v>
      </c>
      <c r="F218" s="92" t="s">
        <v>149</v>
      </c>
      <c r="G218" s="80" t="s">
        <v>11</v>
      </c>
      <c r="H218" s="85" t="s">
        <v>70</v>
      </c>
      <c r="I218" s="80" t="s">
        <v>69</v>
      </c>
      <c r="J218" s="69" t="s">
        <v>143</v>
      </c>
      <c r="K218" s="104">
        <v>2686.4250000000002</v>
      </c>
      <c r="L218" s="102">
        <f t="shared" si="3"/>
        <v>1679.015625</v>
      </c>
      <c r="M218" s="103">
        <v>0.375</v>
      </c>
    </row>
    <row r="219" spans="2:13" ht="15.75" thickBot="1" x14ac:dyDescent="0.3">
      <c r="B219" s="84" t="s">
        <v>259</v>
      </c>
      <c r="C219" s="80" t="s">
        <v>9</v>
      </c>
      <c r="D219" s="91" t="s">
        <v>570</v>
      </c>
      <c r="E219" s="99" t="s">
        <v>571</v>
      </c>
      <c r="F219" s="92" t="s">
        <v>146</v>
      </c>
      <c r="G219" s="80" t="s">
        <v>11</v>
      </c>
      <c r="H219" s="85" t="s">
        <v>70</v>
      </c>
      <c r="I219" s="80" t="s">
        <v>68</v>
      </c>
      <c r="J219" s="69" t="s">
        <v>143</v>
      </c>
      <c r="K219" s="104">
        <v>1902.432</v>
      </c>
      <c r="L219" s="102">
        <f t="shared" ref="L219:L247" si="4">K219*0.625</f>
        <v>1189.02</v>
      </c>
      <c r="M219" s="103">
        <v>0.375</v>
      </c>
    </row>
    <row r="220" spans="2:13" ht="15.75" thickBot="1" x14ac:dyDescent="0.3">
      <c r="B220" s="84" t="s">
        <v>259</v>
      </c>
      <c r="C220" s="80" t="s">
        <v>9</v>
      </c>
      <c r="D220" s="91" t="s">
        <v>572</v>
      </c>
      <c r="E220" s="99" t="s">
        <v>573</v>
      </c>
      <c r="F220" s="92" t="s">
        <v>152</v>
      </c>
      <c r="G220" s="80" t="s">
        <v>11</v>
      </c>
      <c r="H220" s="85" t="s">
        <v>70</v>
      </c>
      <c r="I220" s="80" t="s">
        <v>69</v>
      </c>
      <c r="J220" s="69" t="s">
        <v>143</v>
      </c>
      <c r="K220" s="104">
        <v>1963.6785000000002</v>
      </c>
      <c r="L220" s="102">
        <f t="shared" si="4"/>
        <v>1227.2990625000002</v>
      </c>
      <c r="M220" s="103">
        <v>0.375</v>
      </c>
    </row>
    <row r="221" spans="2:13" ht="15.75" thickBot="1" x14ac:dyDescent="0.3">
      <c r="B221" s="84" t="s">
        <v>259</v>
      </c>
      <c r="C221" s="80" t="s">
        <v>9</v>
      </c>
      <c r="D221" s="91" t="s">
        <v>574</v>
      </c>
      <c r="E221" s="99" t="s">
        <v>575</v>
      </c>
      <c r="F221" s="92" t="s">
        <v>158</v>
      </c>
      <c r="G221" s="80" t="s">
        <v>11</v>
      </c>
      <c r="H221" s="85" t="s">
        <v>70</v>
      </c>
      <c r="I221" s="80" t="s">
        <v>68</v>
      </c>
      <c r="J221" s="69" t="s">
        <v>143</v>
      </c>
      <c r="K221" s="104">
        <v>1571.682</v>
      </c>
      <c r="L221" s="102">
        <f t="shared" si="4"/>
        <v>982.30124999999998</v>
      </c>
      <c r="M221" s="103">
        <v>0.375</v>
      </c>
    </row>
    <row r="222" spans="2:13" ht="15.75" thickBot="1" x14ac:dyDescent="0.3">
      <c r="B222" s="84" t="s">
        <v>259</v>
      </c>
      <c r="C222" s="80" t="s">
        <v>9</v>
      </c>
      <c r="D222" s="91" t="s">
        <v>576</v>
      </c>
      <c r="E222" s="99" t="s">
        <v>577</v>
      </c>
      <c r="F222" s="92" t="s">
        <v>155</v>
      </c>
      <c r="G222" s="80" t="s">
        <v>11</v>
      </c>
      <c r="H222" s="85" t="s">
        <v>70</v>
      </c>
      <c r="I222" s="80" t="s">
        <v>69</v>
      </c>
      <c r="J222" s="69" t="s">
        <v>1008</v>
      </c>
      <c r="K222" s="104">
        <v>1669.6680000000001</v>
      </c>
      <c r="L222" s="102">
        <f t="shared" si="4"/>
        <v>1043.5425</v>
      </c>
      <c r="M222" s="103">
        <v>0.375</v>
      </c>
    </row>
    <row r="223" spans="2:13" ht="15.75" thickBot="1" x14ac:dyDescent="0.3">
      <c r="B223" s="84" t="s">
        <v>259</v>
      </c>
      <c r="C223" s="80" t="s">
        <v>9</v>
      </c>
      <c r="D223" s="91" t="s">
        <v>578</v>
      </c>
      <c r="E223" s="99" t="s">
        <v>579</v>
      </c>
      <c r="F223" s="92" t="s">
        <v>142</v>
      </c>
      <c r="G223" s="80" t="s">
        <v>11</v>
      </c>
      <c r="H223" s="85" t="s">
        <v>70</v>
      </c>
      <c r="I223" s="80" t="s">
        <v>68</v>
      </c>
      <c r="J223" s="69" t="s">
        <v>143</v>
      </c>
      <c r="K223" s="104">
        <v>2257.6785</v>
      </c>
      <c r="L223" s="102">
        <f t="shared" si="4"/>
        <v>1411.0490625</v>
      </c>
      <c r="M223" s="103">
        <v>0.375</v>
      </c>
    </row>
    <row r="224" spans="2:13" ht="15.75" thickBot="1" x14ac:dyDescent="0.3">
      <c r="B224" s="84" t="s">
        <v>259</v>
      </c>
      <c r="C224" s="80" t="s">
        <v>9</v>
      </c>
      <c r="D224" s="91" t="s">
        <v>580</v>
      </c>
      <c r="E224" s="99" t="s">
        <v>581</v>
      </c>
      <c r="F224" s="92" t="s">
        <v>149</v>
      </c>
      <c r="G224" s="80" t="s">
        <v>11</v>
      </c>
      <c r="H224" s="85" t="s">
        <v>70</v>
      </c>
      <c r="I224" s="80" t="s">
        <v>69</v>
      </c>
      <c r="J224" s="69" t="s">
        <v>143</v>
      </c>
      <c r="K224" s="104">
        <v>2686.4250000000002</v>
      </c>
      <c r="L224" s="102">
        <f t="shared" si="4"/>
        <v>1679.015625</v>
      </c>
      <c r="M224" s="103">
        <v>0.375</v>
      </c>
    </row>
    <row r="225" spans="2:13" ht="15.75" thickBot="1" x14ac:dyDescent="0.3">
      <c r="B225" s="84" t="s">
        <v>259</v>
      </c>
      <c r="C225" s="80" t="s">
        <v>9</v>
      </c>
      <c r="D225" s="91" t="s">
        <v>582</v>
      </c>
      <c r="E225" s="99" t="s">
        <v>583</v>
      </c>
      <c r="F225" s="92" t="s">
        <v>146</v>
      </c>
      <c r="G225" s="80" t="s">
        <v>11</v>
      </c>
      <c r="H225" s="85" t="s">
        <v>70</v>
      </c>
      <c r="I225" s="80" t="s">
        <v>68</v>
      </c>
      <c r="J225" s="69" t="s">
        <v>143</v>
      </c>
      <c r="K225" s="104">
        <v>1902.432</v>
      </c>
      <c r="L225" s="102">
        <f t="shared" si="4"/>
        <v>1189.02</v>
      </c>
      <c r="M225" s="103">
        <v>0.375</v>
      </c>
    </row>
    <row r="226" spans="2:13" ht="15.75" thickBot="1" x14ac:dyDescent="0.3">
      <c r="B226" s="84" t="s">
        <v>259</v>
      </c>
      <c r="C226" s="80" t="s">
        <v>9</v>
      </c>
      <c r="D226" s="91" t="s">
        <v>584</v>
      </c>
      <c r="E226" s="99" t="s">
        <v>585</v>
      </c>
      <c r="F226" s="92" t="s">
        <v>152</v>
      </c>
      <c r="G226" s="80" t="s">
        <v>11</v>
      </c>
      <c r="H226" s="85" t="s">
        <v>70</v>
      </c>
      <c r="I226" s="80" t="s">
        <v>69</v>
      </c>
      <c r="J226" s="69" t="s">
        <v>143</v>
      </c>
      <c r="K226" s="104">
        <v>1963.6785000000002</v>
      </c>
      <c r="L226" s="102">
        <f t="shared" si="4"/>
        <v>1227.2990625000002</v>
      </c>
      <c r="M226" s="103">
        <v>0.375</v>
      </c>
    </row>
    <row r="227" spans="2:13" ht="15.75" thickBot="1" x14ac:dyDescent="0.3">
      <c r="B227" s="84" t="s">
        <v>259</v>
      </c>
      <c r="C227" s="80" t="s">
        <v>9</v>
      </c>
      <c r="D227" s="91" t="s">
        <v>586</v>
      </c>
      <c r="E227" s="99" t="s">
        <v>587</v>
      </c>
      <c r="F227" s="92" t="s">
        <v>158</v>
      </c>
      <c r="G227" s="80" t="s">
        <v>11</v>
      </c>
      <c r="H227" s="85" t="s">
        <v>70</v>
      </c>
      <c r="I227" s="80" t="s">
        <v>68</v>
      </c>
      <c r="J227" s="69" t="s">
        <v>143</v>
      </c>
      <c r="K227" s="104">
        <v>1571.682</v>
      </c>
      <c r="L227" s="102">
        <f t="shared" si="4"/>
        <v>982.30124999999998</v>
      </c>
      <c r="M227" s="103">
        <v>0.375</v>
      </c>
    </row>
    <row r="228" spans="2:13" ht="15.75" thickBot="1" x14ac:dyDescent="0.3">
      <c r="B228" s="84" t="s">
        <v>259</v>
      </c>
      <c r="C228" s="80" t="s">
        <v>9</v>
      </c>
      <c r="D228" s="91" t="s">
        <v>588</v>
      </c>
      <c r="E228" s="99" t="s">
        <v>589</v>
      </c>
      <c r="F228" s="92" t="s">
        <v>155</v>
      </c>
      <c r="G228" s="80" t="s">
        <v>11</v>
      </c>
      <c r="H228" s="85" t="s">
        <v>70</v>
      </c>
      <c r="I228" s="80" t="s">
        <v>69</v>
      </c>
      <c r="J228" s="69" t="s">
        <v>1008</v>
      </c>
      <c r="K228" s="104">
        <v>1669.6680000000001</v>
      </c>
      <c r="L228" s="102">
        <f t="shared" si="4"/>
        <v>1043.5425</v>
      </c>
      <c r="M228" s="103">
        <v>0.375</v>
      </c>
    </row>
    <row r="229" spans="2:13" ht="15.75" thickBot="1" x14ac:dyDescent="0.3">
      <c r="B229" s="84" t="s">
        <v>259</v>
      </c>
      <c r="C229" s="80" t="s">
        <v>9</v>
      </c>
      <c r="D229" s="91" t="s">
        <v>590</v>
      </c>
      <c r="E229" s="92" t="s">
        <v>591</v>
      </c>
      <c r="F229" s="92" t="s">
        <v>142</v>
      </c>
      <c r="G229" s="79" t="s">
        <v>11</v>
      </c>
      <c r="H229" s="85" t="s">
        <v>70</v>
      </c>
      <c r="I229" s="80" t="s">
        <v>68</v>
      </c>
      <c r="J229" s="69" t="s">
        <v>143</v>
      </c>
      <c r="K229" s="104">
        <v>2233.1820000000002</v>
      </c>
      <c r="L229" s="102">
        <f t="shared" si="4"/>
        <v>1395.7387500000002</v>
      </c>
      <c r="M229" s="103">
        <v>0.375</v>
      </c>
    </row>
    <row r="230" spans="2:13" ht="15.75" thickBot="1" x14ac:dyDescent="0.3">
      <c r="B230" s="84" t="s">
        <v>259</v>
      </c>
      <c r="C230" s="80" t="s">
        <v>9</v>
      </c>
      <c r="D230" s="91" t="s">
        <v>592</v>
      </c>
      <c r="E230" s="92" t="s">
        <v>593</v>
      </c>
      <c r="F230" s="92" t="s">
        <v>149</v>
      </c>
      <c r="G230" s="79" t="s">
        <v>11</v>
      </c>
      <c r="H230" s="85" t="s">
        <v>70</v>
      </c>
      <c r="I230" s="80" t="s">
        <v>69</v>
      </c>
      <c r="J230" s="69" t="s">
        <v>143</v>
      </c>
      <c r="K230" s="104">
        <v>2661.9180000000001</v>
      </c>
      <c r="L230" s="102">
        <f t="shared" si="4"/>
        <v>1663.69875</v>
      </c>
      <c r="M230" s="103">
        <v>0.375</v>
      </c>
    </row>
    <row r="231" spans="2:13" ht="15.75" thickBot="1" x14ac:dyDescent="0.3">
      <c r="B231" s="84" t="s">
        <v>259</v>
      </c>
      <c r="C231" s="80" t="s">
        <v>9</v>
      </c>
      <c r="D231" s="91" t="s">
        <v>594</v>
      </c>
      <c r="E231" s="92" t="s">
        <v>595</v>
      </c>
      <c r="F231" s="92" t="s">
        <v>146</v>
      </c>
      <c r="G231" s="79" t="s">
        <v>11</v>
      </c>
      <c r="H231" s="85" t="s">
        <v>70</v>
      </c>
      <c r="I231" s="80" t="s">
        <v>68</v>
      </c>
      <c r="J231" s="69" t="s">
        <v>143</v>
      </c>
      <c r="K231" s="104">
        <v>1877.9250000000002</v>
      </c>
      <c r="L231" s="102">
        <f t="shared" si="4"/>
        <v>1173.703125</v>
      </c>
      <c r="M231" s="103">
        <v>0.375</v>
      </c>
    </row>
    <row r="232" spans="2:13" ht="15.75" thickBot="1" x14ac:dyDescent="0.3">
      <c r="B232" s="84" t="s">
        <v>259</v>
      </c>
      <c r="C232" s="80" t="s">
        <v>9</v>
      </c>
      <c r="D232" s="91" t="s">
        <v>596</v>
      </c>
      <c r="E232" s="92" t="s">
        <v>597</v>
      </c>
      <c r="F232" s="92" t="s">
        <v>152</v>
      </c>
      <c r="G232" s="79" t="s">
        <v>11</v>
      </c>
      <c r="H232" s="85" t="s">
        <v>70</v>
      </c>
      <c r="I232" s="80" t="s">
        <v>69</v>
      </c>
      <c r="J232" s="69" t="s">
        <v>143</v>
      </c>
      <c r="K232" s="104">
        <v>1939.1714999999999</v>
      </c>
      <c r="L232" s="102">
        <f t="shared" si="4"/>
        <v>1211.9821875</v>
      </c>
      <c r="M232" s="103">
        <v>0.375</v>
      </c>
    </row>
    <row r="233" spans="2:13" ht="15.75" thickBot="1" x14ac:dyDescent="0.3">
      <c r="B233" s="84" t="s">
        <v>259</v>
      </c>
      <c r="C233" s="80" t="s">
        <v>9</v>
      </c>
      <c r="D233" s="91" t="s">
        <v>598</v>
      </c>
      <c r="E233" s="92" t="s">
        <v>599</v>
      </c>
      <c r="F233" s="92" t="s">
        <v>158</v>
      </c>
      <c r="G233" s="80" t="s">
        <v>11</v>
      </c>
      <c r="H233" s="85" t="s">
        <v>70</v>
      </c>
      <c r="I233" s="80" t="s">
        <v>68</v>
      </c>
      <c r="J233" s="69" t="s">
        <v>143</v>
      </c>
      <c r="K233" s="104">
        <v>1547.175</v>
      </c>
      <c r="L233" s="102">
        <f t="shared" si="4"/>
        <v>966.984375</v>
      </c>
      <c r="M233" s="103">
        <v>0.375</v>
      </c>
    </row>
    <row r="234" spans="2:13" ht="15.75" thickBot="1" x14ac:dyDescent="0.3">
      <c r="B234" s="84" t="s">
        <v>259</v>
      </c>
      <c r="C234" s="80" t="s">
        <v>9</v>
      </c>
      <c r="D234" s="91" t="s">
        <v>600</v>
      </c>
      <c r="E234" s="92" t="s">
        <v>601</v>
      </c>
      <c r="F234" s="92" t="s">
        <v>155</v>
      </c>
      <c r="G234" s="79" t="s">
        <v>11</v>
      </c>
      <c r="H234" s="85" t="s">
        <v>70</v>
      </c>
      <c r="I234" s="80" t="s">
        <v>69</v>
      </c>
      <c r="J234" s="69" t="s">
        <v>1008</v>
      </c>
      <c r="K234" s="104">
        <v>1645.1714999999999</v>
      </c>
      <c r="L234" s="102">
        <f t="shared" si="4"/>
        <v>1028.2321875</v>
      </c>
      <c r="M234" s="103">
        <v>0.375</v>
      </c>
    </row>
    <row r="235" spans="2:13" ht="15.75" thickBot="1" x14ac:dyDescent="0.3">
      <c r="B235" s="84" t="s">
        <v>259</v>
      </c>
      <c r="C235" s="80" t="s">
        <v>9</v>
      </c>
      <c r="D235" s="91" t="s">
        <v>602</v>
      </c>
      <c r="E235" s="92" t="s">
        <v>453</v>
      </c>
      <c r="F235" s="92" t="s">
        <v>142</v>
      </c>
      <c r="G235" s="79" t="s">
        <v>11</v>
      </c>
      <c r="H235" s="85" t="s">
        <v>70</v>
      </c>
      <c r="I235" s="80" t="s">
        <v>68</v>
      </c>
      <c r="J235" s="69" t="s">
        <v>143</v>
      </c>
      <c r="K235" s="104">
        <v>2190.3000000000002</v>
      </c>
      <c r="L235" s="102">
        <f t="shared" si="4"/>
        <v>1368.9375</v>
      </c>
      <c r="M235" s="103">
        <v>0.375</v>
      </c>
    </row>
    <row r="236" spans="2:13" ht="15.75" thickBot="1" x14ac:dyDescent="0.3">
      <c r="B236" s="84" t="s">
        <v>259</v>
      </c>
      <c r="C236" s="80" t="s">
        <v>9</v>
      </c>
      <c r="D236" s="91" t="s">
        <v>603</v>
      </c>
      <c r="E236" s="92" t="s">
        <v>604</v>
      </c>
      <c r="F236" s="92" t="s">
        <v>149</v>
      </c>
      <c r="G236" s="79" t="s">
        <v>11</v>
      </c>
      <c r="H236" s="85" t="s">
        <v>70</v>
      </c>
      <c r="I236" s="80" t="s">
        <v>69</v>
      </c>
      <c r="J236" s="69" t="s">
        <v>143</v>
      </c>
      <c r="K236" s="104">
        <v>2619.0570000000002</v>
      </c>
      <c r="L236" s="102">
        <f t="shared" si="4"/>
        <v>1636.9106250000002</v>
      </c>
      <c r="M236" s="103">
        <v>0.375</v>
      </c>
    </row>
    <row r="237" spans="2:13" ht="15.75" thickBot="1" x14ac:dyDescent="0.3">
      <c r="B237" s="84" t="s">
        <v>259</v>
      </c>
      <c r="C237" s="80" t="s">
        <v>9</v>
      </c>
      <c r="D237" s="91" t="s">
        <v>605</v>
      </c>
      <c r="E237" s="92" t="s">
        <v>457</v>
      </c>
      <c r="F237" s="92" t="s">
        <v>146</v>
      </c>
      <c r="G237" s="79" t="s">
        <v>11</v>
      </c>
      <c r="H237" s="85" t="s">
        <v>70</v>
      </c>
      <c r="I237" s="80" t="s">
        <v>68</v>
      </c>
      <c r="J237" s="69" t="s">
        <v>143</v>
      </c>
      <c r="K237" s="104">
        <v>1835.0430000000001</v>
      </c>
      <c r="L237" s="102">
        <f t="shared" si="4"/>
        <v>1146.901875</v>
      </c>
      <c r="M237" s="103">
        <v>0.375</v>
      </c>
    </row>
    <row r="238" spans="2:13" ht="15.75" thickBot="1" x14ac:dyDescent="0.3">
      <c r="B238" s="84" t="s">
        <v>259</v>
      </c>
      <c r="C238" s="80" t="s">
        <v>9</v>
      </c>
      <c r="D238" s="91" t="s">
        <v>606</v>
      </c>
      <c r="E238" s="92" t="s">
        <v>607</v>
      </c>
      <c r="F238" s="92" t="s">
        <v>152</v>
      </c>
      <c r="G238" s="79" t="s">
        <v>11</v>
      </c>
      <c r="H238" s="85" t="s">
        <v>70</v>
      </c>
      <c r="I238" s="80" t="s">
        <v>69</v>
      </c>
      <c r="J238" s="69" t="s">
        <v>143</v>
      </c>
      <c r="K238" s="104">
        <v>1896.3000000000002</v>
      </c>
      <c r="L238" s="102">
        <f t="shared" si="4"/>
        <v>1185.1875</v>
      </c>
      <c r="M238" s="103">
        <v>0.375</v>
      </c>
    </row>
    <row r="239" spans="2:13" ht="15.75" thickBot="1" x14ac:dyDescent="0.3">
      <c r="B239" s="84" t="s">
        <v>259</v>
      </c>
      <c r="C239" s="80" t="s">
        <v>9</v>
      </c>
      <c r="D239" s="91" t="s">
        <v>608</v>
      </c>
      <c r="E239" s="92" t="s">
        <v>461</v>
      </c>
      <c r="F239" s="92" t="s">
        <v>158</v>
      </c>
      <c r="G239" s="80" t="s">
        <v>11</v>
      </c>
      <c r="H239" s="85" t="s">
        <v>70</v>
      </c>
      <c r="I239" s="80" t="s">
        <v>68</v>
      </c>
      <c r="J239" s="69" t="s">
        <v>143</v>
      </c>
      <c r="K239" s="104">
        <v>1504.2930000000001</v>
      </c>
      <c r="L239" s="102">
        <f t="shared" si="4"/>
        <v>940.18312500000002</v>
      </c>
      <c r="M239" s="103">
        <v>0.375</v>
      </c>
    </row>
    <row r="240" spans="2:13" ht="15.75" thickBot="1" x14ac:dyDescent="0.3">
      <c r="B240" s="84" t="s">
        <v>259</v>
      </c>
      <c r="C240" s="80" t="s">
        <v>9</v>
      </c>
      <c r="D240" s="91" t="s">
        <v>609</v>
      </c>
      <c r="E240" s="92" t="s">
        <v>463</v>
      </c>
      <c r="F240" s="92" t="s">
        <v>155</v>
      </c>
      <c r="G240" s="79" t="s">
        <v>11</v>
      </c>
      <c r="H240" s="85" t="s">
        <v>70</v>
      </c>
      <c r="I240" s="80" t="s">
        <v>69</v>
      </c>
      <c r="J240" s="69" t="s">
        <v>1008</v>
      </c>
      <c r="K240" s="104">
        <v>1602.3</v>
      </c>
      <c r="L240" s="102">
        <f t="shared" si="4"/>
        <v>1001.4375</v>
      </c>
      <c r="M240" s="103">
        <v>0.375</v>
      </c>
    </row>
    <row r="241" spans="2:13" ht="15.75" thickBot="1" x14ac:dyDescent="0.3">
      <c r="B241" s="2" t="s">
        <v>22</v>
      </c>
      <c r="C241" s="1" t="s">
        <v>18</v>
      </c>
      <c r="D241" s="70" t="s">
        <v>610</v>
      </c>
      <c r="E241" s="71" t="s">
        <v>611</v>
      </c>
      <c r="F241" s="71">
        <v>3810</v>
      </c>
      <c r="G241" s="1" t="s">
        <v>11</v>
      </c>
      <c r="H241" s="3" t="s">
        <v>70</v>
      </c>
      <c r="I241" s="1" t="s">
        <v>71</v>
      </c>
      <c r="J241" s="69" t="s">
        <v>143</v>
      </c>
      <c r="K241" s="72">
        <v>1365</v>
      </c>
      <c r="L241" s="102">
        <f t="shared" si="4"/>
        <v>853.125</v>
      </c>
      <c r="M241" s="103">
        <v>0.375</v>
      </c>
    </row>
    <row r="242" spans="2:13" ht="15.75" thickBot="1" x14ac:dyDescent="0.3">
      <c r="B242" s="2" t="s">
        <v>22</v>
      </c>
      <c r="C242" s="1" t="s">
        <v>18</v>
      </c>
      <c r="D242" s="70" t="s">
        <v>612</v>
      </c>
      <c r="E242" s="71" t="s">
        <v>613</v>
      </c>
      <c r="F242" s="71" t="s">
        <v>614</v>
      </c>
      <c r="G242" s="1" t="s">
        <v>11</v>
      </c>
      <c r="H242" s="3" t="s">
        <v>70</v>
      </c>
      <c r="I242" s="1" t="s">
        <v>71</v>
      </c>
      <c r="J242" s="69" t="s">
        <v>143</v>
      </c>
      <c r="K242" s="72">
        <v>771.75</v>
      </c>
      <c r="L242" s="102">
        <f t="shared" si="4"/>
        <v>482.34375</v>
      </c>
      <c r="M242" s="103">
        <v>0.375</v>
      </c>
    </row>
    <row r="243" spans="2:13" ht="15.75" thickBot="1" x14ac:dyDescent="0.3">
      <c r="B243" s="2" t="s">
        <v>22</v>
      </c>
      <c r="C243" s="1" t="s">
        <v>18</v>
      </c>
      <c r="D243" s="70" t="s">
        <v>615</v>
      </c>
      <c r="E243" s="71" t="s">
        <v>611</v>
      </c>
      <c r="F243" s="71" t="s">
        <v>616</v>
      </c>
      <c r="G243" s="1" t="s">
        <v>11</v>
      </c>
      <c r="H243" s="3" t="s">
        <v>70</v>
      </c>
      <c r="I243" s="1" t="s">
        <v>71</v>
      </c>
      <c r="J243" s="69" t="s">
        <v>143</v>
      </c>
      <c r="K243" s="72">
        <v>1014.3000000000001</v>
      </c>
      <c r="L243" s="102">
        <f t="shared" si="4"/>
        <v>633.9375</v>
      </c>
      <c r="M243" s="103">
        <v>0.375</v>
      </c>
    </row>
    <row r="244" spans="2:13" ht="15.75" thickBot="1" x14ac:dyDescent="0.3">
      <c r="B244" s="2" t="s">
        <v>22</v>
      </c>
      <c r="C244" s="1" t="s">
        <v>18</v>
      </c>
      <c r="D244" s="70" t="s">
        <v>617</v>
      </c>
      <c r="E244" s="71" t="s">
        <v>618</v>
      </c>
      <c r="F244" s="71">
        <v>10800</v>
      </c>
      <c r="G244" s="1" t="s">
        <v>11</v>
      </c>
      <c r="H244" s="3" t="s">
        <v>70</v>
      </c>
      <c r="I244" s="1" t="s">
        <v>72</v>
      </c>
      <c r="J244" s="69" t="s">
        <v>143</v>
      </c>
      <c r="K244" s="72">
        <v>330.75</v>
      </c>
      <c r="L244" s="102">
        <f t="shared" si="4"/>
        <v>206.71875</v>
      </c>
      <c r="M244" s="103">
        <v>0.375</v>
      </c>
    </row>
    <row r="245" spans="2:13" ht="15.75" thickBot="1" x14ac:dyDescent="0.3">
      <c r="B245" s="2" t="s">
        <v>22</v>
      </c>
      <c r="C245" s="1" t="s">
        <v>18</v>
      </c>
      <c r="D245" s="70" t="s">
        <v>619</v>
      </c>
      <c r="E245" s="71" t="s">
        <v>620</v>
      </c>
      <c r="F245" s="71">
        <v>10800</v>
      </c>
      <c r="G245" s="1" t="s">
        <v>11</v>
      </c>
      <c r="H245" s="3" t="s">
        <v>70</v>
      </c>
      <c r="I245" s="1" t="s">
        <v>72</v>
      </c>
      <c r="J245" s="69" t="s">
        <v>143</v>
      </c>
      <c r="K245" s="72">
        <v>307.125</v>
      </c>
      <c r="L245" s="102">
        <f t="shared" si="4"/>
        <v>191.953125</v>
      </c>
      <c r="M245" s="103">
        <v>0.375</v>
      </c>
    </row>
    <row r="246" spans="2:13" ht="15.75" thickBot="1" x14ac:dyDescent="0.3">
      <c r="B246" s="21" t="s">
        <v>30</v>
      </c>
      <c r="C246" s="22" t="s">
        <v>31</v>
      </c>
      <c r="D246" s="68" t="s">
        <v>621</v>
      </c>
      <c r="E246" s="69" t="s">
        <v>622</v>
      </c>
      <c r="F246" s="92" t="s">
        <v>1009</v>
      </c>
      <c r="G246" s="22" t="s">
        <v>11</v>
      </c>
      <c r="H246" s="23" t="s">
        <v>73</v>
      </c>
      <c r="I246" s="22" t="s">
        <v>34</v>
      </c>
      <c r="J246" s="69" t="s">
        <v>143</v>
      </c>
      <c r="K246" s="72">
        <v>1271.67</v>
      </c>
      <c r="L246" s="102">
        <f t="shared" si="4"/>
        <v>794.79375000000005</v>
      </c>
      <c r="M246" s="73">
        <f t="shared" ref="M246:M247" si="5">(K246-L246)/K246*100%</f>
        <v>0.375</v>
      </c>
    </row>
    <row r="247" spans="2:13" ht="15.75" thickBot="1" x14ac:dyDescent="0.3">
      <c r="B247" s="21" t="s">
        <v>32</v>
      </c>
      <c r="C247" s="22" t="s">
        <v>31</v>
      </c>
      <c r="D247" s="68" t="s">
        <v>623</v>
      </c>
      <c r="E247" s="69" t="s">
        <v>624</v>
      </c>
      <c r="F247" s="92" t="s">
        <v>1009</v>
      </c>
      <c r="G247" s="22" t="s">
        <v>11</v>
      </c>
      <c r="H247" s="23" t="s">
        <v>73</v>
      </c>
      <c r="I247" s="22" t="s">
        <v>34</v>
      </c>
      <c r="J247" s="69" t="s">
        <v>143</v>
      </c>
      <c r="K247" s="72">
        <v>1419.83</v>
      </c>
      <c r="L247" s="102">
        <f t="shared" si="4"/>
        <v>887.39374999999995</v>
      </c>
      <c r="M247" s="73">
        <f t="shared" si="5"/>
        <v>0.375</v>
      </c>
    </row>
  </sheetData>
  <autoFilter ref="B3:M3" xr:uid="{79557E75-9293-4AEB-8AF6-2523401C815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3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7" sqref="B7"/>
    </sheetView>
  </sheetViews>
  <sheetFormatPr defaultColWidth="8.7109375" defaultRowHeight="15" x14ac:dyDescent="0.25"/>
  <cols>
    <col min="1" max="1" width="1.42578125" style="10" customWidth="1"/>
    <col min="2" max="2" width="56.42578125" style="10" customWidth="1"/>
    <col min="3" max="3" width="27.42578125" style="10" customWidth="1"/>
    <col min="4" max="4" width="39.42578125" style="10" customWidth="1"/>
    <col min="5" max="5" width="18.42578125" style="10" customWidth="1"/>
    <col min="6" max="6" width="16.42578125" style="10" customWidth="1"/>
    <col min="7" max="8" width="15.42578125" style="33" customWidth="1"/>
    <col min="9" max="9" width="14.140625" style="33" customWidth="1"/>
    <col min="10" max="16384" width="8.7109375" style="10"/>
  </cols>
  <sheetData>
    <row r="1" spans="2:12" s="32" customFormat="1" ht="30" customHeight="1" x14ac:dyDescent="0.25">
      <c r="B1" s="11" t="s">
        <v>136</v>
      </c>
      <c r="G1" s="41"/>
      <c r="H1" s="41"/>
      <c r="I1" s="41"/>
    </row>
    <row r="2" spans="2:12" ht="12" customHeight="1" x14ac:dyDescent="0.25">
      <c r="B2" s="31"/>
      <c r="C2" s="31"/>
      <c r="D2" s="31"/>
      <c r="E2" s="31"/>
      <c r="F2" s="31"/>
      <c r="G2" s="30"/>
      <c r="H2" s="30"/>
      <c r="I2" s="30"/>
      <c r="J2" s="12"/>
      <c r="K2" s="12"/>
      <c r="L2" s="12"/>
    </row>
    <row r="3" spans="2:12" s="12" customFormat="1" ht="30" customHeight="1" x14ac:dyDescent="0.25">
      <c r="B3" s="78" t="s">
        <v>137</v>
      </c>
      <c r="C3" s="131"/>
      <c r="D3" s="132"/>
      <c r="H3" s="30"/>
      <c r="I3" s="30"/>
    </row>
    <row r="4" spans="2:12" ht="30" customHeight="1" thickBot="1" x14ac:dyDescent="0.3">
      <c r="B4" s="11" t="s">
        <v>625</v>
      </c>
    </row>
    <row r="5" spans="2:12" ht="75" customHeight="1" thickBot="1" x14ac:dyDescent="0.3">
      <c r="B5" s="6" t="s">
        <v>0</v>
      </c>
      <c r="C5" s="7" t="s">
        <v>1</v>
      </c>
      <c r="D5" s="7" t="s">
        <v>74</v>
      </c>
      <c r="E5" s="8" t="s">
        <v>75</v>
      </c>
      <c r="F5" s="5" t="s">
        <v>96</v>
      </c>
      <c r="G5" s="7" t="s">
        <v>6</v>
      </c>
      <c r="H5" s="7" t="s">
        <v>7</v>
      </c>
      <c r="I5" s="9" t="s">
        <v>8</v>
      </c>
    </row>
    <row r="6" spans="2:12" x14ac:dyDescent="0.25">
      <c r="B6" s="28" t="s">
        <v>91</v>
      </c>
      <c r="C6" s="29"/>
      <c r="D6" s="29"/>
      <c r="E6" s="29"/>
      <c r="F6" s="29"/>
      <c r="G6" s="34"/>
      <c r="H6" s="34"/>
      <c r="I6" s="34"/>
    </row>
    <row r="7" spans="2:12" x14ac:dyDescent="0.25">
      <c r="B7" s="63" t="s">
        <v>626</v>
      </c>
      <c r="C7" s="63" t="s">
        <v>627</v>
      </c>
      <c r="D7" s="63" t="s">
        <v>628</v>
      </c>
      <c r="E7" s="63" t="s">
        <v>629</v>
      </c>
      <c r="F7" s="63" t="s">
        <v>630</v>
      </c>
      <c r="G7" s="65">
        <v>8268.75</v>
      </c>
      <c r="H7" s="65">
        <f>G7*0.625</f>
        <v>5167.96875</v>
      </c>
      <c r="I7" s="74">
        <f>(G7-H7)/G7*100%</f>
        <v>0.375</v>
      </c>
    </row>
    <row r="8" spans="2:12" x14ac:dyDescent="0.25">
      <c r="B8" s="63" t="s">
        <v>626</v>
      </c>
      <c r="C8" s="63" t="s">
        <v>627</v>
      </c>
      <c r="D8" s="63" t="s">
        <v>628</v>
      </c>
      <c r="E8" s="63" t="s">
        <v>631</v>
      </c>
      <c r="F8" s="63" t="s">
        <v>630</v>
      </c>
      <c r="G8" s="65">
        <v>8599.5</v>
      </c>
      <c r="H8" s="65">
        <f>G8*0.625</f>
        <v>5374.6875</v>
      </c>
      <c r="I8" s="74">
        <f t="shared" ref="I8:I25" si="0">(G8-H8)/G8*100%</f>
        <v>0.375</v>
      </c>
    </row>
    <row r="9" spans="2:12" x14ac:dyDescent="0.25">
      <c r="B9" s="63" t="s">
        <v>626</v>
      </c>
      <c r="C9" s="63" t="s">
        <v>627</v>
      </c>
      <c r="D9" s="63" t="s">
        <v>628</v>
      </c>
      <c r="E9" s="63" t="s">
        <v>632</v>
      </c>
      <c r="F9" s="63" t="s">
        <v>630</v>
      </c>
      <c r="G9" s="65">
        <v>9150.75</v>
      </c>
      <c r="H9" s="65">
        <f t="shared" ref="H9:H23" si="1">G9*0.625</f>
        <v>5719.21875</v>
      </c>
      <c r="I9" s="74">
        <f t="shared" si="0"/>
        <v>0.375</v>
      </c>
    </row>
    <row r="10" spans="2:12" x14ac:dyDescent="0.25">
      <c r="B10" s="63" t="s">
        <v>626</v>
      </c>
      <c r="C10" s="63" t="s">
        <v>627</v>
      </c>
      <c r="D10" s="63" t="s">
        <v>628</v>
      </c>
      <c r="E10" s="63" t="s">
        <v>633</v>
      </c>
      <c r="F10" s="63" t="s">
        <v>630</v>
      </c>
      <c r="G10" s="65">
        <v>9481.5</v>
      </c>
      <c r="H10" s="65">
        <f t="shared" si="1"/>
        <v>5925.9375</v>
      </c>
      <c r="I10" s="74">
        <f t="shared" si="0"/>
        <v>0.375</v>
      </c>
    </row>
    <row r="11" spans="2:12" x14ac:dyDescent="0.25">
      <c r="B11" s="63" t="s">
        <v>626</v>
      </c>
      <c r="C11" s="63" t="s">
        <v>627</v>
      </c>
      <c r="D11" s="63" t="s">
        <v>628</v>
      </c>
      <c r="E11" s="63" t="s">
        <v>634</v>
      </c>
      <c r="F11" s="63" t="s">
        <v>630</v>
      </c>
      <c r="G11" s="65">
        <v>11466</v>
      </c>
      <c r="H11" s="65">
        <f t="shared" si="1"/>
        <v>7166.25</v>
      </c>
      <c r="I11" s="74">
        <f t="shared" si="0"/>
        <v>0.375</v>
      </c>
    </row>
    <row r="12" spans="2:12" x14ac:dyDescent="0.25">
      <c r="B12" s="63" t="s">
        <v>626</v>
      </c>
      <c r="C12" s="63" t="s">
        <v>627</v>
      </c>
      <c r="D12" s="63" t="s">
        <v>628</v>
      </c>
      <c r="E12" s="63" t="s">
        <v>635</v>
      </c>
      <c r="F12" s="63" t="s">
        <v>630</v>
      </c>
      <c r="G12" s="65">
        <v>11796.75</v>
      </c>
      <c r="H12" s="65">
        <f t="shared" si="1"/>
        <v>7372.96875</v>
      </c>
      <c r="I12" s="74">
        <f t="shared" si="0"/>
        <v>0.375</v>
      </c>
    </row>
    <row r="13" spans="2:12" x14ac:dyDescent="0.25">
      <c r="B13" s="63" t="s">
        <v>626</v>
      </c>
      <c r="C13" s="63" t="s">
        <v>627</v>
      </c>
      <c r="D13" s="63" t="s">
        <v>628</v>
      </c>
      <c r="E13" s="63" t="s">
        <v>636</v>
      </c>
      <c r="F13" s="63" t="s">
        <v>630</v>
      </c>
      <c r="G13" s="65">
        <v>13340.25</v>
      </c>
      <c r="H13" s="65">
        <f t="shared" si="1"/>
        <v>8337.65625</v>
      </c>
      <c r="I13" s="74">
        <f t="shared" si="0"/>
        <v>0.375</v>
      </c>
    </row>
    <row r="14" spans="2:12" x14ac:dyDescent="0.25">
      <c r="B14" s="63" t="s">
        <v>626</v>
      </c>
      <c r="C14" s="63" t="s">
        <v>627</v>
      </c>
      <c r="D14" s="63" t="s">
        <v>628</v>
      </c>
      <c r="E14" s="63" t="s">
        <v>637</v>
      </c>
      <c r="F14" s="63" t="s">
        <v>630</v>
      </c>
      <c r="G14" s="65">
        <v>13671</v>
      </c>
      <c r="H14" s="65">
        <f t="shared" si="1"/>
        <v>8544.375</v>
      </c>
      <c r="I14" s="74">
        <f t="shared" si="0"/>
        <v>0.375</v>
      </c>
    </row>
    <row r="15" spans="2:12" x14ac:dyDescent="0.25">
      <c r="B15" s="63" t="s">
        <v>626</v>
      </c>
      <c r="C15" s="63" t="s">
        <v>627</v>
      </c>
      <c r="D15" s="63" t="s">
        <v>628</v>
      </c>
      <c r="E15" s="63" t="s">
        <v>638</v>
      </c>
      <c r="F15" s="63" t="s">
        <v>630</v>
      </c>
      <c r="G15" s="65">
        <v>13020</v>
      </c>
      <c r="H15" s="65">
        <f t="shared" si="1"/>
        <v>8137.5</v>
      </c>
      <c r="I15" s="74">
        <f t="shared" si="0"/>
        <v>0.375</v>
      </c>
    </row>
    <row r="16" spans="2:12" x14ac:dyDescent="0.25">
      <c r="B16" s="63" t="s">
        <v>626</v>
      </c>
      <c r="C16" s="63" t="s">
        <v>627</v>
      </c>
      <c r="D16" s="63" t="s">
        <v>628</v>
      </c>
      <c r="E16" s="63" t="s">
        <v>639</v>
      </c>
      <c r="F16" s="63" t="s">
        <v>630</v>
      </c>
      <c r="G16" s="65">
        <v>13350.75</v>
      </c>
      <c r="H16" s="65">
        <f t="shared" si="1"/>
        <v>8344.21875</v>
      </c>
      <c r="I16" s="74">
        <f t="shared" si="0"/>
        <v>0.375</v>
      </c>
    </row>
    <row r="17" spans="2:9" x14ac:dyDescent="0.25">
      <c r="B17" s="63" t="s">
        <v>626</v>
      </c>
      <c r="C17" s="63" t="s">
        <v>9</v>
      </c>
      <c r="D17" s="63" t="s">
        <v>628</v>
      </c>
      <c r="E17" s="63" t="s">
        <v>640</v>
      </c>
      <c r="F17" s="63" t="s">
        <v>630</v>
      </c>
      <c r="G17" s="65">
        <v>2800.35</v>
      </c>
      <c r="H17" s="65">
        <f t="shared" si="1"/>
        <v>1750.21875</v>
      </c>
      <c r="I17" s="74">
        <f t="shared" si="0"/>
        <v>0.375</v>
      </c>
    </row>
    <row r="18" spans="2:9" x14ac:dyDescent="0.25">
      <c r="B18" s="63" t="s">
        <v>626</v>
      </c>
      <c r="C18" s="63" t="s">
        <v>9</v>
      </c>
      <c r="D18" s="63" t="s">
        <v>628</v>
      </c>
      <c r="E18" s="63" t="s">
        <v>641</v>
      </c>
      <c r="F18" s="63" t="s">
        <v>630</v>
      </c>
      <c r="G18" s="65">
        <v>2480.625</v>
      </c>
      <c r="H18" s="65">
        <f t="shared" si="1"/>
        <v>1550.390625</v>
      </c>
      <c r="I18" s="74">
        <f t="shared" si="0"/>
        <v>0.375</v>
      </c>
    </row>
    <row r="19" spans="2:9" x14ac:dyDescent="0.25">
      <c r="B19" s="63" t="s">
        <v>626</v>
      </c>
      <c r="C19" s="63" t="s">
        <v>9</v>
      </c>
      <c r="D19" s="63" t="s">
        <v>628</v>
      </c>
      <c r="E19" s="63" t="s">
        <v>642</v>
      </c>
      <c r="F19" s="63" t="s">
        <v>630</v>
      </c>
      <c r="G19" s="65">
        <v>3748.5</v>
      </c>
      <c r="H19" s="65">
        <f t="shared" si="1"/>
        <v>2342.8125</v>
      </c>
      <c r="I19" s="74">
        <f t="shared" si="0"/>
        <v>0.375</v>
      </c>
    </row>
    <row r="20" spans="2:9" x14ac:dyDescent="0.25">
      <c r="B20" s="63" t="s">
        <v>626</v>
      </c>
      <c r="C20" s="63" t="s">
        <v>9</v>
      </c>
      <c r="D20" s="63" t="s">
        <v>628</v>
      </c>
      <c r="E20" s="63" t="s">
        <v>643</v>
      </c>
      <c r="F20" s="63" t="s">
        <v>630</v>
      </c>
      <c r="G20" s="65">
        <v>2458.5750000000003</v>
      </c>
      <c r="H20" s="65">
        <f t="shared" si="1"/>
        <v>1536.6093750000002</v>
      </c>
      <c r="I20" s="74">
        <f t="shared" si="0"/>
        <v>0.375</v>
      </c>
    </row>
    <row r="21" spans="2:9" x14ac:dyDescent="0.25">
      <c r="B21" s="63" t="s">
        <v>626</v>
      </c>
      <c r="C21" s="63" t="s">
        <v>9</v>
      </c>
      <c r="D21" s="63" t="s">
        <v>628</v>
      </c>
      <c r="E21" s="63" t="s">
        <v>644</v>
      </c>
      <c r="F21" s="63" t="s">
        <v>630</v>
      </c>
      <c r="G21" s="65">
        <v>2789.3250000000003</v>
      </c>
      <c r="H21" s="65">
        <f t="shared" si="1"/>
        <v>1743.3281250000002</v>
      </c>
      <c r="I21" s="74">
        <f t="shared" si="0"/>
        <v>0.375</v>
      </c>
    </row>
    <row r="22" spans="2:9" x14ac:dyDescent="0.25">
      <c r="B22" s="63" t="s">
        <v>626</v>
      </c>
      <c r="C22" s="63" t="s">
        <v>9</v>
      </c>
      <c r="D22" s="63" t="s">
        <v>628</v>
      </c>
      <c r="E22" s="63" t="s">
        <v>645</v>
      </c>
      <c r="F22" s="63" t="s">
        <v>630</v>
      </c>
      <c r="G22" s="65">
        <v>2458.5750000000003</v>
      </c>
      <c r="H22" s="65">
        <f t="shared" si="1"/>
        <v>1536.6093750000002</v>
      </c>
      <c r="I22" s="74">
        <f t="shared" si="0"/>
        <v>0.375</v>
      </c>
    </row>
    <row r="23" spans="2:9" x14ac:dyDescent="0.25">
      <c r="B23" s="63" t="s">
        <v>626</v>
      </c>
      <c r="C23" s="63" t="s">
        <v>9</v>
      </c>
      <c r="D23" s="63" t="s">
        <v>628</v>
      </c>
      <c r="E23" s="63" t="s">
        <v>646</v>
      </c>
      <c r="F23" s="63" t="s">
        <v>630</v>
      </c>
      <c r="G23" s="65">
        <v>2789.3250000000003</v>
      </c>
      <c r="H23" s="65">
        <f t="shared" si="1"/>
        <v>1743.3281250000002</v>
      </c>
      <c r="I23" s="74">
        <f t="shared" si="0"/>
        <v>0.375</v>
      </c>
    </row>
    <row r="24" spans="2:9" x14ac:dyDescent="0.25">
      <c r="B24" s="63" t="s">
        <v>626</v>
      </c>
      <c r="C24" s="63" t="s">
        <v>9</v>
      </c>
      <c r="D24" s="63" t="s">
        <v>628</v>
      </c>
      <c r="E24" s="63" t="s">
        <v>647</v>
      </c>
      <c r="F24" s="63" t="s">
        <v>630</v>
      </c>
      <c r="G24" s="65">
        <v>2138.85</v>
      </c>
      <c r="H24" s="65">
        <f>G24*0.625</f>
        <v>1336.78125</v>
      </c>
      <c r="I24" s="74">
        <f t="shared" si="0"/>
        <v>0.375</v>
      </c>
    </row>
    <row r="25" spans="2:9" x14ac:dyDescent="0.25">
      <c r="B25" s="63" t="s">
        <v>626</v>
      </c>
      <c r="C25" s="63" t="s">
        <v>9</v>
      </c>
      <c r="D25" s="63" t="s">
        <v>628</v>
      </c>
      <c r="E25" s="63" t="s">
        <v>648</v>
      </c>
      <c r="F25" s="63" t="s">
        <v>630</v>
      </c>
      <c r="G25" s="65">
        <v>2469.6</v>
      </c>
      <c r="H25" s="65">
        <f>G25*0.625</f>
        <v>1543.5</v>
      </c>
      <c r="I25" s="74">
        <f t="shared" si="0"/>
        <v>0.375</v>
      </c>
    </row>
    <row r="26" spans="2:9" x14ac:dyDescent="0.25">
      <c r="B26" s="63" t="s">
        <v>626</v>
      </c>
      <c r="C26" s="63" t="s">
        <v>9</v>
      </c>
      <c r="D26" s="63" t="s">
        <v>628</v>
      </c>
      <c r="E26" s="63" t="s">
        <v>649</v>
      </c>
      <c r="F26" s="63" t="s">
        <v>630</v>
      </c>
      <c r="G26" s="65">
        <v>2921.625</v>
      </c>
      <c r="H26" s="65">
        <f t="shared" ref="H26:H70" si="2">G26*0.625</f>
        <v>1826.015625</v>
      </c>
      <c r="I26" s="74">
        <f>(G26-H26)/G26*100%</f>
        <v>0.375</v>
      </c>
    </row>
    <row r="27" spans="2:9" x14ac:dyDescent="0.25">
      <c r="B27" s="63" t="s">
        <v>626</v>
      </c>
      <c r="C27" s="63" t="s">
        <v>9</v>
      </c>
      <c r="D27" s="63" t="s">
        <v>628</v>
      </c>
      <c r="E27" s="63" t="s">
        <v>650</v>
      </c>
      <c r="F27" s="63" t="s">
        <v>630</v>
      </c>
      <c r="G27" s="65">
        <v>3252.375</v>
      </c>
      <c r="H27" s="65">
        <f t="shared" si="2"/>
        <v>2032.734375</v>
      </c>
      <c r="I27" s="74">
        <f t="shared" ref="I27:I70" si="3">(G27-H27)/G27*100%</f>
        <v>0.375</v>
      </c>
    </row>
    <row r="28" spans="2:9" x14ac:dyDescent="0.25">
      <c r="B28" s="63" t="s">
        <v>626</v>
      </c>
      <c r="C28" s="63" t="s">
        <v>9</v>
      </c>
      <c r="D28" s="63" t="s">
        <v>628</v>
      </c>
      <c r="E28" s="63" t="s">
        <v>651</v>
      </c>
      <c r="F28" s="63" t="s">
        <v>630</v>
      </c>
      <c r="G28" s="65">
        <v>3142.125</v>
      </c>
      <c r="H28" s="65">
        <f t="shared" si="2"/>
        <v>1963.828125</v>
      </c>
      <c r="I28" s="74">
        <f t="shared" si="3"/>
        <v>0.375</v>
      </c>
    </row>
    <row r="29" spans="2:9" x14ac:dyDescent="0.25">
      <c r="B29" s="63" t="s">
        <v>626</v>
      </c>
      <c r="C29" s="63" t="s">
        <v>9</v>
      </c>
      <c r="D29" s="63" t="s">
        <v>628</v>
      </c>
      <c r="E29" s="63" t="s">
        <v>652</v>
      </c>
      <c r="F29" s="63" t="s">
        <v>630</v>
      </c>
      <c r="G29" s="65">
        <v>3472.875</v>
      </c>
      <c r="H29" s="65">
        <f t="shared" si="2"/>
        <v>2170.546875</v>
      </c>
      <c r="I29" s="74">
        <f t="shared" si="3"/>
        <v>0.375</v>
      </c>
    </row>
    <row r="30" spans="2:9" x14ac:dyDescent="0.25">
      <c r="B30" s="63" t="s">
        <v>626</v>
      </c>
      <c r="C30" s="63" t="s">
        <v>9</v>
      </c>
      <c r="D30" s="63" t="s">
        <v>628</v>
      </c>
      <c r="E30" s="63" t="s">
        <v>653</v>
      </c>
      <c r="F30" s="63" t="s">
        <v>630</v>
      </c>
      <c r="G30" s="65">
        <v>3605.1750000000002</v>
      </c>
      <c r="H30" s="65">
        <f t="shared" si="2"/>
        <v>2253.234375</v>
      </c>
      <c r="I30" s="74">
        <f t="shared" si="3"/>
        <v>0.37500000000000006</v>
      </c>
    </row>
    <row r="31" spans="2:9" x14ac:dyDescent="0.25">
      <c r="B31" s="63" t="s">
        <v>626</v>
      </c>
      <c r="C31" s="63" t="s">
        <v>9</v>
      </c>
      <c r="D31" s="63" t="s">
        <v>628</v>
      </c>
      <c r="E31" s="63" t="s">
        <v>654</v>
      </c>
      <c r="F31" s="63" t="s">
        <v>630</v>
      </c>
      <c r="G31" s="65">
        <v>3638.25</v>
      </c>
      <c r="H31" s="65">
        <f t="shared" si="2"/>
        <v>2273.90625</v>
      </c>
      <c r="I31" s="74">
        <f t="shared" si="3"/>
        <v>0.375</v>
      </c>
    </row>
    <row r="32" spans="2:9" x14ac:dyDescent="0.25">
      <c r="B32" s="63" t="s">
        <v>626</v>
      </c>
      <c r="C32" s="63" t="s">
        <v>9</v>
      </c>
      <c r="D32" s="63" t="s">
        <v>628</v>
      </c>
      <c r="E32" s="63" t="s">
        <v>655</v>
      </c>
      <c r="F32" s="63" t="s">
        <v>630</v>
      </c>
      <c r="G32" s="65">
        <v>3969</v>
      </c>
      <c r="H32" s="65">
        <f t="shared" si="2"/>
        <v>2480.625</v>
      </c>
      <c r="I32" s="74">
        <f t="shared" si="3"/>
        <v>0.375</v>
      </c>
    </row>
    <row r="33" spans="2:9" x14ac:dyDescent="0.25">
      <c r="B33" s="63" t="s">
        <v>626</v>
      </c>
      <c r="C33" s="63" t="s">
        <v>9</v>
      </c>
      <c r="D33" s="63" t="s">
        <v>628</v>
      </c>
      <c r="E33" s="63" t="s">
        <v>656</v>
      </c>
      <c r="F33" s="63" t="s">
        <v>630</v>
      </c>
      <c r="G33" s="65">
        <v>3087</v>
      </c>
      <c r="H33" s="65">
        <f t="shared" si="2"/>
        <v>1929.375</v>
      </c>
      <c r="I33" s="74">
        <f t="shared" si="3"/>
        <v>0.375</v>
      </c>
    </row>
    <row r="34" spans="2:9" x14ac:dyDescent="0.25">
      <c r="B34" s="63" t="s">
        <v>626</v>
      </c>
      <c r="C34" s="63" t="s">
        <v>9</v>
      </c>
      <c r="D34" s="63" t="s">
        <v>628</v>
      </c>
      <c r="E34" s="63" t="s">
        <v>657</v>
      </c>
      <c r="F34" s="63" t="s">
        <v>630</v>
      </c>
      <c r="G34" s="65">
        <v>3417.75</v>
      </c>
      <c r="H34" s="65">
        <f t="shared" si="2"/>
        <v>2136.09375</v>
      </c>
      <c r="I34" s="74">
        <f t="shared" si="3"/>
        <v>0.375</v>
      </c>
    </row>
    <row r="35" spans="2:9" x14ac:dyDescent="0.25">
      <c r="B35" s="63" t="s">
        <v>626</v>
      </c>
      <c r="C35" s="63" t="s">
        <v>9</v>
      </c>
      <c r="D35" s="63" t="s">
        <v>628</v>
      </c>
      <c r="E35" s="63" t="s">
        <v>658</v>
      </c>
      <c r="F35" s="63" t="s">
        <v>630</v>
      </c>
      <c r="G35" s="65">
        <v>3638.25</v>
      </c>
      <c r="H35" s="65">
        <f t="shared" si="2"/>
        <v>2273.90625</v>
      </c>
      <c r="I35" s="74">
        <f t="shared" si="3"/>
        <v>0.375</v>
      </c>
    </row>
    <row r="36" spans="2:9" x14ac:dyDescent="0.25">
      <c r="B36" s="63" t="s">
        <v>626</v>
      </c>
      <c r="C36" s="63" t="s">
        <v>9</v>
      </c>
      <c r="D36" s="63" t="s">
        <v>628</v>
      </c>
      <c r="E36" s="63" t="s">
        <v>659</v>
      </c>
      <c r="F36" s="63" t="s">
        <v>630</v>
      </c>
      <c r="G36" s="65">
        <v>3969</v>
      </c>
      <c r="H36" s="65">
        <f t="shared" si="2"/>
        <v>2480.625</v>
      </c>
      <c r="I36" s="74">
        <f t="shared" si="3"/>
        <v>0.375</v>
      </c>
    </row>
    <row r="37" spans="2:9" x14ac:dyDescent="0.25">
      <c r="B37" s="63" t="s">
        <v>626</v>
      </c>
      <c r="C37" s="63" t="s">
        <v>9</v>
      </c>
      <c r="D37" s="63" t="s">
        <v>628</v>
      </c>
      <c r="E37" s="63" t="s">
        <v>660</v>
      </c>
      <c r="F37" s="63" t="s">
        <v>630</v>
      </c>
      <c r="G37" s="65">
        <v>2469.6</v>
      </c>
      <c r="H37" s="65">
        <f t="shared" si="2"/>
        <v>1543.5</v>
      </c>
      <c r="I37" s="74">
        <f t="shared" si="3"/>
        <v>0.375</v>
      </c>
    </row>
    <row r="38" spans="2:9" x14ac:dyDescent="0.25">
      <c r="B38" s="63" t="s">
        <v>626</v>
      </c>
      <c r="C38" s="63" t="s">
        <v>9</v>
      </c>
      <c r="D38" s="63" t="s">
        <v>628</v>
      </c>
      <c r="E38" s="63" t="s">
        <v>661</v>
      </c>
      <c r="F38" s="63" t="s">
        <v>630</v>
      </c>
      <c r="G38" s="65">
        <v>2811.375</v>
      </c>
      <c r="H38" s="65">
        <f t="shared" si="2"/>
        <v>1757.109375</v>
      </c>
      <c r="I38" s="74">
        <f t="shared" si="3"/>
        <v>0.375</v>
      </c>
    </row>
    <row r="39" spans="2:9" x14ac:dyDescent="0.25">
      <c r="B39" s="63" t="s">
        <v>626</v>
      </c>
      <c r="C39" s="63" t="s">
        <v>9</v>
      </c>
      <c r="D39" s="63" t="s">
        <v>628</v>
      </c>
      <c r="E39" s="63" t="s">
        <v>662</v>
      </c>
      <c r="F39" s="63" t="s">
        <v>630</v>
      </c>
      <c r="G39" s="65">
        <v>2789.3250000000003</v>
      </c>
      <c r="H39" s="65">
        <f t="shared" si="2"/>
        <v>1743.3281250000002</v>
      </c>
      <c r="I39" s="74">
        <f t="shared" si="3"/>
        <v>0.375</v>
      </c>
    </row>
    <row r="40" spans="2:9" x14ac:dyDescent="0.25">
      <c r="B40" s="63" t="s">
        <v>626</v>
      </c>
      <c r="C40" s="63" t="s">
        <v>9</v>
      </c>
      <c r="D40" s="63" t="s">
        <v>628</v>
      </c>
      <c r="E40" s="63" t="s">
        <v>663</v>
      </c>
      <c r="F40" s="63" t="s">
        <v>630</v>
      </c>
      <c r="G40" s="65">
        <v>3131.1</v>
      </c>
      <c r="H40" s="65">
        <f t="shared" si="2"/>
        <v>1956.9375</v>
      </c>
      <c r="I40" s="74">
        <f t="shared" si="3"/>
        <v>0.375</v>
      </c>
    </row>
    <row r="41" spans="2:9" x14ac:dyDescent="0.25">
      <c r="B41" s="63" t="s">
        <v>626</v>
      </c>
      <c r="C41" s="63" t="s">
        <v>9</v>
      </c>
      <c r="D41" s="63" t="s">
        <v>628</v>
      </c>
      <c r="E41" s="63" t="s">
        <v>664</v>
      </c>
      <c r="F41" s="63" t="s">
        <v>630</v>
      </c>
      <c r="G41" s="65">
        <v>2844.4500000000003</v>
      </c>
      <c r="H41" s="65">
        <f t="shared" si="2"/>
        <v>1777.7812500000002</v>
      </c>
      <c r="I41" s="74">
        <f t="shared" si="3"/>
        <v>0.375</v>
      </c>
    </row>
    <row r="42" spans="2:9" x14ac:dyDescent="0.25">
      <c r="B42" s="63" t="s">
        <v>626</v>
      </c>
      <c r="C42" s="63" t="s">
        <v>9</v>
      </c>
      <c r="D42" s="63" t="s">
        <v>628</v>
      </c>
      <c r="E42" s="63" t="s">
        <v>665</v>
      </c>
      <c r="F42" s="63" t="s">
        <v>630</v>
      </c>
      <c r="G42" s="65">
        <v>3131.1</v>
      </c>
      <c r="H42" s="65">
        <f t="shared" si="2"/>
        <v>1956.9375</v>
      </c>
      <c r="I42" s="74">
        <f t="shared" si="3"/>
        <v>0.375</v>
      </c>
    </row>
    <row r="43" spans="2:9" x14ac:dyDescent="0.25">
      <c r="B43" s="63" t="s">
        <v>626</v>
      </c>
      <c r="C43" s="63" t="s">
        <v>9</v>
      </c>
      <c r="D43" s="63" t="s">
        <v>628</v>
      </c>
      <c r="E43" s="63" t="s">
        <v>666</v>
      </c>
      <c r="F43" s="63" t="s">
        <v>630</v>
      </c>
      <c r="G43" s="65">
        <v>2811.375</v>
      </c>
      <c r="H43" s="65">
        <f t="shared" si="2"/>
        <v>1757.109375</v>
      </c>
      <c r="I43" s="74">
        <f t="shared" si="3"/>
        <v>0.375</v>
      </c>
    </row>
    <row r="44" spans="2:9" x14ac:dyDescent="0.25">
      <c r="B44" s="63" t="s">
        <v>626</v>
      </c>
      <c r="C44" s="63" t="s">
        <v>9</v>
      </c>
      <c r="D44" s="63" t="s">
        <v>628</v>
      </c>
      <c r="E44" s="63" t="s">
        <v>667</v>
      </c>
      <c r="F44" s="63" t="s">
        <v>630</v>
      </c>
      <c r="G44" s="65">
        <v>3228.75</v>
      </c>
      <c r="H44" s="65">
        <f t="shared" si="2"/>
        <v>2017.96875</v>
      </c>
      <c r="I44" s="74">
        <f t="shared" si="3"/>
        <v>0.375</v>
      </c>
    </row>
    <row r="45" spans="2:9" x14ac:dyDescent="0.25">
      <c r="B45" s="63" t="s">
        <v>626</v>
      </c>
      <c r="C45" s="63" t="s">
        <v>9</v>
      </c>
      <c r="D45" s="63" t="s">
        <v>628</v>
      </c>
      <c r="E45" s="63" t="s">
        <v>668</v>
      </c>
      <c r="F45" s="63" t="s">
        <v>630</v>
      </c>
      <c r="G45" s="65">
        <v>3438.75</v>
      </c>
      <c r="H45" s="65">
        <f t="shared" si="2"/>
        <v>2149.21875</v>
      </c>
      <c r="I45" s="74">
        <f t="shared" si="3"/>
        <v>0.375</v>
      </c>
    </row>
    <row r="46" spans="2:9" x14ac:dyDescent="0.25">
      <c r="B46" s="63" t="s">
        <v>626</v>
      </c>
      <c r="C46" s="63" t="s">
        <v>9</v>
      </c>
      <c r="D46" s="63" t="s">
        <v>628</v>
      </c>
      <c r="E46" s="63" t="s">
        <v>669</v>
      </c>
      <c r="F46" s="63" t="s">
        <v>630</v>
      </c>
      <c r="G46" s="65">
        <v>3559.5</v>
      </c>
      <c r="H46" s="65">
        <f t="shared" si="2"/>
        <v>2224.6875</v>
      </c>
      <c r="I46" s="74">
        <f t="shared" si="3"/>
        <v>0.375</v>
      </c>
    </row>
    <row r="47" spans="2:9" x14ac:dyDescent="0.25">
      <c r="B47" s="63" t="s">
        <v>626</v>
      </c>
      <c r="C47" s="63" t="s">
        <v>9</v>
      </c>
      <c r="D47" s="63" t="s">
        <v>628</v>
      </c>
      <c r="E47" s="63" t="s">
        <v>670</v>
      </c>
      <c r="F47" s="63" t="s">
        <v>630</v>
      </c>
      <c r="G47" s="65">
        <v>3675</v>
      </c>
      <c r="H47" s="65">
        <f t="shared" si="2"/>
        <v>2296.875</v>
      </c>
      <c r="I47" s="74">
        <f t="shared" si="3"/>
        <v>0.375</v>
      </c>
    </row>
    <row r="48" spans="2:9" x14ac:dyDescent="0.25">
      <c r="B48" s="63" t="s">
        <v>626</v>
      </c>
      <c r="C48" s="63" t="s">
        <v>9</v>
      </c>
      <c r="D48" s="63" t="s">
        <v>628</v>
      </c>
      <c r="E48" s="63" t="s">
        <v>671</v>
      </c>
      <c r="F48" s="63" t="s">
        <v>630</v>
      </c>
      <c r="G48" s="65">
        <v>3559.5</v>
      </c>
      <c r="H48" s="65">
        <f t="shared" si="2"/>
        <v>2224.6875</v>
      </c>
      <c r="I48" s="74">
        <f t="shared" si="3"/>
        <v>0.375</v>
      </c>
    </row>
    <row r="49" spans="2:9" x14ac:dyDescent="0.25">
      <c r="B49" s="63" t="s">
        <v>626</v>
      </c>
      <c r="C49" s="63" t="s">
        <v>9</v>
      </c>
      <c r="D49" s="63" t="s">
        <v>628</v>
      </c>
      <c r="E49" s="63" t="s">
        <v>672</v>
      </c>
      <c r="F49" s="63" t="s">
        <v>630</v>
      </c>
      <c r="G49" s="65">
        <v>3675</v>
      </c>
      <c r="H49" s="65">
        <f t="shared" si="2"/>
        <v>2296.875</v>
      </c>
      <c r="I49" s="74">
        <f t="shared" si="3"/>
        <v>0.375</v>
      </c>
    </row>
    <row r="50" spans="2:9" x14ac:dyDescent="0.25">
      <c r="B50" s="63" t="s">
        <v>626</v>
      </c>
      <c r="C50" s="63" t="s">
        <v>9</v>
      </c>
      <c r="D50" s="63" t="s">
        <v>628</v>
      </c>
      <c r="E50" s="63" t="s">
        <v>673</v>
      </c>
      <c r="F50" s="63" t="s">
        <v>630</v>
      </c>
      <c r="G50" s="65">
        <v>4011</v>
      </c>
      <c r="H50" s="65">
        <f t="shared" si="2"/>
        <v>2506.875</v>
      </c>
      <c r="I50" s="74">
        <f t="shared" si="3"/>
        <v>0.375</v>
      </c>
    </row>
    <row r="51" spans="2:9" x14ac:dyDescent="0.25">
      <c r="B51" s="63" t="s">
        <v>626</v>
      </c>
      <c r="C51" s="63" t="s">
        <v>9</v>
      </c>
      <c r="D51" s="63" t="s">
        <v>628</v>
      </c>
      <c r="E51" s="63" t="s">
        <v>674</v>
      </c>
      <c r="F51" s="63" t="s">
        <v>630</v>
      </c>
      <c r="G51" s="65">
        <v>4147.5</v>
      </c>
      <c r="H51" s="65">
        <f t="shared" si="2"/>
        <v>2592.1875</v>
      </c>
      <c r="I51" s="74">
        <f t="shared" si="3"/>
        <v>0.375</v>
      </c>
    </row>
    <row r="52" spans="2:9" x14ac:dyDescent="0.25">
      <c r="B52" s="63" t="s">
        <v>626</v>
      </c>
      <c r="C52" s="63" t="s">
        <v>9</v>
      </c>
      <c r="D52" s="63" t="s">
        <v>628</v>
      </c>
      <c r="E52" s="63" t="s">
        <v>675</v>
      </c>
      <c r="F52" s="63" t="s">
        <v>630</v>
      </c>
      <c r="G52" s="65">
        <v>2811.375</v>
      </c>
      <c r="H52" s="65">
        <f t="shared" si="2"/>
        <v>1757.109375</v>
      </c>
      <c r="I52" s="74">
        <f t="shared" si="3"/>
        <v>0.375</v>
      </c>
    </row>
    <row r="53" spans="2:9" x14ac:dyDescent="0.25">
      <c r="B53" s="63" t="s">
        <v>626</v>
      </c>
      <c r="C53" s="63" t="s">
        <v>9</v>
      </c>
      <c r="D53" s="63" t="s">
        <v>628</v>
      </c>
      <c r="E53" s="63" t="s">
        <v>676</v>
      </c>
      <c r="F53" s="63" t="s">
        <v>630</v>
      </c>
      <c r="G53" s="65">
        <v>2469.6</v>
      </c>
      <c r="H53" s="65">
        <f t="shared" si="2"/>
        <v>1543.5</v>
      </c>
      <c r="I53" s="74">
        <f t="shared" si="3"/>
        <v>0.375</v>
      </c>
    </row>
    <row r="54" spans="2:9" x14ac:dyDescent="0.25">
      <c r="B54" s="63" t="s">
        <v>626</v>
      </c>
      <c r="C54" s="63" t="s">
        <v>9</v>
      </c>
      <c r="D54" s="63" t="s">
        <v>628</v>
      </c>
      <c r="E54" s="63" t="s">
        <v>677</v>
      </c>
      <c r="F54" s="63" t="s">
        <v>630</v>
      </c>
      <c r="G54" s="65">
        <v>1890</v>
      </c>
      <c r="H54" s="65">
        <f t="shared" si="2"/>
        <v>1181.25</v>
      </c>
      <c r="I54" s="74">
        <f t="shared" si="3"/>
        <v>0.375</v>
      </c>
    </row>
    <row r="55" spans="2:9" x14ac:dyDescent="0.25">
      <c r="B55" s="63" t="s">
        <v>626</v>
      </c>
      <c r="C55" s="63" t="s">
        <v>9</v>
      </c>
      <c r="D55" s="63" t="s">
        <v>628</v>
      </c>
      <c r="E55" s="63" t="s">
        <v>678</v>
      </c>
      <c r="F55" s="63" t="s">
        <v>630</v>
      </c>
      <c r="G55" s="65">
        <v>1758.75</v>
      </c>
      <c r="H55" s="65">
        <f t="shared" si="2"/>
        <v>1099.21875</v>
      </c>
      <c r="I55" s="74">
        <f t="shared" si="3"/>
        <v>0.375</v>
      </c>
    </row>
    <row r="56" spans="2:9" x14ac:dyDescent="0.25">
      <c r="B56" s="63" t="s">
        <v>626</v>
      </c>
      <c r="C56" s="63" t="s">
        <v>9</v>
      </c>
      <c r="D56" s="63" t="s">
        <v>628</v>
      </c>
      <c r="E56" s="63" t="s">
        <v>679</v>
      </c>
      <c r="F56" s="63" t="s">
        <v>630</v>
      </c>
      <c r="G56" s="65">
        <v>2100.5250000000001</v>
      </c>
      <c r="H56" s="65">
        <f t="shared" si="2"/>
        <v>1312.828125</v>
      </c>
      <c r="I56" s="74">
        <f t="shared" si="3"/>
        <v>0.375</v>
      </c>
    </row>
    <row r="57" spans="2:9" x14ac:dyDescent="0.25">
      <c r="B57" s="63" t="s">
        <v>626</v>
      </c>
      <c r="C57" s="63" t="s">
        <v>9</v>
      </c>
      <c r="D57" s="63" t="s">
        <v>628</v>
      </c>
      <c r="E57" s="63" t="s">
        <v>680</v>
      </c>
      <c r="F57" s="63" t="s">
        <v>630</v>
      </c>
      <c r="G57" s="65">
        <v>2568.8250000000003</v>
      </c>
      <c r="H57" s="65">
        <f t="shared" si="2"/>
        <v>1605.5156250000002</v>
      </c>
      <c r="I57" s="74">
        <f t="shared" si="3"/>
        <v>0.375</v>
      </c>
    </row>
    <row r="58" spans="2:9" x14ac:dyDescent="0.25">
      <c r="B58" s="63" t="s">
        <v>626</v>
      </c>
      <c r="C58" s="63" t="s">
        <v>9</v>
      </c>
      <c r="D58" s="63" t="s">
        <v>628</v>
      </c>
      <c r="E58" s="63" t="s">
        <v>681</v>
      </c>
      <c r="F58" s="63" t="s">
        <v>630</v>
      </c>
      <c r="G58" s="65">
        <v>2520</v>
      </c>
      <c r="H58" s="65">
        <f t="shared" si="2"/>
        <v>1575</v>
      </c>
      <c r="I58" s="74">
        <f t="shared" si="3"/>
        <v>0.375</v>
      </c>
    </row>
    <row r="59" spans="2:9" x14ac:dyDescent="0.25">
      <c r="B59" s="63" t="s">
        <v>626</v>
      </c>
      <c r="C59" s="63" t="s">
        <v>9</v>
      </c>
      <c r="D59" s="63" t="s">
        <v>628</v>
      </c>
      <c r="E59" s="63" t="s">
        <v>682</v>
      </c>
      <c r="F59" s="63" t="s">
        <v>630</v>
      </c>
      <c r="G59" s="65">
        <v>3759.5250000000001</v>
      </c>
      <c r="H59" s="65">
        <f t="shared" si="2"/>
        <v>2349.703125</v>
      </c>
      <c r="I59" s="74">
        <f t="shared" si="3"/>
        <v>0.375</v>
      </c>
    </row>
    <row r="60" spans="2:9" x14ac:dyDescent="0.25">
      <c r="B60" s="63" t="s">
        <v>626</v>
      </c>
      <c r="C60" s="63" t="s">
        <v>9</v>
      </c>
      <c r="D60" s="63" t="s">
        <v>628</v>
      </c>
      <c r="E60" s="63" t="s">
        <v>683</v>
      </c>
      <c r="F60" s="63" t="s">
        <v>630</v>
      </c>
      <c r="G60" s="65">
        <v>3638.25</v>
      </c>
      <c r="H60" s="65">
        <f t="shared" si="2"/>
        <v>2273.90625</v>
      </c>
      <c r="I60" s="74">
        <f t="shared" si="3"/>
        <v>0.375</v>
      </c>
    </row>
    <row r="61" spans="2:9" x14ac:dyDescent="0.25">
      <c r="B61" s="63" t="s">
        <v>626</v>
      </c>
      <c r="C61" s="63" t="s">
        <v>9</v>
      </c>
      <c r="D61" s="63" t="s">
        <v>628</v>
      </c>
      <c r="E61" s="63" t="s">
        <v>684</v>
      </c>
      <c r="F61" s="63" t="s">
        <v>630</v>
      </c>
      <c r="G61" s="65">
        <v>4024.125</v>
      </c>
      <c r="H61" s="65">
        <f t="shared" si="2"/>
        <v>2515.078125</v>
      </c>
      <c r="I61" s="74">
        <f t="shared" si="3"/>
        <v>0.375</v>
      </c>
    </row>
    <row r="62" spans="2:9" x14ac:dyDescent="0.25">
      <c r="B62" s="63" t="s">
        <v>626</v>
      </c>
      <c r="C62" s="63" t="s">
        <v>9</v>
      </c>
      <c r="D62" s="63" t="s">
        <v>628</v>
      </c>
      <c r="E62" s="63" t="s">
        <v>685</v>
      </c>
      <c r="F62" s="63" t="s">
        <v>630</v>
      </c>
      <c r="G62" s="65">
        <v>4079.25</v>
      </c>
      <c r="H62" s="65">
        <f t="shared" si="2"/>
        <v>2549.53125</v>
      </c>
      <c r="I62" s="74">
        <f t="shared" si="3"/>
        <v>0.375</v>
      </c>
    </row>
    <row r="63" spans="2:9" x14ac:dyDescent="0.25">
      <c r="B63" s="63" t="s">
        <v>626</v>
      </c>
      <c r="C63" s="63" t="s">
        <v>18</v>
      </c>
      <c r="D63" s="63" t="s">
        <v>628</v>
      </c>
      <c r="E63" s="63" t="s">
        <v>686</v>
      </c>
      <c r="F63" s="63" t="s">
        <v>630</v>
      </c>
      <c r="G63" s="65">
        <v>4935</v>
      </c>
      <c r="H63" s="65">
        <f t="shared" si="2"/>
        <v>3084.375</v>
      </c>
      <c r="I63" s="74">
        <f t="shared" si="3"/>
        <v>0.375</v>
      </c>
    </row>
    <row r="64" spans="2:9" x14ac:dyDescent="0.25">
      <c r="B64" s="63" t="s">
        <v>626</v>
      </c>
      <c r="C64" s="63" t="s">
        <v>18</v>
      </c>
      <c r="D64" s="63" t="s">
        <v>628</v>
      </c>
      <c r="E64" s="63" t="s">
        <v>687</v>
      </c>
      <c r="F64" s="63" t="s">
        <v>630</v>
      </c>
      <c r="G64" s="65">
        <v>5171.25</v>
      </c>
      <c r="H64" s="65">
        <f t="shared" si="2"/>
        <v>3232.03125</v>
      </c>
      <c r="I64" s="74">
        <f t="shared" si="3"/>
        <v>0.375</v>
      </c>
    </row>
    <row r="65" spans="2:9" x14ac:dyDescent="0.25">
      <c r="B65" s="63" t="s">
        <v>626</v>
      </c>
      <c r="C65" s="63" t="s">
        <v>18</v>
      </c>
      <c r="D65" s="63" t="s">
        <v>628</v>
      </c>
      <c r="E65" s="63" t="s">
        <v>688</v>
      </c>
      <c r="F65" s="63" t="s">
        <v>630</v>
      </c>
      <c r="G65" s="65">
        <v>4961.25</v>
      </c>
      <c r="H65" s="65">
        <f t="shared" si="2"/>
        <v>3100.78125</v>
      </c>
      <c r="I65" s="74">
        <f t="shared" si="3"/>
        <v>0.375</v>
      </c>
    </row>
    <row r="66" spans="2:9" x14ac:dyDescent="0.25">
      <c r="B66" s="63" t="s">
        <v>626</v>
      </c>
      <c r="C66" s="63" t="s">
        <v>18</v>
      </c>
      <c r="D66" s="63" t="s">
        <v>628</v>
      </c>
      <c r="E66" s="63" t="s">
        <v>689</v>
      </c>
      <c r="F66" s="63" t="s">
        <v>630</v>
      </c>
      <c r="G66" s="65">
        <v>5292</v>
      </c>
      <c r="H66" s="65">
        <f t="shared" si="2"/>
        <v>3307.5</v>
      </c>
      <c r="I66" s="74">
        <f t="shared" si="3"/>
        <v>0.375</v>
      </c>
    </row>
    <row r="67" spans="2:9" x14ac:dyDescent="0.25">
      <c r="B67" s="63" t="s">
        <v>626</v>
      </c>
      <c r="C67" s="63" t="s">
        <v>18</v>
      </c>
      <c r="D67" s="63" t="s">
        <v>628</v>
      </c>
      <c r="E67" s="63" t="s">
        <v>690</v>
      </c>
      <c r="F67" s="63" t="s">
        <v>630</v>
      </c>
      <c r="G67" s="65">
        <v>9812.25</v>
      </c>
      <c r="H67" s="65">
        <f t="shared" si="2"/>
        <v>6132.65625</v>
      </c>
      <c r="I67" s="74">
        <f t="shared" si="3"/>
        <v>0.375</v>
      </c>
    </row>
    <row r="68" spans="2:9" x14ac:dyDescent="0.25">
      <c r="B68" s="63" t="s">
        <v>626</v>
      </c>
      <c r="C68" s="63" t="s">
        <v>18</v>
      </c>
      <c r="D68" s="63" t="s">
        <v>628</v>
      </c>
      <c r="E68" s="63" t="s">
        <v>691</v>
      </c>
      <c r="F68" s="63" t="s">
        <v>630</v>
      </c>
      <c r="G68" s="65">
        <v>9922.5</v>
      </c>
      <c r="H68" s="65">
        <f t="shared" si="2"/>
        <v>6201.5625</v>
      </c>
      <c r="I68" s="74">
        <f t="shared" si="3"/>
        <v>0.375</v>
      </c>
    </row>
    <row r="69" spans="2:9" x14ac:dyDescent="0.25">
      <c r="B69" s="63" t="s">
        <v>626</v>
      </c>
      <c r="C69" s="63" t="s">
        <v>18</v>
      </c>
      <c r="D69" s="63" t="s">
        <v>628</v>
      </c>
      <c r="E69" s="63" t="s">
        <v>692</v>
      </c>
      <c r="F69" s="63" t="s">
        <v>630</v>
      </c>
      <c r="G69" s="65">
        <v>13119.75</v>
      </c>
      <c r="H69" s="65">
        <f t="shared" si="2"/>
        <v>8199.84375</v>
      </c>
      <c r="I69" s="74">
        <f t="shared" si="3"/>
        <v>0.375</v>
      </c>
    </row>
    <row r="70" spans="2:9" x14ac:dyDescent="0.25">
      <c r="B70" s="63" t="s">
        <v>626</v>
      </c>
      <c r="C70" s="63" t="s">
        <v>18</v>
      </c>
      <c r="D70" s="63" t="s">
        <v>628</v>
      </c>
      <c r="E70" s="63" t="s">
        <v>693</v>
      </c>
      <c r="F70" s="63" t="s">
        <v>630</v>
      </c>
      <c r="G70" s="65">
        <v>13119.75</v>
      </c>
      <c r="H70" s="65">
        <f t="shared" si="2"/>
        <v>8199.84375</v>
      </c>
      <c r="I70" s="74">
        <f t="shared" si="3"/>
        <v>0.375</v>
      </c>
    </row>
    <row r="71" spans="2:9" x14ac:dyDescent="0.25">
      <c r="B71" s="63"/>
      <c r="C71" s="63"/>
      <c r="D71" s="63"/>
      <c r="E71" s="63"/>
      <c r="F71" s="63"/>
      <c r="G71" s="65">
        <v>0</v>
      </c>
      <c r="H71" s="65">
        <v>0</v>
      </c>
      <c r="I71" s="74" t="e">
        <f>(G71-H71)/G71*100%</f>
        <v>#DIV/0!</v>
      </c>
    </row>
    <row r="72" spans="2:9" x14ac:dyDescent="0.25">
      <c r="B72" s="15"/>
      <c r="C72" s="15"/>
      <c r="D72" s="15"/>
      <c r="E72" s="15"/>
      <c r="F72" s="15"/>
      <c r="G72" s="16"/>
      <c r="H72" s="16"/>
      <c r="I72" s="42"/>
    </row>
    <row r="73" spans="2:9" x14ac:dyDescent="0.25">
      <c r="B73" s="28" t="s">
        <v>92</v>
      </c>
      <c r="C73" s="29"/>
      <c r="D73" s="29"/>
      <c r="E73" s="29"/>
      <c r="F73" s="29"/>
      <c r="G73" s="34"/>
      <c r="H73" s="34"/>
      <c r="I73" s="43"/>
    </row>
    <row r="74" spans="2:9" x14ac:dyDescent="0.25">
      <c r="B74" s="63" t="s">
        <v>65</v>
      </c>
      <c r="C74" s="63" t="s">
        <v>9</v>
      </c>
      <c r="D74" s="63" t="s">
        <v>628</v>
      </c>
      <c r="E74" s="63" t="s">
        <v>694</v>
      </c>
      <c r="F74" s="63" t="s">
        <v>630</v>
      </c>
      <c r="G74" s="65">
        <v>630</v>
      </c>
      <c r="H74" s="65">
        <f>G74*0.625</f>
        <v>393.75</v>
      </c>
      <c r="I74" s="74">
        <f>(G74-H74)/G74*100%</f>
        <v>0.375</v>
      </c>
    </row>
    <row r="75" spans="2:9" x14ac:dyDescent="0.25">
      <c r="B75" s="63" t="s">
        <v>65</v>
      </c>
      <c r="C75" s="63" t="s">
        <v>9</v>
      </c>
      <c r="D75" s="63" t="s">
        <v>628</v>
      </c>
      <c r="E75" s="63" t="s">
        <v>695</v>
      </c>
      <c r="F75" s="63" t="s">
        <v>630</v>
      </c>
      <c r="G75" s="65">
        <v>567</v>
      </c>
      <c r="H75" s="65">
        <f t="shared" ref="H75:H84" si="4">G75*0.625</f>
        <v>354.375</v>
      </c>
      <c r="I75" s="74">
        <f t="shared" ref="I75:I80" si="5">(G75-H75)/G75*100%</f>
        <v>0.375</v>
      </c>
    </row>
    <row r="76" spans="2:9" x14ac:dyDescent="0.25">
      <c r="B76" s="63" t="s">
        <v>65</v>
      </c>
      <c r="C76" s="63" t="s">
        <v>9</v>
      </c>
      <c r="D76" s="63" t="s">
        <v>628</v>
      </c>
      <c r="E76" s="63" t="s">
        <v>696</v>
      </c>
      <c r="F76" s="63" t="s">
        <v>630</v>
      </c>
      <c r="G76" s="65">
        <v>630</v>
      </c>
      <c r="H76" s="65">
        <f t="shared" si="4"/>
        <v>393.75</v>
      </c>
      <c r="I76" s="74">
        <f t="shared" si="5"/>
        <v>0.375</v>
      </c>
    </row>
    <row r="77" spans="2:9" x14ac:dyDescent="0.25">
      <c r="B77" s="63" t="s">
        <v>65</v>
      </c>
      <c r="C77" s="63" t="s">
        <v>9</v>
      </c>
      <c r="D77" s="63" t="s">
        <v>628</v>
      </c>
      <c r="E77" s="63" t="s">
        <v>697</v>
      </c>
      <c r="F77" s="63" t="s">
        <v>630</v>
      </c>
      <c r="G77" s="65">
        <v>567</v>
      </c>
      <c r="H77" s="65">
        <f t="shared" si="4"/>
        <v>354.375</v>
      </c>
      <c r="I77" s="74">
        <f t="shared" si="5"/>
        <v>0.375</v>
      </c>
    </row>
    <row r="78" spans="2:9" x14ac:dyDescent="0.25">
      <c r="B78" s="63" t="s">
        <v>65</v>
      </c>
      <c r="C78" s="63" t="s">
        <v>9</v>
      </c>
      <c r="D78" s="63" t="s">
        <v>628</v>
      </c>
      <c r="E78" s="63" t="s">
        <v>698</v>
      </c>
      <c r="F78" s="63" t="s">
        <v>630</v>
      </c>
      <c r="G78" s="65">
        <v>1323</v>
      </c>
      <c r="H78" s="65">
        <f t="shared" si="4"/>
        <v>826.875</v>
      </c>
      <c r="I78" s="74">
        <f t="shared" si="5"/>
        <v>0.375</v>
      </c>
    </row>
    <row r="79" spans="2:9" x14ac:dyDescent="0.25">
      <c r="B79" s="63" t="s">
        <v>65</v>
      </c>
      <c r="C79" s="63" t="s">
        <v>9</v>
      </c>
      <c r="D79" s="63" t="s">
        <v>628</v>
      </c>
      <c r="E79" s="63" t="s">
        <v>699</v>
      </c>
      <c r="F79" s="63" t="s">
        <v>630</v>
      </c>
      <c r="G79" s="65">
        <v>1664.78</v>
      </c>
      <c r="H79" s="65">
        <f t="shared" si="4"/>
        <v>1040.4875</v>
      </c>
      <c r="I79" s="74">
        <f t="shared" si="5"/>
        <v>0.375</v>
      </c>
    </row>
    <row r="80" spans="2:9" x14ac:dyDescent="0.25">
      <c r="B80" s="63" t="s">
        <v>65</v>
      </c>
      <c r="C80" s="63" t="s">
        <v>9</v>
      </c>
      <c r="D80" s="63" t="s">
        <v>628</v>
      </c>
      <c r="E80" s="63" t="s">
        <v>700</v>
      </c>
      <c r="F80" s="63" t="s">
        <v>630</v>
      </c>
      <c r="G80" s="65">
        <v>1223.78</v>
      </c>
      <c r="H80" s="65">
        <f t="shared" si="4"/>
        <v>764.86249999999995</v>
      </c>
      <c r="I80" s="74">
        <f t="shared" si="5"/>
        <v>0.375</v>
      </c>
    </row>
    <row r="81" spans="2:9" x14ac:dyDescent="0.25">
      <c r="B81" s="63" t="s">
        <v>65</v>
      </c>
      <c r="C81" s="63" t="s">
        <v>9</v>
      </c>
      <c r="D81" s="63" t="s">
        <v>628</v>
      </c>
      <c r="E81" s="63" t="s">
        <v>701</v>
      </c>
      <c r="F81" s="63" t="s">
        <v>630</v>
      </c>
      <c r="G81" s="65">
        <v>1146.5999999999999</v>
      </c>
      <c r="H81" s="65">
        <f t="shared" si="4"/>
        <v>716.625</v>
      </c>
      <c r="I81" s="74">
        <f>(G81-H81)/G81*100%</f>
        <v>0.37499999999999994</v>
      </c>
    </row>
    <row r="82" spans="2:9" x14ac:dyDescent="0.25">
      <c r="B82" s="63" t="s">
        <v>65</v>
      </c>
      <c r="C82" s="63" t="s">
        <v>9</v>
      </c>
      <c r="D82" s="63" t="s">
        <v>628</v>
      </c>
      <c r="E82" s="63" t="s">
        <v>702</v>
      </c>
      <c r="F82" s="63" t="s">
        <v>630</v>
      </c>
      <c r="G82" s="65">
        <v>1323</v>
      </c>
      <c r="H82" s="65">
        <f t="shared" si="4"/>
        <v>826.875</v>
      </c>
      <c r="I82" s="74">
        <f t="shared" ref="I82:I84" si="6">(G82-H82)/G82*100%</f>
        <v>0.375</v>
      </c>
    </row>
    <row r="83" spans="2:9" x14ac:dyDescent="0.25">
      <c r="B83" s="63" t="s">
        <v>65</v>
      </c>
      <c r="C83" s="63" t="s">
        <v>9</v>
      </c>
      <c r="D83" s="63" t="s">
        <v>628</v>
      </c>
      <c r="E83" s="63" t="s">
        <v>703</v>
      </c>
      <c r="F83" s="63" t="s">
        <v>630</v>
      </c>
      <c r="G83" s="65">
        <v>514.5</v>
      </c>
      <c r="H83" s="65">
        <f t="shared" si="4"/>
        <v>321.5625</v>
      </c>
      <c r="I83" s="74">
        <f t="shared" si="6"/>
        <v>0.375</v>
      </c>
    </row>
    <row r="84" spans="2:9" x14ac:dyDescent="0.25">
      <c r="B84" s="63" t="s">
        <v>65</v>
      </c>
      <c r="C84" s="63" t="s">
        <v>9</v>
      </c>
      <c r="D84" s="63" t="s">
        <v>628</v>
      </c>
      <c r="E84" s="63" t="s">
        <v>704</v>
      </c>
      <c r="F84" s="63" t="s">
        <v>630</v>
      </c>
      <c r="G84" s="65">
        <v>630</v>
      </c>
      <c r="H84" s="65">
        <f t="shared" si="4"/>
        <v>393.75</v>
      </c>
      <c r="I84" s="74">
        <f t="shared" si="6"/>
        <v>0.375</v>
      </c>
    </row>
    <row r="85" spans="2:9" x14ac:dyDescent="0.25">
      <c r="B85" s="63"/>
      <c r="C85" s="63"/>
      <c r="D85" s="63"/>
      <c r="E85" s="63"/>
      <c r="F85" s="63"/>
      <c r="G85" s="65">
        <v>0</v>
      </c>
      <c r="H85" s="65">
        <v>0</v>
      </c>
      <c r="I85" s="74" t="e">
        <f>(G85-H85)/G85*100%</f>
        <v>#DIV/0!</v>
      </c>
    </row>
    <row r="86" spans="2:9" x14ac:dyDescent="0.25">
      <c r="B86" s="15"/>
      <c r="C86" s="15"/>
      <c r="D86" s="15"/>
      <c r="E86" s="15"/>
      <c r="F86" s="15"/>
      <c r="G86" s="16"/>
      <c r="H86" s="16"/>
      <c r="I86" s="42"/>
    </row>
    <row r="87" spans="2:9" x14ac:dyDescent="0.25">
      <c r="B87" s="28" t="s">
        <v>93</v>
      </c>
      <c r="C87" s="29"/>
      <c r="D87" s="29"/>
      <c r="E87" s="29"/>
      <c r="F87" s="29"/>
      <c r="G87" s="34"/>
      <c r="H87" s="34"/>
      <c r="I87" s="43"/>
    </row>
    <row r="88" spans="2:9" x14ac:dyDescent="0.25">
      <c r="B88" s="15" t="s">
        <v>94</v>
      </c>
      <c r="C88" s="63"/>
      <c r="D88" s="63" t="s">
        <v>705</v>
      </c>
      <c r="E88" s="63" t="s">
        <v>706</v>
      </c>
      <c r="F88" s="63" t="s">
        <v>630</v>
      </c>
      <c r="G88" s="65">
        <v>152.25</v>
      </c>
      <c r="H88" s="65">
        <f>G88*0.625</f>
        <v>95.15625</v>
      </c>
      <c r="I88" s="74">
        <f>(G88-H88)/G88*100%</f>
        <v>0.375</v>
      </c>
    </row>
    <row r="89" spans="2:9" x14ac:dyDescent="0.25">
      <c r="B89" s="15" t="s">
        <v>94</v>
      </c>
      <c r="C89" s="63"/>
      <c r="D89" s="63" t="s">
        <v>705</v>
      </c>
      <c r="E89" s="63" t="s">
        <v>707</v>
      </c>
      <c r="F89" s="63" t="s">
        <v>630</v>
      </c>
      <c r="G89" s="65">
        <v>168</v>
      </c>
      <c r="H89" s="65">
        <f t="shared" ref="H89:H112" si="7">G89*0.625</f>
        <v>105</v>
      </c>
      <c r="I89" s="74">
        <f t="shared" ref="I89:I112" si="8">(G89-H89)/G89*100%</f>
        <v>0.375</v>
      </c>
    </row>
    <row r="90" spans="2:9" x14ac:dyDescent="0.25">
      <c r="B90" s="15" t="s">
        <v>94</v>
      </c>
      <c r="C90" s="63"/>
      <c r="D90" s="63" t="s">
        <v>705</v>
      </c>
      <c r="E90" s="63" t="s">
        <v>708</v>
      </c>
      <c r="F90" s="63" t="s">
        <v>630</v>
      </c>
      <c r="G90" s="65">
        <v>168</v>
      </c>
      <c r="H90" s="65">
        <f t="shared" si="7"/>
        <v>105</v>
      </c>
      <c r="I90" s="74">
        <f t="shared" si="8"/>
        <v>0.375</v>
      </c>
    </row>
    <row r="91" spans="2:9" x14ac:dyDescent="0.25">
      <c r="B91" s="15" t="s">
        <v>94</v>
      </c>
      <c r="C91" s="63"/>
      <c r="D91" s="63" t="s">
        <v>705</v>
      </c>
      <c r="E91" s="63" t="s">
        <v>709</v>
      </c>
      <c r="F91" s="63" t="s">
        <v>630</v>
      </c>
      <c r="G91" s="65">
        <v>189</v>
      </c>
      <c r="H91" s="65">
        <f t="shared" si="7"/>
        <v>118.125</v>
      </c>
      <c r="I91" s="74">
        <f t="shared" si="8"/>
        <v>0.375</v>
      </c>
    </row>
    <row r="92" spans="2:9" x14ac:dyDescent="0.25">
      <c r="B92" s="15" t="s">
        <v>94</v>
      </c>
      <c r="C92" s="63"/>
      <c r="D92" s="63" t="s">
        <v>705</v>
      </c>
      <c r="E92" s="63" t="s">
        <v>710</v>
      </c>
      <c r="F92" s="63" t="s">
        <v>630</v>
      </c>
      <c r="G92" s="65">
        <v>215.25</v>
      </c>
      <c r="H92" s="65">
        <f t="shared" si="7"/>
        <v>134.53125</v>
      </c>
      <c r="I92" s="74">
        <f t="shared" si="8"/>
        <v>0.375</v>
      </c>
    </row>
    <row r="93" spans="2:9" x14ac:dyDescent="0.25">
      <c r="B93" s="15" t="s">
        <v>94</v>
      </c>
      <c r="C93" s="63"/>
      <c r="D93" s="63" t="s">
        <v>705</v>
      </c>
      <c r="E93" s="63" t="s">
        <v>711</v>
      </c>
      <c r="F93" s="63" t="s">
        <v>630</v>
      </c>
      <c r="G93" s="65">
        <v>136.5</v>
      </c>
      <c r="H93" s="65">
        <f t="shared" si="7"/>
        <v>85.3125</v>
      </c>
      <c r="I93" s="74">
        <f t="shared" si="8"/>
        <v>0.375</v>
      </c>
    </row>
    <row r="94" spans="2:9" x14ac:dyDescent="0.25">
      <c r="B94" s="15" t="s">
        <v>93</v>
      </c>
      <c r="C94" s="63"/>
      <c r="D94" s="63" t="s">
        <v>628</v>
      </c>
      <c r="E94" s="63" t="s">
        <v>712</v>
      </c>
      <c r="F94" s="63" t="s">
        <v>630</v>
      </c>
      <c r="G94" s="65">
        <v>105</v>
      </c>
      <c r="H94" s="65">
        <f t="shared" si="7"/>
        <v>65.625</v>
      </c>
      <c r="I94" s="74">
        <f t="shared" si="8"/>
        <v>0.375</v>
      </c>
    </row>
    <row r="95" spans="2:9" x14ac:dyDescent="0.25">
      <c r="B95" s="15" t="s">
        <v>93</v>
      </c>
      <c r="C95" s="63"/>
      <c r="D95" s="63" t="s">
        <v>628</v>
      </c>
      <c r="E95" s="63" t="s">
        <v>713</v>
      </c>
      <c r="F95" s="63" t="s">
        <v>630</v>
      </c>
      <c r="G95" s="65">
        <v>26.25</v>
      </c>
      <c r="H95" s="65">
        <f t="shared" si="7"/>
        <v>16.40625</v>
      </c>
      <c r="I95" s="74">
        <f t="shared" si="8"/>
        <v>0.375</v>
      </c>
    </row>
    <row r="96" spans="2:9" x14ac:dyDescent="0.25">
      <c r="B96" s="15" t="s">
        <v>93</v>
      </c>
      <c r="C96" s="63"/>
      <c r="D96" s="63" t="s">
        <v>628</v>
      </c>
      <c r="E96" s="63" t="s">
        <v>714</v>
      </c>
      <c r="F96" s="63" t="s">
        <v>630</v>
      </c>
      <c r="G96" s="65">
        <v>73.5</v>
      </c>
      <c r="H96" s="65">
        <f t="shared" si="7"/>
        <v>45.9375</v>
      </c>
      <c r="I96" s="74">
        <f t="shared" si="8"/>
        <v>0.375</v>
      </c>
    </row>
    <row r="97" spans="2:9" x14ac:dyDescent="0.25">
      <c r="B97" s="15" t="s">
        <v>93</v>
      </c>
      <c r="C97" s="63"/>
      <c r="D97" s="63" t="s">
        <v>628</v>
      </c>
      <c r="E97" s="63" t="s">
        <v>715</v>
      </c>
      <c r="F97" s="63" t="s">
        <v>630</v>
      </c>
      <c r="G97" s="65">
        <v>21</v>
      </c>
      <c r="H97" s="65">
        <f t="shared" si="7"/>
        <v>13.125</v>
      </c>
      <c r="I97" s="74">
        <f t="shared" si="8"/>
        <v>0.375</v>
      </c>
    </row>
    <row r="98" spans="2:9" x14ac:dyDescent="0.25">
      <c r="B98" s="15" t="s">
        <v>93</v>
      </c>
      <c r="C98" s="63"/>
      <c r="D98" s="63" t="s">
        <v>628</v>
      </c>
      <c r="E98" s="63" t="s">
        <v>716</v>
      </c>
      <c r="F98" s="63" t="s">
        <v>630</v>
      </c>
      <c r="G98" s="65">
        <v>157.5</v>
      </c>
      <c r="H98" s="65">
        <f t="shared" si="7"/>
        <v>98.4375</v>
      </c>
      <c r="I98" s="74">
        <f t="shared" si="8"/>
        <v>0.375</v>
      </c>
    </row>
    <row r="99" spans="2:9" x14ac:dyDescent="0.25">
      <c r="B99" s="15" t="s">
        <v>93</v>
      </c>
      <c r="C99" s="63"/>
      <c r="D99" s="63" t="s">
        <v>717</v>
      </c>
      <c r="E99" s="63" t="s">
        <v>718</v>
      </c>
      <c r="F99" s="63" t="s">
        <v>630</v>
      </c>
      <c r="G99" s="65">
        <v>157.5</v>
      </c>
      <c r="H99" s="65">
        <f t="shared" si="7"/>
        <v>98.4375</v>
      </c>
      <c r="I99" s="74">
        <f t="shared" si="8"/>
        <v>0.375</v>
      </c>
    </row>
    <row r="100" spans="2:9" x14ac:dyDescent="0.25">
      <c r="B100" s="15" t="s">
        <v>93</v>
      </c>
      <c r="C100" s="63"/>
      <c r="D100" s="63" t="s">
        <v>628</v>
      </c>
      <c r="E100" s="63" t="s">
        <v>719</v>
      </c>
      <c r="F100" s="63" t="s">
        <v>630</v>
      </c>
      <c r="G100" s="65">
        <v>115.5</v>
      </c>
      <c r="H100" s="65">
        <f t="shared" si="7"/>
        <v>72.1875</v>
      </c>
      <c r="I100" s="74">
        <f t="shared" si="8"/>
        <v>0.375</v>
      </c>
    </row>
    <row r="101" spans="2:9" x14ac:dyDescent="0.25">
      <c r="B101" s="15" t="s">
        <v>93</v>
      </c>
      <c r="C101" s="63"/>
      <c r="D101" s="63" t="s">
        <v>720</v>
      </c>
      <c r="E101" s="63" t="s">
        <v>721</v>
      </c>
      <c r="F101" s="63" t="s">
        <v>630</v>
      </c>
      <c r="G101" s="65">
        <v>189</v>
      </c>
      <c r="H101" s="65">
        <f t="shared" si="7"/>
        <v>118.125</v>
      </c>
      <c r="I101" s="74">
        <f t="shared" si="8"/>
        <v>0.375</v>
      </c>
    </row>
    <row r="102" spans="2:9" x14ac:dyDescent="0.25">
      <c r="B102" s="15" t="s">
        <v>93</v>
      </c>
      <c r="C102" s="63"/>
      <c r="D102" s="63" t="s">
        <v>722</v>
      </c>
      <c r="E102" s="63" t="s">
        <v>723</v>
      </c>
      <c r="F102" s="63" t="s">
        <v>630</v>
      </c>
      <c r="G102" s="65">
        <v>162.75</v>
      </c>
      <c r="H102" s="65">
        <f t="shared" si="7"/>
        <v>101.71875</v>
      </c>
      <c r="I102" s="74">
        <f t="shared" si="8"/>
        <v>0.375</v>
      </c>
    </row>
    <row r="103" spans="2:9" x14ac:dyDescent="0.25">
      <c r="B103" s="15" t="s">
        <v>93</v>
      </c>
      <c r="C103" s="63"/>
      <c r="D103" s="63" t="s">
        <v>722</v>
      </c>
      <c r="E103" s="63" t="s">
        <v>724</v>
      </c>
      <c r="F103" s="63" t="s">
        <v>630</v>
      </c>
      <c r="G103" s="65">
        <v>93.45</v>
      </c>
      <c r="H103" s="65">
        <f t="shared" si="7"/>
        <v>58.40625</v>
      </c>
      <c r="I103" s="74">
        <f t="shared" si="8"/>
        <v>0.375</v>
      </c>
    </row>
    <row r="104" spans="2:9" x14ac:dyDescent="0.25">
      <c r="B104" s="15" t="s">
        <v>93</v>
      </c>
      <c r="C104" s="63"/>
      <c r="D104" s="63" t="s">
        <v>628</v>
      </c>
      <c r="E104" s="63" t="s">
        <v>725</v>
      </c>
      <c r="F104" s="63" t="s">
        <v>630</v>
      </c>
      <c r="G104" s="65">
        <v>63</v>
      </c>
      <c r="H104" s="65">
        <f t="shared" si="7"/>
        <v>39.375</v>
      </c>
      <c r="I104" s="74">
        <f t="shared" si="8"/>
        <v>0.375</v>
      </c>
    </row>
    <row r="105" spans="2:9" x14ac:dyDescent="0.25">
      <c r="B105" s="15" t="s">
        <v>93</v>
      </c>
      <c r="C105" s="63"/>
      <c r="D105" s="63" t="s">
        <v>628</v>
      </c>
      <c r="E105" s="63" t="s">
        <v>726</v>
      </c>
      <c r="F105" s="63" t="s">
        <v>630</v>
      </c>
      <c r="G105" s="65">
        <v>73.5</v>
      </c>
      <c r="H105" s="65">
        <f t="shared" si="7"/>
        <v>45.9375</v>
      </c>
      <c r="I105" s="74">
        <f t="shared" si="8"/>
        <v>0.375</v>
      </c>
    </row>
    <row r="106" spans="2:9" x14ac:dyDescent="0.25">
      <c r="B106" s="15" t="s">
        <v>93</v>
      </c>
      <c r="C106" s="63"/>
      <c r="D106" s="63" t="s">
        <v>628</v>
      </c>
      <c r="E106" s="63" t="s">
        <v>727</v>
      </c>
      <c r="F106" s="63" t="s">
        <v>630</v>
      </c>
      <c r="G106" s="65">
        <v>126</v>
      </c>
      <c r="H106" s="65">
        <f t="shared" si="7"/>
        <v>78.75</v>
      </c>
      <c r="I106" s="74">
        <f t="shared" si="8"/>
        <v>0.375</v>
      </c>
    </row>
    <row r="107" spans="2:9" x14ac:dyDescent="0.25">
      <c r="B107" s="15" t="s">
        <v>93</v>
      </c>
      <c r="C107" s="63"/>
      <c r="D107" s="63" t="s">
        <v>628</v>
      </c>
      <c r="E107" s="63" t="s">
        <v>728</v>
      </c>
      <c r="F107" s="63" t="s">
        <v>630</v>
      </c>
      <c r="G107" s="65">
        <v>136.5</v>
      </c>
      <c r="H107" s="65">
        <f t="shared" si="7"/>
        <v>85.3125</v>
      </c>
      <c r="I107" s="74">
        <f t="shared" si="8"/>
        <v>0.375</v>
      </c>
    </row>
    <row r="108" spans="2:9" x14ac:dyDescent="0.25">
      <c r="B108" s="15" t="s">
        <v>93</v>
      </c>
      <c r="C108" s="63"/>
      <c r="D108" s="63" t="s">
        <v>628</v>
      </c>
      <c r="E108" s="63" t="s">
        <v>729</v>
      </c>
      <c r="F108" s="63" t="s">
        <v>630</v>
      </c>
      <c r="G108" s="65">
        <v>175.875</v>
      </c>
      <c r="H108" s="65">
        <f t="shared" si="7"/>
        <v>109.921875</v>
      </c>
      <c r="I108" s="74">
        <f t="shared" si="8"/>
        <v>0.375</v>
      </c>
    </row>
    <row r="109" spans="2:9" x14ac:dyDescent="0.25">
      <c r="B109" s="15" t="s">
        <v>93</v>
      </c>
      <c r="C109" s="63"/>
      <c r="D109" s="63" t="s">
        <v>628</v>
      </c>
      <c r="E109" s="63" t="s">
        <v>730</v>
      </c>
      <c r="F109" s="63" t="s">
        <v>630</v>
      </c>
      <c r="G109" s="65">
        <v>84</v>
      </c>
      <c r="H109" s="65">
        <f t="shared" si="7"/>
        <v>52.5</v>
      </c>
      <c r="I109" s="74">
        <f t="shared" si="8"/>
        <v>0.375</v>
      </c>
    </row>
    <row r="110" spans="2:9" x14ac:dyDescent="0.25">
      <c r="B110" s="15" t="s">
        <v>93</v>
      </c>
      <c r="C110" s="63"/>
      <c r="D110" s="63" t="s">
        <v>628</v>
      </c>
      <c r="E110" s="63" t="s">
        <v>731</v>
      </c>
      <c r="F110" s="63" t="s">
        <v>630</v>
      </c>
      <c r="G110" s="65">
        <v>115.5</v>
      </c>
      <c r="H110" s="65">
        <f t="shared" si="7"/>
        <v>72.1875</v>
      </c>
      <c r="I110" s="74">
        <f t="shared" si="8"/>
        <v>0.375</v>
      </c>
    </row>
    <row r="111" spans="2:9" x14ac:dyDescent="0.25">
      <c r="B111" s="15" t="s">
        <v>93</v>
      </c>
      <c r="C111" s="63"/>
      <c r="D111" s="63" t="s">
        <v>628</v>
      </c>
      <c r="E111" s="63" t="s">
        <v>732</v>
      </c>
      <c r="F111" s="63" t="s">
        <v>630</v>
      </c>
      <c r="G111" s="65">
        <v>115.5</v>
      </c>
      <c r="H111" s="65">
        <f t="shared" si="7"/>
        <v>72.1875</v>
      </c>
      <c r="I111" s="74">
        <f t="shared" si="8"/>
        <v>0.375</v>
      </c>
    </row>
    <row r="112" spans="2:9" x14ac:dyDescent="0.25">
      <c r="B112" s="15" t="s">
        <v>93</v>
      </c>
      <c r="C112" s="63"/>
      <c r="D112" s="63" t="s">
        <v>628</v>
      </c>
      <c r="E112" s="63" t="s">
        <v>733</v>
      </c>
      <c r="F112" s="63" t="s">
        <v>630</v>
      </c>
      <c r="G112" s="65">
        <v>147</v>
      </c>
      <c r="H112" s="65">
        <f t="shared" si="7"/>
        <v>91.875</v>
      </c>
      <c r="I112" s="74">
        <f t="shared" si="8"/>
        <v>0.375</v>
      </c>
    </row>
    <row r="113" spans="2:9" x14ac:dyDescent="0.25">
      <c r="B113" s="63" t="s">
        <v>90</v>
      </c>
      <c r="C113" s="63"/>
      <c r="D113" s="63"/>
      <c r="E113" s="63"/>
      <c r="F113" s="63"/>
      <c r="G113" s="65">
        <v>0</v>
      </c>
      <c r="H113" s="65">
        <v>0</v>
      </c>
      <c r="I113" s="74" t="e">
        <f t="shared" ref="I113" si="9">(G113-H113)/G113*100%</f>
        <v>#DIV/0!</v>
      </c>
    </row>
    <row r="114" spans="2:9" x14ac:dyDescent="0.25">
      <c r="B114" s="15"/>
      <c r="C114" s="15"/>
      <c r="D114" s="15"/>
      <c r="E114" s="15"/>
      <c r="F114" s="15"/>
      <c r="G114" s="16"/>
      <c r="H114" s="16"/>
      <c r="I114" s="42"/>
    </row>
    <row r="115" spans="2:9" x14ac:dyDescent="0.25">
      <c r="B115" s="28" t="s">
        <v>95</v>
      </c>
      <c r="C115" s="29"/>
      <c r="D115" s="29"/>
      <c r="E115" s="29"/>
      <c r="F115" s="29"/>
      <c r="G115" s="34"/>
      <c r="H115" s="34"/>
      <c r="I115" s="43"/>
    </row>
    <row r="116" spans="2:9" x14ac:dyDescent="0.25">
      <c r="B116" s="15" t="s">
        <v>95</v>
      </c>
      <c r="C116" s="63"/>
      <c r="D116" s="63" t="s">
        <v>628</v>
      </c>
      <c r="E116" s="63" t="s">
        <v>734</v>
      </c>
      <c r="F116" s="63" t="s">
        <v>735</v>
      </c>
      <c r="G116" s="65">
        <v>52.5</v>
      </c>
      <c r="H116" s="65">
        <f>G116*0.625</f>
        <v>32.8125</v>
      </c>
      <c r="I116" s="74">
        <f>(G116-H116)/G116*100%</f>
        <v>0.375</v>
      </c>
    </row>
    <row r="117" spans="2:9" x14ac:dyDescent="0.25">
      <c r="B117" s="15" t="s">
        <v>95</v>
      </c>
      <c r="C117" s="63"/>
      <c r="D117" s="63" t="s">
        <v>628</v>
      </c>
      <c r="E117" s="63" t="s">
        <v>736</v>
      </c>
      <c r="F117" s="63" t="s">
        <v>735</v>
      </c>
      <c r="G117" s="65">
        <v>52.5</v>
      </c>
      <c r="H117" s="65">
        <f t="shared" ref="H117:H128" si="10">G117*0.625</f>
        <v>32.8125</v>
      </c>
      <c r="I117" s="74">
        <f>(G117-H117)/G117*100%</f>
        <v>0.375</v>
      </c>
    </row>
    <row r="118" spans="2:9" x14ac:dyDescent="0.25">
      <c r="B118" s="15" t="s">
        <v>95</v>
      </c>
      <c r="C118" s="63"/>
      <c r="D118" s="63" t="s">
        <v>737</v>
      </c>
      <c r="E118" s="63" t="s">
        <v>738</v>
      </c>
      <c r="F118" s="63" t="s">
        <v>735</v>
      </c>
      <c r="G118" s="65">
        <v>840</v>
      </c>
      <c r="H118" s="65">
        <f t="shared" si="10"/>
        <v>525</v>
      </c>
      <c r="I118" s="74">
        <f t="shared" ref="I118:I128" si="11">(G118-H118)/G118*100%</f>
        <v>0.375</v>
      </c>
    </row>
    <row r="119" spans="2:9" x14ac:dyDescent="0.25">
      <c r="B119" s="15" t="s">
        <v>95</v>
      </c>
      <c r="C119" s="63"/>
      <c r="D119" s="63" t="s">
        <v>737</v>
      </c>
      <c r="E119" s="63" t="s">
        <v>739</v>
      </c>
      <c r="F119" s="63" t="s">
        <v>735</v>
      </c>
      <c r="G119" s="65">
        <v>1501.5</v>
      </c>
      <c r="H119" s="65">
        <f t="shared" si="10"/>
        <v>938.4375</v>
      </c>
      <c r="I119" s="74">
        <f t="shared" si="11"/>
        <v>0.375</v>
      </c>
    </row>
    <row r="120" spans="2:9" x14ac:dyDescent="0.25">
      <c r="B120" s="15" t="s">
        <v>95</v>
      </c>
      <c r="C120" s="63"/>
      <c r="D120" s="63" t="s">
        <v>737</v>
      </c>
      <c r="E120" s="63" t="s">
        <v>740</v>
      </c>
      <c r="F120" s="63" t="s">
        <v>735</v>
      </c>
      <c r="G120" s="65">
        <v>1260</v>
      </c>
      <c r="H120" s="65">
        <f t="shared" si="10"/>
        <v>787.5</v>
      </c>
      <c r="I120" s="74">
        <f t="shared" si="11"/>
        <v>0.375</v>
      </c>
    </row>
    <row r="121" spans="2:9" x14ac:dyDescent="0.25">
      <c r="B121" s="15" t="s">
        <v>95</v>
      </c>
      <c r="C121" s="63"/>
      <c r="D121" s="63" t="s">
        <v>628</v>
      </c>
      <c r="E121" s="63" t="s">
        <v>741</v>
      </c>
      <c r="F121" s="63" t="s">
        <v>735</v>
      </c>
      <c r="G121" s="65">
        <v>1417.5</v>
      </c>
      <c r="H121" s="65">
        <f t="shared" si="10"/>
        <v>885.9375</v>
      </c>
      <c r="I121" s="74">
        <f t="shared" si="11"/>
        <v>0.375</v>
      </c>
    </row>
    <row r="122" spans="2:9" x14ac:dyDescent="0.25">
      <c r="B122" s="15" t="s">
        <v>95</v>
      </c>
      <c r="C122" s="63"/>
      <c r="D122" s="63" t="s">
        <v>628</v>
      </c>
      <c r="E122" s="63" t="s">
        <v>742</v>
      </c>
      <c r="F122" s="63" t="s">
        <v>735</v>
      </c>
      <c r="G122" s="65">
        <v>99.75</v>
      </c>
      <c r="H122" s="65">
        <f t="shared" si="10"/>
        <v>62.34375</v>
      </c>
      <c r="I122" s="74">
        <f t="shared" si="11"/>
        <v>0.375</v>
      </c>
    </row>
    <row r="123" spans="2:9" x14ac:dyDescent="0.25">
      <c r="B123" s="15" t="s">
        <v>95</v>
      </c>
      <c r="C123" s="63"/>
      <c r="D123" s="63" t="s">
        <v>628</v>
      </c>
      <c r="E123" s="63" t="s">
        <v>743</v>
      </c>
      <c r="F123" s="63" t="s">
        <v>735</v>
      </c>
      <c r="G123" s="65">
        <v>152.25</v>
      </c>
      <c r="H123" s="65">
        <f t="shared" si="10"/>
        <v>95.15625</v>
      </c>
      <c r="I123" s="74">
        <f t="shared" si="11"/>
        <v>0.375</v>
      </c>
    </row>
    <row r="124" spans="2:9" x14ac:dyDescent="0.25">
      <c r="B124" s="15" t="s">
        <v>95</v>
      </c>
      <c r="C124" s="63"/>
      <c r="D124" s="63" t="s">
        <v>628</v>
      </c>
      <c r="E124" s="63" t="s">
        <v>744</v>
      </c>
      <c r="F124" s="63" t="s">
        <v>735</v>
      </c>
      <c r="G124" s="65">
        <v>173.25</v>
      </c>
      <c r="H124" s="65">
        <f t="shared" si="10"/>
        <v>108.28125</v>
      </c>
      <c r="I124" s="74">
        <f t="shared" si="11"/>
        <v>0.375</v>
      </c>
    </row>
    <row r="125" spans="2:9" x14ac:dyDescent="0.25">
      <c r="B125" s="15" t="s">
        <v>95</v>
      </c>
      <c r="C125" s="63"/>
      <c r="D125" s="63" t="s">
        <v>628</v>
      </c>
      <c r="E125" s="63" t="s">
        <v>745</v>
      </c>
      <c r="F125" s="63" t="s">
        <v>735</v>
      </c>
      <c r="G125" s="65">
        <v>173.25</v>
      </c>
      <c r="H125" s="65">
        <f t="shared" si="10"/>
        <v>108.28125</v>
      </c>
      <c r="I125" s="74">
        <f t="shared" si="11"/>
        <v>0.375</v>
      </c>
    </row>
    <row r="126" spans="2:9" x14ac:dyDescent="0.25">
      <c r="B126" s="15" t="s">
        <v>95</v>
      </c>
      <c r="C126" s="63"/>
      <c r="D126" s="63" t="s">
        <v>628</v>
      </c>
      <c r="E126" s="63" t="s">
        <v>746</v>
      </c>
      <c r="F126" s="63" t="s">
        <v>735</v>
      </c>
      <c r="G126" s="65">
        <v>220.5</v>
      </c>
      <c r="H126" s="65">
        <f t="shared" si="10"/>
        <v>137.8125</v>
      </c>
      <c r="I126" s="74">
        <f t="shared" si="11"/>
        <v>0.375</v>
      </c>
    </row>
    <row r="127" spans="2:9" x14ac:dyDescent="0.25">
      <c r="B127" s="15" t="s">
        <v>95</v>
      </c>
      <c r="C127" s="63"/>
      <c r="D127" s="63" t="s">
        <v>628</v>
      </c>
      <c r="E127" s="63" t="s">
        <v>747</v>
      </c>
      <c r="F127" s="63" t="s">
        <v>735</v>
      </c>
      <c r="G127" s="65">
        <v>252</v>
      </c>
      <c r="H127" s="65">
        <f t="shared" si="10"/>
        <v>157.5</v>
      </c>
      <c r="I127" s="74">
        <f t="shared" si="11"/>
        <v>0.375</v>
      </c>
    </row>
    <row r="128" spans="2:9" x14ac:dyDescent="0.25">
      <c r="B128" s="15" t="s">
        <v>95</v>
      </c>
      <c r="C128" s="63"/>
      <c r="D128" s="63" t="s">
        <v>628</v>
      </c>
      <c r="E128" s="63" t="s">
        <v>748</v>
      </c>
      <c r="F128" s="63" t="s">
        <v>735</v>
      </c>
      <c r="G128" s="65">
        <v>52.5</v>
      </c>
      <c r="H128" s="65">
        <f t="shared" si="10"/>
        <v>32.8125</v>
      </c>
      <c r="I128" s="74">
        <f t="shared" si="11"/>
        <v>0.375</v>
      </c>
    </row>
    <row r="129" spans="2:9" x14ac:dyDescent="0.25">
      <c r="B129" s="57" t="s">
        <v>95</v>
      </c>
      <c r="C129" s="63"/>
      <c r="D129" s="63"/>
      <c r="E129" s="63"/>
      <c r="F129" s="63"/>
      <c r="G129" s="65">
        <v>0</v>
      </c>
      <c r="H129" s="65">
        <v>0</v>
      </c>
      <c r="I129" s="74" t="e">
        <f>(G129-H129)/G129*100%</f>
        <v>#DIV/0!</v>
      </c>
    </row>
    <row r="130" spans="2:9" x14ac:dyDescent="0.25">
      <c r="B130" s="63" t="s">
        <v>90</v>
      </c>
      <c r="C130" s="63"/>
      <c r="D130" s="63"/>
      <c r="E130" s="63"/>
      <c r="F130" s="63"/>
      <c r="G130" s="65">
        <v>0</v>
      </c>
      <c r="H130" s="65">
        <v>0</v>
      </c>
      <c r="I130" s="74" t="e">
        <f t="shared" ref="I130" si="12">(G130-H130)/G130*100%</f>
        <v>#DIV/0!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36"/>
  <sheetViews>
    <sheetView workbookViewId="0">
      <selection activeCell="B3" sqref="B3"/>
    </sheetView>
  </sheetViews>
  <sheetFormatPr defaultColWidth="8.7109375" defaultRowHeight="15" x14ac:dyDescent="0.25"/>
  <cols>
    <col min="1" max="1" width="1.42578125" style="10" customWidth="1"/>
    <col min="2" max="2" width="56.42578125" style="10" customWidth="1"/>
    <col min="3" max="3" width="27.42578125" style="10" customWidth="1"/>
    <col min="4" max="4" width="39.42578125" style="10" customWidth="1"/>
    <col min="5" max="5" width="18.42578125" style="10" customWidth="1"/>
    <col min="6" max="6" width="16.42578125" style="10" customWidth="1"/>
    <col min="7" max="8" width="15.42578125" style="10" customWidth="1"/>
    <col min="9" max="9" width="14.140625" style="33" customWidth="1"/>
    <col min="10" max="16384" width="8.7109375" style="10"/>
  </cols>
  <sheetData>
    <row r="1" spans="2:9" ht="21" x14ac:dyDescent="0.25">
      <c r="B1" s="11" t="s">
        <v>98</v>
      </c>
    </row>
    <row r="3" spans="2:9" ht="21.75" thickBot="1" x14ac:dyDescent="0.3">
      <c r="B3" s="11" t="s">
        <v>625</v>
      </c>
    </row>
    <row r="4" spans="2:9" ht="69.75" thickBot="1" x14ac:dyDescent="0.3">
      <c r="B4" s="6" t="s">
        <v>0</v>
      </c>
      <c r="C4" s="7" t="s">
        <v>1</v>
      </c>
      <c r="D4" s="7" t="s">
        <v>74</v>
      </c>
      <c r="E4" s="8" t="s">
        <v>75</v>
      </c>
      <c r="F4" s="5" t="s">
        <v>96</v>
      </c>
      <c r="G4" s="7" t="s">
        <v>6</v>
      </c>
      <c r="H4" s="7" t="s">
        <v>7</v>
      </c>
      <c r="I4" s="9" t="s">
        <v>8</v>
      </c>
    </row>
    <row r="5" spans="2:9" ht="15.75" x14ac:dyDescent="0.25">
      <c r="B5" s="24" t="s">
        <v>81</v>
      </c>
      <c r="C5" s="24"/>
      <c r="D5" s="24"/>
      <c r="E5" s="25"/>
      <c r="F5" s="25"/>
      <c r="G5" s="24"/>
      <c r="H5" s="24"/>
      <c r="I5" s="44"/>
    </row>
    <row r="6" spans="2:9" x14ac:dyDescent="0.25">
      <c r="B6" s="15" t="s">
        <v>76</v>
      </c>
      <c r="C6" s="63" t="s">
        <v>749</v>
      </c>
      <c r="D6" s="63" t="s">
        <v>750</v>
      </c>
      <c r="E6" s="63" t="s">
        <v>751</v>
      </c>
      <c r="F6" s="63" t="s">
        <v>630</v>
      </c>
      <c r="G6" s="65">
        <v>45.94</v>
      </c>
      <c r="H6" s="65">
        <f t="shared" ref="H6:H69" si="0">G6*0.625</f>
        <v>28.712499999999999</v>
      </c>
      <c r="I6" s="74">
        <f>(G6-H6)/G6*100%</f>
        <v>0.375</v>
      </c>
    </row>
    <row r="7" spans="2:9" ht="47.25" x14ac:dyDescent="0.25">
      <c r="B7" s="107" t="s">
        <v>78</v>
      </c>
      <c r="C7" s="63" t="s">
        <v>752</v>
      </c>
      <c r="D7" s="113" t="s">
        <v>753</v>
      </c>
      <c r="E7" s="114" t="s">
        <v>754</v>
      </c>
      <c r="F7" s="115" t="s">
        <v>15</v>
      </c>
      <c r="G7" s="116">
        <v>192.9375</v>
      </c>
      <c r="H7" s="117">
        <f t="shared" si="0"/>
        <v>120.5859375</v>
      </c>
      <c r="I7" s="118">
        <v>0.375</v>
      </c>
    </row>
    <row r="8" spans="2:9" ht="47.25" x14ac:dyDescent="0.25">
      <c r="B8" s="107" t="s">
        <v>78</v>
      </c>
      <c r="C8" s="63" t="s">
        <v>752</v>
      </c>
      <c r="D8" s="113" t="s">
        <v>755</v>
      </c>
      <c r="E8" s="114" t="s">
        <v>756</v>
      </c>
      <c r="F8" s="115" t="s">
        <v>15</v>
      </c>
      <c r="G8" s="116">
        <v>198.45000000000002</v>
      </c>
      <c r="H8" s="117">
        <f t="shared" si="0"/>
        <v>124.03125000000001</v>
      </c>
      <c r="I8" s="118">
        <v>0.375</v>
      </c>
    </row>
    <row r="9" spans="2:9" ht="47.25" x14ac:dyDescent="0.25">
      <c r="B9" s="107" t="s">
        <v>78</v>
      </c>
      <c r="C9" s="63" t="s">
        <v>752</v>
      </c>
      <c r="D9" s="113" t="s">
        <v>757</v>
      </c>
      <c r="E9" s="114" t="s">
        <v>758</v>
      </c>
      <c r="F9" s="115" t="s">
        <v>15</v>
      </c>
      <c r="G9" s="116">
        <v>242.55</v>
      </c>
      <c r="H9" s="117">
        <f t="shared" si="0"/>
        <v>151.59375</v>
      </c>
      <c r="I9" s="118">
        <v>0.375</v>
      </c>
    </row>
    <row r="10" spans="2:9" ht="47.25" x14ac:dyDescent="0.25">
      <c r="B10" s="107" t="s">
        <v>78</v>
      </c>
      <c r="C10" s="63" t="s">
        <v>752</v>
      </c>
      <c r="D10" s="113" t="s">
        <v>759</v>
      </c>
      <c r="E10" s="114" t="s">
        <v>760</v>
      </c>
      <c r="F10" s="115" t="s">
        <v>630</v>
      </c>
      <c r="G10" s="116">
        <v>203.96250000000001</v>
      </c>
      <c r="H10" s="117">
        <f t="shared" si="0"/>
        <v>127.4765625</v>
      </c>
      <c r="I10" s="118">
        <v>0.375</v>
      </c>
    </row>
    <row r="11" spans="2:9" ht="47.25" x14ac:dyDescent="0.25">
      <c r="B11" s="107" t="s">
        <v>78</v>
      </c>
      <c r="C11" s="63" t="s">
        <v>752</v>
      </c>
      <c r="D11" s="113" t="s">
        <v>761</v>
      </c>
      <c r="E11" s="114" t="s">
        <v>762</v>
      </c>
      <c r="F11" s="115" t="s">
        <v>630</v>
      </c>
      <c r="G11" s="116">
        <v>231.52500000000001</v>
      </c>
      <c r="H11" s="117">
        <f t="shared" si="0"/>
        <v>144.703125</v>
      </c>
      <c r="I11" s="118">
        <v>0.375</v>
      </c>
    </row>
    <row r="12" spans="2:9" ht="47.25" x14ac:dyDescent="0.25">
      <c r="B12" s="107" t="s">
        <v>78</v>
      </c>
      <c r="C12" s="63" t="s">
        <v>752</v>
      </c>
      <c r="D12" s="113" t="s">
        <v>763</v>
      </c>
      <c r="E12" s="114" t="s">
        <v>764</v>
      </c>
      <c r="F12" s="115" t="s">
        <v>630</v>
      </c>
      <c r="G12" s="116">
        <v>297.67500000000001</v>
      </c>
      <c r="H12" s="117">
        <f t="shared" si="0"/>
        <v>186.046875</v>
      </c>
      <c r="I12" s="118">
        <v>0.375</v>
      </c>
    </row>
    <row r="13" spans="2:9" ht="47.25" x14ac:dyDescent="0.25">
      <c r="B13" s="107" t="s">
        <v>78</v>
      </c>
      <c r="C13" s="63" t="s">
        <v>752</v>
      </c>
      <c r="D13" s="113" t="s">
        <v>765</v>
      </c>
      <c r="E13" s="114" t="s">
        <v>766</v>
      </c>
      <c r="F13" s="115" t="s">
        <v>630</v>
      </c>
      <c r="G13" s="116">
        <v>363.82499999999999</v>
      </c>
      <c r="H13" s="117">
        <f t="shared" si="0"/>
        <v>227.390625</v>
      </c>
      <c r="I13" s="118">
        <v>0.375</v>
      </c>
    </row>
    <row r="14" spans="2:9" ht="31.5" x14ac:dyDescent="0.25">
      <c r="B14" s="107" t="s">
        <v>78</v>
      </c>
      <c r="C14" s="63" t="s">
        <v>752</v>
      </c>
      <c r="D14" s="113" t="s">
        <v>767</v>
      </c>
      <c r="E14" s="114" t="s">
        <v>768</v>
      </c>
      <c r="F14" s="115" t="s">
        <v>630</v>
      </c>
      <c r="G14" s="116">
        <v>606.375</v>
      </c>
      <c r="H14" s="117">
        <f t="shared" si="0"/>
        <v>378.984375</v>
      </c>
      <c r="I14" s="118">
        <v>0.375</v>
      </c>
    </row>
    <row r="15" spans="2:9" ht="31.5" x14ac:dyDescent="0.25">
      <c r="B15" s="108" t="s">
        <v>79</v>
      </c>
      <c r="C15" s="119" t="s">
        <v>749</v>
      </c>
      <c r="D15" s="120" t="s">
        <v>769</v>
      </c>
      <c r="E15" s="120" t="s">
        <v>770</v>
      </c>
      <c r="F15" s="115" t="s">
        <v>630</v>
      </c>
      <c r="G15" s="121">
        <v>499.79632500000002</v>
      </c>
      <c r="H15" s="122">
        <f t="shared" si="0"/>
        <v>312.37270312500004</v>
      </c>
      <c r="I15" s="118">
        <v>0.375</v>
      </c>
    </row>
    <row r="16" spans="2:9" ht="31.5" x14ac:dyDescent="0.25">
      <c r="B16" s="108" t="s">
        <v>79</v>
      </c>
      <c r="C16" s="119" t="s">
        <v>749</v>
      </c>
      <c r="D16" s="120" t="s">
        <v>771</v>
      </c>
      <c r="E16" s="120" t="s">
        <v>772</v>
      </c>
      <c r="F16" s="115" t="s">
        <v>630</v>
      </c>
      <c r="G16" s="121">
        <v>667.62990000000002</v>
      </c>
      <c r="H16" s="122">
        <f t="shared" si="0"/>
        <v>417.2686875</v>
      </c>
      <c r="I16" s="118">
        <v>0.375</v>
      </c>
    </row>
    <row r="17" spans="2:9" ht="31.5" x14ac:dyDescent="0.25">
      <c r="B17" s="108" t="s">
        <v>79</v>
      </c>
      <c r="C17" s="119" t="s">
        <v>749</v>
      </c>
      <c r="D17" s="120" t="s">
        <v>773</v>
      </c>
      <c r="E17" s="120" t="s">
        <v>774</v>
      </c>
      <c r="F17" s="115" t="s">
        <v>630</v>
      </c>
      <c r="G17" s="121">
        <v>475.29877500000003</v>
      </c>
      <c r="H17" s="122">
        <f t="shared" si="0"/>
        <v>297.06173437500001</v>
      </c>
      <c r="I17" s="118">
        <v>0.375</v>
      </c>
    </row>
    <row r="18" spans="2:9" ht="31.5" x14ac:dyDescent="0.25">
      <c r="B18" s="108" t="s">
        <v>79</v>
      </c>
      <c r="C18" s="119" t="s">
        <v>749</v>
      </c>
      <c r="D18" s="120" t="s">
        <v>775</v>
      </c>
      <c r="E18" s="120" t="s">
        <v>776</v>
      </c>
      <c r="F18" s="115" t="s">
        <v>630</v>
      </c>
      <c r="G18" s="121">
        <v>498.57255000000009</v>
      </c>
      <c r="H18" s="122">
        <f t="shared" si="0"/>
        <v>311.60784375000003</v>
      </c>
      <c r="I18" s="118">
        <v>0.375</v>
      </c>
    </row>
    <row r="19" spans="2:9" ht="31.5" x14ac:dyDescent="0.25">
      <c r="B19" s="108" t="s">
        <v>79</v>
      </c>
      <c r="C19" s="119" t="s">
        <v>749</v>
      </c>
      <c r="D19" s="120" t="s">
        <v>777</v>
      </c>
      <c r="E19" s="120" t="s">
        <v>778</v>
      </c>
      <c r="F19" s="115" t="s">
        <v>630</v>
      </c>
      <c r="G19" s="121">
        <v>294.00367500000004</v>
      </c>
      <c r="H19" s="122">
        <f t="shared" si="0"/>
        <v>183.75229687500001</v>
      </c>
      <c r="I19" s="118">
        <v>0.375</v>
      </c>
    </row>
    <row r="20" spans="2:9" ht="31.5" x14ac:dyDescent="0.25">
      <c r="B20" s="108" t="s">
        <v>79</v>
      </c>
      <c r="C20" s="119" t="s">
        <v>749</v>
      </c>
      <c r="D20" s="120" t="s">
        <v>779</v>
      </c>
      <c r="E20" s="120" t="s">
        <v>780</v>
      </c>
      <c r="F20" s="115" t="s">
        <v>630</v>
      </c>
      <c r="G20" s="121">
        <v>313.59510000000006</v>
      </c>
      <c r="H20" s="122">
        <f t="shared" si="0"/>
        <v>195.99693750000003</v>
      </c>
      <c r="I20" s="118">
        <v>0.375</v>
      </c>
    </row>
    <row r="21" spans="2:9" ht="47.25" x14ac:dyDescent="0.25">
      <c r="B21" s="108" t="s">
        <v>79</v>
      </c>
      <c r="C21" s="119" t="s">
        <v>749</v>
      </c>
      <c r="D21" s="120" t="s">
        <v>781</v>
      </c>
      <c r="E21" s="120" t="s">
        <v>782</v>
      </c>
      <c r="F21" s="115" t="s">
        <v>630</v>
      </c>
      <c r="G21" s="121">
        <v>918.74632500000007</v>
      </c>
      <c r="H21" s="122">
        <f t="shared" si="0"/>
        <v>574.21645312500004</v>
      </c>
      <c r="I21" s="118">
        <v>0.375</v>
      </c>
    </row>
    <row r="22" spans="2:9" ht="47.25" x14ac:dyDescent="0.25">
      <c r="B22" s="108" t="s">
        <v>79</v>
      </c>
      <c r="C22" s="119" t="s">
        <v>749</v>
      </c>
      <c r="D22" s="120" t="s">
        <v>783</v>
      </c>
      <c r="E22" s="120" t="s">
        <v>784</v>
      </c>
      <c r="F22" s="115" t="s">
        <v>630</v>
      </c>
      <c r="G22" s="121">
        <v>1084.1213250000003</v>
      </c>
      <c r="H22" s="122">
        <f t="shared" si="0"/>
        <v>677.57582812500016</v>
      </c>
      <c r="I22" s="118">
        <v>0.375</v>
      </c>
    </row>
    <row r="23" spans="2:9" ht="47.25" x14ac:dyDescent="0.25">
      <c r="B23" s="108" t="s">
        <v>79</v>
      </c>
      <c r="C23" s="119" t="s">
        <v>749</v>
      </c>
      <c r="D23" s="120" t="s">
        <v>785</v>
      </c>
      <c r="E23" s="120" t="s">
        <v>786</v>
      </c>
      <c r="F23" s="115" t="s">
        <v>630</v>
      </c>
      <c r="G23" s="121">
        <v>839.12377500000014</v>
      </c>
      <c r="H23" s="122">
        <f t="shared" si="0"/>
        <v>524.45235937500013</v>
      </c>
      <c r="I23" s="118">
        <v>0.375</v>
      </c>
    </row>
    <row r="24" spans="2:9" ht="47.25" x14ac:dyDescent="0.25">
      <c r="B24" s="108" t="s">
        <v>79</v>
      </c>
      <c r="C24" s="119" t="s">
        <v>749</v>
      </c>
      <c r="D24" s="120" t="s">
        <v>787</v>
      </c>
      <c r="E24" s="120" t="s">
        <v>788</v>
      </c>
      <c r="F24" s="115" t="s">
        <v>630</v>
      </c>
      <c r="G24" s="121">
        <v>882</v>
      </c>
      <c r="H24" s="122">
        <f t="shared" si="0"/>
        <v>551.25</v>
      </c>
      <c r="I24" s="118">
        <v>0.375</v>
      </c>
    </row>
    <row r="25" spans="2:9" ht="47.25" x14ac:dyDescent="0.25">
      <c r="B25" s="108" t="s">
        <v>79</v>
      </c>
      <c r="C25" s="119" t="s">
        <v>749</v>
      </c>
      <c r="D25" s="120" t="s">
        <v>789</v>
      </c>
      <c r="E25" s="120" t="s">
        <v>790</v>
      </c>
      <c r="F25" s="115" t="s">
        <v>630</v>
      </c>
      <c r="G25" s="121">
        <v>679.87867500000004</v>
      </c>
      <c r="H25" s="122">
        <f t="shared" si="0"/>
        <v>424.92417187500001</v>
      </c>
      <c r="I25" s="118">
        <v>0.375</v>
      </c>
    </row>
    <row r="26" spans="2:9" ht="47.25" x14ac:dyDescent="0.25">
      <c r="B26" s="108" t="s">
        <v>79</v>
      </c>
      <c r="C26" s="119" t="s">
        <v>749</v>
      </c>
      <c r="D26" s="120" t="s">
        <v>791</v>
      </c>
      <c r="E26" s="120" t="s">
        <v>792</v>
      </c>
      <c r="F26" s="115" t="s">
        <v>630</v>
      </c>
      <c r="G26" s="121">
        <v>735.00367500000004</v>
      </c>
      <c r="H26" s="122">
        <f t="shared" si="0"/>
        <v>459.37729687500001</v>
      </c>
      <c r="I26" s="118">
        <v>0.375</v>
      </c>
    </row>
    <row r="27" spans="2:9" ht="31.5" x14ac:dyDescent="0.25">
      <c r="B27" s="108" t="s">
        <v>79</v>
      </c>
      <c r="C27" s="119" t="s">
        <v>749</v>
      </c>
      <c r="D27" s="120" t="s">
        <v>793</v>
      </c>
      <c r="E27" s="120" t="s">
        <v>794</v>
      </c>
      <c r="F27" s="115" t="s">
        <v>630</v>
      </c>
      <c r="G27" s="121">
        <v>281.75490000000002</v>
      </c>
      <c r="H27" s="122">
        <f t="shared" si="0"/>
        <v>176.0968125</v>
      </c>
      <c r="I27" s="118">
        <v>0.375</v>
      </c>
    </row>
    <row r="28" spans="2:9" ht="31.5" x14ac:dyDescent="0.25">
      <c r="B28" s="108" t="s">
        <v>79</v>
      </c>
      <c r="C28" s="119" t="s">
        <v>749</v>
      </c>
      <c r="D28" s="120" t="s">
        <v>795</v>
      </c>
      <c r="E28" s="120" t="s">
        <v>796</v>
      </c>
      <c r="F28" s="115" t="s">
        <v>630</v>
      </c>
      <c r="G28" s="121">
        <v>306.25245000000001</v>
      </c>
      <c r="H28" s="122">
        <f t="shared" si="0"/>
        <v>191.40778125</v>
      </c>
      <c r="I28" s="118">
        <v>0.375</v>
      </c>
    </row>
    <row r="29" spans="2:9" ht="31.5" x14ac:dyDescent="0.25">
      <c r="B29" s="108" t="s">
        <v>79</v>
      </c>
      <c r="C29" s="119" t="s">
        <v>749</v>
      </c>
      <c r="D29" s="120" t="s">
        <v>797</v>
      </c>
      <c r="E29" s="120" t="s">
        <v>798</v>
      </c>
      <c r="F29" s="115" t="s">
        <v>630</v>
      </c>
      <c r="G29" s="121">
        <v>263.37622499999998</v>
      </c>
      <c r="H29" s="122">
        <f t="shared" si="0"/>
        <v>164.61014062499999</v>
      </c>
      <c r="I29" s="118">
        <v>0.375</v>
      </c>
    </row>
    <row r="30" spans="2:9" ht="31.5" x14ac:dyDescent="0.25">
      <c r="B30" s="108" t="s">
        <v>79</v>
      </c>
      <c r="C30" s="119" t="s">
        <v>749</v>
      </c>
      <c r="D30" s="120" t="s">
        <v>799</v>
      </c>
      <c r="E30" s="120" t="s">
        <v>800</v>
      </c>
      <c r="F30" s="115" t="s">
        <v>630</v>
      </c>
      <c r="G30" s="121">
        <v>275.625</v>
      </c>
      <c r="H30" s="122">
        <f t="shared" si="0"/>
        <v>172.265625</v>
      </c>
      <c r="I30" s="118">
        <v>0.375</v>
      </c>
    </row>
    <row r="31" spans="2:9" ht="31.5" x14ac:dyDescent="0.25">
      <c r="B31" s="108" t="s">
        <v>79</v>
      </c>
      <c r="C31" s="119" t="s">
        <v>749</v>
      </c>
      <c r="D31" s="120" t="s">
        <v>801</v>
      </c>
      <c r="E31" s="120" t="s">
        <v>802</v>
      </c>
      <c r="F31" s="115" t="s">
        <v>630</v>
      </c>
      <c r="G31" s="121">
        <v>238.87867500000002</v>
      </c>
      <c r="H31" s="122">
        <f t="shared" si="0"/>
        <v>149.29917187500001</v>
      </c>
      <c r="I31" s="118">
        <v>0.375</v>
      </c>
    </row>
    <row r="32" spans="2:9" ht="31.5" x14ac:dyDescent="0.25">
      <c r="B32" s="108" t="s">
        <v>79</v>
      </c>
      <c r="C32" s="119" t="s">
        <v>749</v>
      </c>
      <c r="D32" s="120" t="s">
        <v>803</v>
      </c>
      <c r="E32" s="120" t="s">
        <v>804</v>
      </c>
      <c r="F32" s="115" t="s">
        <v>630</v>
      </c>
      <c r="G32" s="121">
        <v>253.57500000000002</v>
      </c>
      <c r="H32" s="122">
        <f t="shared" si="0"/>
        <v>158.484375</v>
      </c>
      <c r="I32" s="118">
        <v>0.375</v>
      </c>
    </row>
    <row r="33" spans="2:9" ht="47.25" x14ac:dyDescent="0.25">
      <c r="B33" s="108" t="s">
        <v>79</v>
      </c>
      <c r="C33" s="119" t="s">
        <v>749</v>
      </c>
      <c r="D33" s="120" t="s">
        <v>805</v>
      </c>
      <c r="E33" s="120" t="s">
        <v>806</v>
      </c>
      <c r="F33" s="115" t="s">
        <v>630</v>
      </c>
      <c r="G33" s="121">
        <v>641.66666666666663</v>
      </c>
      <c r="H33" s="122">
        <f t="shared" si="0"/>
        <v>401.04166666666663</v>
      </c>
      <c r="I33" s="118">
        <v>0.375</v>
      </c>
    </row>
    <row r="34" spans="2:9" ht="47.25" x14ac:dyDescent="0.25">
      <c r="B34" s="108" t="s">
        <v>79</v>
      </c>
      <c r="C34" s="119" t="s">
        <v>749</v>
      </c>
      <c r="D34" s="120" t="s">
        <v>807</v>
      </c>
      <c r="E34" s="120" t="s">
        <v>808</v>
      </c>
      <c r="F34" s="115" t="s">
        <v>630</v>
      </c>
      <c r="G34" s="121">
        <v>711.66666666666663</v>
      </c>
      <c r="H34" s="122">
        <f t="shared" si="0"/>
        <v>444.79166666666663</v>
      </c>
      <c r="I34" s="118">
        <v>0.375</v>
      </c>
    </row>
    <row r="35" spans="2:9" ht="47.25" x14ac:dyDescent="0.25">
      <c r="B35" s="108" t="s">
        <v>79</v>
      </c>
      <c r="C35" s="119" t="s">
        <v>749</v>
      </c>
      <c r="D35" s="120" t="s">
        <v>809</v>
      </c>
      <c r="E35" s="120" t="s">
        <v>810</v>
      </c>
      <c r="F35" s="115" t="s">
        <v>630</v>
      </c>
      <c r="G35" s="121">
        <v>618.33333333333337</v>
      </c>
      <c r="H35" s="122">
        <f t="shared" si="0"/>
        <v>386.45833333333337</v>
      </c>
      <c r="I35" s="118">
        <v>0.375</v>
      </c>
    </row>
    <row r="36" spans="2:9" ht="47.25" x14ac:dyDescent="0.25">
      <c r="B36" s="108" t="s">
        <v>79</v>
      </c>
      <c r="C36" s="119" t="s">
        <v>749</v>
      </c>
      <c r="D36" s="120" t="s">
        <v>811</v>
      </c>
      <c r="E36" s="120" t="s">
        <v>812</v>
      </c>
      <c r="F36" s="115" t="s">
        <v>630</v>
      </c>
      <c r="G36" s="121">
        <v>659.16666666666663</v>
      </c>
      <c r="H36" s="122">
        <f t="shared" si="0"/>
        <v>411.97916666666663</v>
      </c>
      <c r="I36" s="118">
        <v>0.375</v>
      </c>
    </row>
    <row r="37" spans="2:9" ht="47.25" x14ac:dyDescent="0.25">
      <c r="B37" s="108" t="s">
        <v>79</v>
      </c>
      <c r="C37" s="119" t="s">
        <v>749</v>
      </c>
      <c r="D37" s="120" t="s">
        <v>813</v>
      </c>
      <c r="E37" s="120" t="s">
        <v>814</v>
      </c>
      <c r="F37" s="115" t="s">
        <v>630</v>
      </c>
      <c r="G37" s="121">
        <v>595</v>
      </c>
      <c r="H37" s="122">
        <f t="shared" si="0"/>
        <v>371.875</v>
      </c>
      <c r="I37" s="118">
        <v>0.375</v>
      </c>
    </row>
    <row r="38" spans="2:9" ht="47.25" x14ac:dyDescent="0.25">
      <c r="B38" s="108" t="s">
        <v>79</v>
      </c>
      <c r="C38" s="119" t="s">
        <v>749</v>
      </c>
      <c r="D38" s="120" t="s">
        <v>815</v>
      </c>
      <c r="E38" s="120" t="s">
        <v>816</v>
      </c>
      <c r="F38" s="115" t="s">
        <v>630</v>
      </c>
      <c r="G38" s="121">
        <v>618.33333333333337</v>
      </c>
      <c r="H38" s="122">
        <f t="shared" si="0"/>
        <v>386.45833333333337</v>
      </c>
      <c r="I38" s="118">
        <v>0.375</v>
      </c>
    </row>
    <row r="39" spans="2:9" ht="31.5" x14ac:dyDescent="0.25">
      <c r="B39" s="108" t="s">
        <v>79</v>
      </c>
      <c r="C39" s="119" t="s">
        <v>749</v>
      </c>
      <c r="D39" s="120" t="s">
        <v>817</v>
      </c>
      <c r="E39" s="120" t="s">
        <v>818</v>
      </c>
      <c r="F39" s="115" t="s">
        <v>630</v>
      </c>
      <c r="G39" s="121">
        <v>315</v>
      </c>
      <c r="H39" s="122">
        <f t="shared" si="0"/>
        <v>196.875</v>
      </c>
      <c r="I39" s="118">
        <v>0.375</v>
      </c>
    </row>
    <row r="40" spans="2:9" ht="31.5" x14ac:dyDescent="0.25">
      <c r="B40" s="108" t="s">
        <v>79</v>
      </c>
      <c r="C40" s="119" t="s">
        <v>749</v>
      </c>
      <c r="D40" s="120" t="s">
        <v>819</v>
      </c>
      <c r="E40" s="120" t="s">
        <v>820</v>
      </c>
      <c r="F40" s="115" t="s">
        <v>630</v>
      </c>
      <c r="G40" s="121">
        <v>385.00000000000006</v>
      </c>
      <c r="H40" s="122">
        <f t="shared" si="0"/>
        <v>240.62500000000003</v>
      </c>
      <c r="I40" s="118">
        <v>0.375</v>
      </c>
    </row>
    <row r="41" spans="2:9" ht="31.5" x14ac:dyDescent="0.25">
      <c r="B41" s="108" t="s">
        <v>79</v>
      </c>
      <c r="C41" s="119" t="s">
        <v>749</v>
      </c>
      <c r="D41" s="120" t="s">
        <v>821</v>
      </c>
      <c r="E41" s="120" t="s">
        <v>822</v>
      </c>
      <c r="F41" s="115" t="s">
        <v>630</v>
      </c>
      <c r="G41" s="121">
        <v>291.66666666666669</v>
      </c>
      <c r="H41" s="122">
        <f t="shared" si="0"/>
        <v>182.29166666666669</v>
      </c>
      <c r="I41" s="118">
        <v>0.375</v>
      </c>
    </row>
    <row r="42" spans="2:9" ht="31.5" x14ac:dyDescent="0.25">
      <c r="B42" s="108" t="s">
        <v>79</v>
      </c>
      <c r="C42" s="119" t="s">
        <v>749</v>
      </c>
      <c r="D42" s="120" t="s">
        <v>823</v>
      </c>
      <c r="E42" s="120" t="s">
        <v>824</v>
      </c>
      <c r="F42" s="115" t="s">
        <v>630</v>
      </c>
      <c r="G42" s="121">
        <v>303.33333333333331</v>
      </c>
      <c r="H42" s="122">
        <f t="shared" si="0"/>
        <v>189.58333333333331</v>
      </c>
      <c r="I42" s="118">
        <v>0.375</v>
      </c>
    </row>
    <row r="43" spans="2:9" ht="31.5" x14ac:dyDescent="0.25">
      <c r="B43" s="108" t="s">
        <v>79</v>
      </c>
      <c r="C43" s="119" t="s">
        <v>749</v>
      </c>
      <c r="D43" s="120" t="s">
        <v>825</v>
      </c>
      <c r="E43" s="120" t="s">
        <v>826</v>
      </c>
      <c r="F43" s="115" t="s">
        <v>630</v>
      </c>
      <c r="G43" s="121">
        <v>198.33333333333334</v>
      </c>
      <c r="H43" s="122">
        <f t="shared" si="0"/>
        <v>123.95833333333334</v>
      </c>
      <c r="I43" s="118">
        <v>0.375</v>
      </c>
    </row>
    <row r="44" spans="2:9" ht="31.5" x14ac:dyDescent="0.25">
      <c r="B44" s="108" t="s">
        <v>79</v>
      </c>
      <c r="C44" s="119" t="s">
        <v>749</v>
      </c>
      <c r="D44" s="120" t="s">
        <v>827</v>
      </c>
      <c r="E44" s="120" t="s">
        <v>828</v>
      </c>
      <c r="F44" s="115" t="s">
        <v>630</v>
      </c>
      <c r="G44" s="121">
        <v>215.83333333333334</v>
      </c>
      <c r="H44" s="122">
        <f t="shared" si="0"/>
        <v>134.89583333333334</v>
      </c>
      <c r="I44" s="118">
        <v>0.375</v>
      </c>
    </row>
    <row r="45" spans="2:9" ht="47.25" x14ac:dyDescent="0.25">
      <c r="B45" s="108" t="s">
        <v>79</v>
      </c>
      <c r="C45" s="119" t="s">
        <v>749</v>
      </c>
      <c r="D45" s="120" t="s">
        <v>829</v>
      </c>
      <c r="E45" s="120" t="s">
        <v>830</v>
      </c>
      <c r="F45" s="115" t="s">
        <v>630</v>
      </c>
      <c r="G45" s="121">
        <v>502.25490000000002</v>
      </c>
      <c r="H45" s="122">
        <f t="shared" si="0"/>
        <v>313.9093125</v>
      </c>
      <c r="I45" s="118">
        <v>0.375</v>
      </c>
    </row>
    <row r="46" spans="2:9" ht="47.25" x14ac:dyDescent="0.25">
      <c r="B46" s="108" t="s">
        <v>79</v>
      </c>
      <c r="C46" s="119" t="s">
        <v>749</v>
      </c>
      <c r="D46" s="120" t="s">
        <v>831</v>
      </c>
      <c r="E46" s="120" t="s">
        <v>832</v>
      </c>
      <c r="F46" s="115" t="s">
        <v>630</v>
      </c>
      <c r="G46" s="121">
        <v>575.74755000000005</v>
      </c>
      <c r="H46" s="122">
        <f t="shared" si="0"/>
        <v>359.84221875000003</v>
      </c>
      <c r="I46" s="118">
        <v>0.375</v>
      </c>
    </row>
    <row r="47" spans="2:9" ht="47.25" x14ac:dyDescent="0.25">
      <c r="B47" s="108" t="s">
        <v>79</v>
      </c>
      <c r="C47" s="119" t="s">
        <v>749</v>
      </c>
      <c r="D47" s="120" t="s">
        <v>833</v>
      </c>
      <c r="E47" s="120" t="s">
        <v>834</v>
      </c>
      <c r="F47" s="115" t="s">
        <v>630</v>
      </c>
      <c r="G47" s="121">
        <v>434.87010000000004</v>
      </c>
      <c r="H47" s="122">
        <f t="shared" si="0"/>
        <v>271.7938125</v>
      </c>
      <c r="I47" s="118">
        <v>0.375</v>
      </c>
    </row>
    <row r="48" spans="2:9" ht="47.25" x14ac:dyDescent="0.25">
      <c r="B48" s="108" t="s">
        <v>79</v>
      </c>
      <c r="C48" s="119" t="s">
        <v>749</v>
      </c>
      <c r="D48" s="120" t="s">
        <v>835</v>
      </c>
      <c r="E48" s="120" t="s">
        <v>836</v>
      </c>
      <c r="F48" s="115" t="s">
        <v>630</v>
      </c>
      <c r="G48" s="121">
        <v>459.37867500000004</v>
      </c>
      <c r="H48" s="122">
        <f t="shared" si="0"/>
        <v>287.11167187500001</v>
      </c>
      <c r="I48" s="118">
        <v>0.375</v>
      </c>
    </row>
    <row r="49" spans="2:9" ht="47.25" x14ac:dyDescent="0.25">
      <c r="B49" s="108" t="s">
        <v>79</v>
      </c>
      <c r="C49" s="119" t="s">
        <v>749</v>
      </c>
      <c r="D49" s="120" t="s">
        <v>837</v>
      </c>
      <c r="E49" s="120" t="s">
        <v>838</v>
      </c>
      <c r="F49" s="115" t="s">
        <v>630</v>
      </c>
      <c r="G49" s="121">
        <v>361.37745000000001</v>
      </c>
      <c r="H49" s="122">
        <f t="shared" si="0"/>
        <v>225.86090625</v>
      </c>
      <c r="I49" s="118">
        <v>0.375</v>
      </c>
    </row>
    <row r="50" spans="2:9" ht="47.25" x14ac:dyDescent="0.25">
      <c r="B50" s="108" t="s">
        <v>79</v>
      </c>
      <c r="C50" s="119" t="s">
        <v>749</v>
      </c>
      <c r="D50" s="120" t="s">
        <v>839</v>
      </c>
      <c r="E50" s="120" t="s">
        <v>840</v>
      </c>
      <c r="F50" s="115" t="s">
        <v>630</v>
      </c>
      <c r="G50" s="121">
        <v>373.62622500000003</v>
      </c>
      <c r="H50" s="122">
        <f t="shared" si="0"/>
        <v>233.51639062500001</v>
      </c>
      <c r="I50" s="118">
        <v>0.375</v>
      </c>
    </row>
    <row r="51" spans="2:9" x14ac:dyDescent="0.25">
      <c r="B51" s="15" t="s">
        <v>80</v>
      </c>
      <c r="C51" s="63" t="s">
        <v>77</v>
      </c>
      <c r="D51" s="63"/>
      <c r="E51" s="63"/>
      <c r="F51" s="63"/>
      <c r="G51" s="65">
        <v>0</v>
      </c>
      <c r="H51" s="65">
        <f t="shared" si="0"/>
        <v>0</v>
      </c>
      <c r="I51" s="74" t="e">
        <f t="shared" ref="I51:I136" si="1">(G51-H51)/G51*100%</f>
        <v>#DIV/0!</v>
      </c>
    </row>
    <row r="52" spans="2:9" x14ac:dyDescent="0.25">
      <c r="B52" s="15" t="s">
        <v>82</v>
      </c>
      <c r="C52" s="26" t="s">
        <v>83</v>
      </c>
      <c r="D52" s="63" t="s">
        <v>841</v>
      </c>
      <c r="E52" s="63" t="s">
        <v>842</v>
      </c>
      <c r="F52" s="63" t="s">
        <v>630</v>
      </c>
      <c r="G52" s="65">
        <v>155.57849999999999</v>
      </c>
      <c r="H52" s="65">
        <f t="shared" si="0"/>
        <v>97.236562499999991</v>
      </c>
      <c r="I52" s="74">
        <f t="shared" si="1"/>
        <v>0.375</v>
      </c>
    </row>
    <row r="53" spans="2:9" x14ac:dyDescent="0.25">
      <c r="B53" s="15" t="s">
        <v>82</v>
      </c>
      <c r="C53" s="26" t="s">
        <v>83</v>
      </c>
      <c r="D53" s="63" t="s">
        <v>843</v>
      </c>
      <c r="E53" s="63" t="s">
        <v>844</v>
      </c>
      <c r="F53" s="63" t="s">
        <v>630</v>
      </c>
      <c r="G53" s="65">
        <v>244.99650000000003</v>
      </c>
      <c r="H53" s="65">
        <f t="shared" si="0"/>
        <v>153.12281250000001</v>
      </c>
      <c r="I53" s="74"/>
    </row>
    <row r="54" spans="2:9" x14ac:dyDescent="0.25">
      <c r="B54" s="15" t="s">
        <v>82</v>
      </c>
      <c r="C54" s="26" t="s">
        <v>83</v>
      </c>
      <c r="D54" s="63" t="s">
        <v>845</v>
      </c>
      <c r="E54" s="63" t="s">
        <v>846</v>
      </c>
      <c r="F54" s="63" t="s">
        <v>630</v>
      </c>
      <c r="G54" s="65">
        <v>116.66550000000001</v>
      </c>
      <c r="H54" s="65">
        <f t="shared" si="0"/>
        <v>72.915937500000013</v>
      </c>
      <c r="I54" s="74"/>
    </row>
    <row r="55" spans="2:9" ht="30" x14ac:dyDescent="0.25">
      <c r="B55" s="109" t="s">
        <v>82</v>
      </c>
      <c r="C55" s="110" t="s">
        <v>847</v>
      </c>
      <c r="D55" s="123" t="s">
        <v>848</v>
      </c>
      <c r="E55" s="124" t="s">
        <v>849</v>
      </c>
      <c r="F55" s="115" t="s">
        <v>630</v>
      </c>
      <c r="G55" s="116">
        <v>220.5</v>
      </c>
      <c r="H55" s="117">
        <f t="shared" si="0"/>
        <v>137.8125</v>
      </c>
      <c r="I55" s="118">
        <v>0.375</v>
      </c>
    </row>
    <row r="56" spans="2:9" ht="30" x14ac:dyDescent="0.25">
      <c r="B56" s="109" t="s">
        <v>82</v>
      </c>
      <c r="C56" s="111" t="s">
        <v>847</v>
      </c>
      <c r="D56" s="123" t="s">
        <v>850</v>
      </c>
      <c r="E56" s="124" t="s">
        <v>851</v>
      </c>
      <c r="F56" s="115" t="s">
        <v>630</v>
      </c>
      <c r="G56" s="116">
        <v>318.49649999999997</v>
      </c>
      <c r="H56" s="117">
        <f t="shared" si="0"/>
        <v>199.06031249999998</v>
      </c>
      <c r="I56" s="118">
        <v>0.375</v>
      </c>
    </row>
    <row r="57" spans="2:9" ht="30" x14ac:dyDescent="0.25">
      <c r="B57" s="109" t="s">
        <v>82</v>
      </c>
      <c r="C57" s="111" t="s">
        <v>847</v>
      </c>
      <c r="D57" s="123" t="s">
        <v>852</v>
      </c>
      <c r="E57" s="124" t="s">
        <v>853</v>
      </c>
      <c r="F57" s="115" t="s">
        <v>630</v>
      </c>
      <c r="G57" s="116">
        <v>257.25</v>
      </c>
      <c r="H57" s="117">
        <f t="shared" si="0"/>
        <v>160.78125</v>
      </c>
      <c r="I57" s="118">
        <v>0.375</v>
      </c>
    </row>
    <row r="58" spans="2:9" ht="30" x14ac:dyDescent="0.25">
      <c r="B58" s="109" t="s">
        <v>82</v>
      </c>
      <c r="C58" s="111" t="s">
        <v>847</v>
      </c>
      <c r="D58" s="123" t="s">
        <v>854</v>
      </c>
      <c r="E58" s="124" t="s">
        <v>855</v>
      </c>
      <c r="F58" s="115" t="s">
        <v>630</v>
      </c>
      <c r="G58" s="116">
        <v>447.13200000000001</v>
      </c>
      <c r="H58" s="117">
        <f t="shared" si="0"/>
        <v>279.45749999999998</v>
      </c>
      <c r="I58" s="118">
        <v>0.375</v>
      </c>
    </row>
    <row r="59" spans="2:9" ht="30" x14ac:dyDescent="0.25">
      <c r="B59" s="109" t="s">
        <v>82</v>
      </c>
      <c r="C59" s="111" t="s">
        <v>847</v>
      </c>
      <c r="D59" s="123" t="s">
        <v>856</v>
      </c>
      <c r="E59" s="124" t="s">
        <v>857</v>
      </c>
      <c r="F59" s="115" t="s">
        <v>630</v>
      </c>
      <c r="G59" s="116">
        <v>447.13200000000001</v>
      </c>
      <c r="H59" s="117">
        <f t="shared" si="0"/>
        <v>279.45749999999998</v>
      </c>
      <c r="I59" s="118">
        <v>0.375</v>
      </c>
    </row>
    <row r="60" spans="2:9" ht="30" x14ac:dyDescent="0.25">
      <c r="B60" s="112" t="s">
        <v>82</v>
      </c>
      <c r="C60" s="111" t="s">
        <v>847</v>
      </c>
      <c r="D60" s="123" t="s">
        <v>858</v>
      </c>
      <c r="E60" s="124" t="s">
        <v>859</v>
      </c>
      <c r="F60" s="115" t="s">
        <v>630</v>
      </c>
      <c r="G60" s="116">
        <v>213.15</v>
      </c>
      <c r="H60" s="117">
        <f t="shared" si="0"/>
        <v>133.21875</v>
      </c>
      <c r="I60" s="118">
        <v>0.375</v>
      </c>
    </row>
    <row r="61" spans="2:9" ht="30" x14ac:dyDescent="0.25">
      <c r="B61" s="108" t="s">
        <v>82</v>
      </c>
      <c r="C61" s="111" t="s">
        <v>847</v>
      </c>
      <c r="D61" s="125" t="s">
        <v>860</v>
      </c>
      <c r="E61" s="125" t="s">
        <v>861</v>
      </c>
      <c r="F61" s="126" t="s">
        <v>630</v>
      </c>
      <c r="G61" s="116">
        <v>673.75350000000003</v>
      </c>
      <c r="H61" s="117">
        <f t="shared" si="0"/>
        <v>421.09593749999999</v>
      </c>
      <c r="I61" s="118">
        <v>0.375</v>
      </c>
    </row>
    <row r="62" spans="2:9" ht="30" x14ac:dyDescent="0.25">
      <c r="B62" s="108" t="s">
        <v>82</v>
      </c>
      <c r="C62" s="111" t="s">
        <v>847</v>
      </c>
      <c r="D62" s="125" t="s">
        <v>862</v>
      </c>
      <c r="E62" s="125" t="s">
        <v>863</v>
      </c>
      <c r="F62" s="126" t="s">
        <v>630</v>
      </c>
      <c r="G62" s="116">
        <v>735</v>
      </c>
      <c r="H62" s="117">
        <f t="shared" si="0"/>
        <v>459.375</v>
      </c>
      <c r="I62" s="118">
        <v>0.375</v>
      </c>
    </row>
    <row r="63" spans="2:9" ht="30" x14ac:dyDescent="0.25">
      <c r="B63" s="108" t="s">
        <v>82</v>
      </c>
      <c r="C63" s="111" t="s">
        <v>847</v>
      </c>
      <c r="D63" s="125" t="s">
        <v>864</v>
      </c>
      <c r="E63" s="125" t="s">
        <v>865</v>
      </c>
      <c r="F63" s="126" t="s">
        <v>630</v>
      </c>
      <c r="G63" s="116">
        <v>704.37150000000008</v>
      </c>
      <c r="H63" s="117">
        <f t="shared" si="0"/>
        <v>440.23218750000007</v>
      </c>
      <c r="I63" s="118">
        <v>0.375</v>
      </c>
    </row>
    <row r="64" spans="2:9" ht="30" x14ac:dyDescent="0.25">
      <c r="B64" s="108" t="s">
        <v>82</v>
      </c>
      <c r="C64" s="111" t="s">
        <v>847</v>
      </c>
      <c r="D64" s="125" t="s">
        <v>866</v>
      </c>
      <c r="E64" s="125" t="s">
        <v>867</v>
      </c>
      <c r="F64" s="126" t="s">
        <v>630</v>
      </c>
      <c r="G64" s="116">
        <v>747.25350000000003</v>
      </c>
      <c r="H64" s="117">
        <f t="shared" si="0"/>
        <v>467.03343749999999</v>
      </c>
      <c r="I64" s="118">
        <v>0.375</v>
      </c>
    </row>
    <row r="65" spans="2:9" ht="30" x14ac:dyDescent="0.25">
      <c r="B65" s="108" t="s">
        <v>82</v>
      </c>
      <c r="C65" s="111" t="s">
        <v>847</v>
      </c>
      <c r="D65" s="125" t="s">
        <v>868</v>
      </c>
      <c r="E65" s="125" t="s">
        <v>869</v>
      </c>
      <c r="F65" s="126" t="s">
        <v>630</v>
      </c>
      <c r="G65" s="116">
        <v>796.24650000000008</v>
      </c>
      <c r="H65" s="117">
        <f t="shared" si="0"/>
        <v>497.65406250000007</v>
      </c>
      <c r="I65" s="118">
        <v>0.375</v>
      </c>
    </row>
    <row r="66" spans="2:9" ht="30" x14ac:dyDescent="0.25">
      <c r="B66" s="108" t="s">
        <v>82</v>
      </c>
      <c r="C66" s="111" t="s">
        <v>847</v>
      </c>
      <c r="D66" s="125" t="s">
        <v>870</v>
      </c>
      <c r="E66" s="125" t="s">
        <v>871</v>
      </c>
      <c r="F66" s="126" t="s">
        <v>630</v>
      </c>
      <c r="G66" s="116">
        <v>796.24650000000008</v>
      </c>
      <c r="H66" s="117">
        <f t="shared" si="0"/>
        <v>497.65406250000007</v>
      </c>
      <c r="I66" s="118">
        <v>0.375</v>
      </c>
    </row>
    <row r="67" spans="2:9" ht="30" x14ac:dyDescent="0.25">
      <c r="B67" s="108" t="s">
        <v>82</v>
      </c>
      <c r="C67" s="111" t="s">
        <v>847</v>
      </c>
      <c r="D67" s="125" t="s">
        <v>872</v>
      </c>
      <c r="E67" s="125" t="s">
        <v>873</v>
      </c>
      <c r="F67" s="126" t="s">
        <v>630</v>
      </c>
      <c r="G67" s="116">
        <v>796.24650000000008</v>
      </c>
      <c r="H67" s="117">
        <f t="shared" si="0"/>
        <v>497.65406250000007</v>
      </c>
      <c r="I67" s="118">
        <v>0.375</v>
      </c>
    </row>
    <row r="68" spans="2:9" ht="30" x14ac:dyDescent="0.25">
      <c r="B68" s="108" t="s">
        <v>82</v>
      </c>
      <c r="C68" s="111" t="s">
        <v>847</v>
      </c>
      <c r="D68" s="125" t="s">
        <v>874</v>
      </c>
      <c r="E68" s="125" t="s">
        <v>875</v>
      </c>
      <c r="F68" s="126" t="s">
        <v>630</v>
      </c>
      <c r="G68" s="116">
        <v>796.24650000000008</v>
      </c>
      <c r="H68" s="117">
        <f t="shared" si="0"/>
        <v>497.65406250000007</v>
      </c>
      <c r="I68" s="118">
        <v>0.375</v>
      </c>
    </row>
    <row r="69" spans="2:9" ht="75" x14ac:dyDescent="0.25">
      <c r="B69" s="108" t="s">
        <v>82</v>
      </c>
      <c r="C69" s="111" t="s">
        <v>847</v>
      </c>
      <c r="D69" s="127" t="s">
        <v>876</v>
      </c>
      <c r="E69" s="125" t="s">
        <v>877</v>
      </c>
      <c r="F69" s="126" t="s">
        <v>630</v>
      </c>
      <c r="G69" s="116">
        <v>796.24650000000008</v>
      </c>
      <c r="H69" s="117">
        <f t="shared" si="0"/>
        <v>497.65406250000007</v>
      </c>
      <c r="I69" s="118">
        <v>0.375</v>
      </c>
    </row>
    <row r="70" spans="2:9" ht="75" x14ac:dyDescent="0.25">
      <c r="B70" s="108" t="s">
        <v>82</v>
      </c>
      <c r="C70" s="111" t="s">
        <v>847</v>
      </c>
      <c r="D70" s="127" t="s">
        <v>878</v>
      </c>
      <c r="E70" s="125" t="s">
        <v>879</v>
      </c>
      <c r="F70" s="126" t="s">
        <v>630</v>
      </c>
      <c r="G70" s="116">
        <v>685.99650000000008</v>
      </c>
      <c r="H70" s="117">
        <f t="shared" ref="H70:H92" si="2">G70*0.625</f>
        <v>428.74781250000007</v>
      </c>
      <c r="I70" s="118">
        <v>0.375</v>
      </c>
    </row>
    <row r="71" spans="2:9" ht="75" x14ac:dyDescent="0.25">
      <c r="B71" s="108" t="s">
        <v>82</v>
      </c>
      <c r="C71" s="111" t="s">
        <v>847</v>
      </c>
      <c r="D71" s="127" t="s">
        <v>880</v>
      </c>
      <c r="E71" s="125" t="s">
        <v>881</v>
      </c>
      <c r="F71" s="126" t="s">
        <v>630</v>
      </c>
      <c r="G71" s="116">
        <v>716.625</v>
      </c>
      <c r="H71" s="117">
        <f t="shared" si="2"/>
        <v>447.890625</v>
      </c>
      <c r="I71" s="118">
        <v>0.375</v>
      </c>
    </row>
    <row r="72" spans="2:9" ht="75" x14ac:dyDescent="0.25">
      <c r="B72" s="108" t="s">
        <v>82</v>
      </c>
      <c r="C72" s="111" t="s">
        <v>847</v>
      </c>
      <c r="D72" s="127" t="s">
        <v>882</v>
      </c>
      <c r="E72" s="125" t="s">
        <v>883</v>
      </c>
      <c r="F72" s="126" t="s">
        <v>630</v>
      </c>
      <c r="G72" s="116">
        <v>759.49650000000008</v>
      </c>
      <c r="H72" s="117">
        <f t="shared" si="2"/>
        <v>474.68531250000007</v>
      </c>
      <c r="I72" s="118">
        <v>0.375</v>
      </c>
    </row>
    <row r="73" spans="2:9" ht="75" x14ac:dyDescent="0.25">
      <c r="B73" s="108" t="s">
        <v>82</v>
      </c>
      <c r="C73" s="111" t="s">
        <v>847</v>
      </c>
      <c r="D73" s="127" t="s">
        <v>884</v>
      </c>
      <c r="E73" s="125" t="s">
        <v>885</v>
      </c>
      <c r="F73" s="126" t="s">
        <v>630</v>
      </c>
      <c r="G73" s="116">
        <v>771.75</v>
      </c>
      <c r="H73" s="117">
        <f t="shared" si="2"/>
        <v>482.34375</v>
      </c>
      <c r="I73" s="118">
        <v>0.375</v>
      </c>
    </row>
    <row r="74" spans="2:9" ht="90" x14ac:dyDescent="0.25">
      <c r="B74" s="108" t="s">
        <v>82</v>
      </c>
      <c r="C74" s="111" t="s">
        <v>847</v>
      </c>
      <c r="D74" s="127" t="s">
        <v>886</v>
      </c>
      <c r="E74" s="125" t="s">
        <v>887</v>
      </c>
      <c r="F74" s="126" t="s">
        <v>630</v>
      </c>
      <c r="G74" s="116">
        <v>728.87850000000003</v>
      </c>
      <c r="H74" s="117">
        <f t="shared" si="2"/>
        <v>455.54906249999999</v>
      </c>
      <c r="I74" s="118">
        <v>0.375</v>
      </c>
    </row>
    <row r="75" spans="2:9" ht="90" x14ac:dyDescent="0.25">
      <c r="B75" s="108" t="s">
        <v>82</v>
      </c>
      <c r="C75" s="111" t="s">
        <v>847</v>
      </c>
      <c r="D75" s="127" t="s">
        <v>888</v>
      </c>
      <c r="E75" s="125" t="s">
        <v>889</v>
      </c>
      <c r="F75" s="126" t="s">
        <v>630</v>
      </c>
      <c r="G75" s="116">
        <v>728.87850000000003</v>
      </c>
      <c r="H75" s="117">
        <f t="shared" si="2"/>
        <v>455.54906249999999</v>
      </c>
      <c r="I75" s="118">
        <v>0.375</v>
      </c>
    </row>
    <row r="76" spans="2:9" ht="75" x14ac:dyDescent="0.25">
      <c r="B76" s="108" t="s">
        <v>82</v>
      </c>
      <c r="C76" s="111" t="s">
        <v>847</v>
      </c>
      <c r="D76" s="127" t="s">
        <v>890</v>
      </c>
      <c r="E76" s="125" t="s">
        <v>891</v>
      </c>
      <c r="F76" s="126" t="s">
        <v>630</v>
      </c>
      <c r="G76" s="116">
        <v>728.87850000000003</v>
      </c>
      <c r="H76" s="117">
        <f t="shared" si="2"/>
        <v>455.54906249999999</v>
      </c>
      <c r="I76" s="118">
        <v>0.375</v>
      </c>
    </row>
    <row r="77" spans="2:9" ht="90" x14ac:dyDescent="0.25">
      <c r="B77" s="108" t="s">
        <v>82</v>
      </c>
      <c r="C77" s="111" t="s">
        <v>847</v>
      </c>
      <c r="D77" s="127" t="s">
        <v>892</v>
      </c>
      <c r="E77" s="125" t="s">
        <v>893</v>
      </c>
      <c r="F77" s="126" t="s">
        <v>630</v>
      </c>
      <c r="G77" s="116">
        <v>728.87850000000003</v>
      </c>
      <c r="H77" s="117">
        <f t="shared" si="2"/>
        <v>455.54906249999999</v>
      </c>
      <c r="I77" s="118">
        <v>0.375</v>
      </c>
    </row>
    <row r="78" spans="2:9" ht="90" x14ac:dyDescent="0.25">
      <c r="B78" s="108" t="s">
        <v>82</v>
      </c>
      <c r="C78" s="111" t="s">
        <v>847</v>
      </c>
      <c r="D78" s="127" t="s">
        <v>894</v>
      </c>
      <c r="E78" s="125" t="s">
        <v>895</v>
      </c>
      <c r="F78" s="126" t="s">
        <v>630</v>
      </c>
      <c r="G78" s="116">
        <v>833.00700000000006</v>
      </c>
      <c r="H78" s="117">
        <f t="shared" si="2"/>
        <v>520.62937499999998</v>
      </c>
      <c r="I78" s="118">
        <v>0.375</v>
      </c>
    </row>
    <row r="79" spans="2:9" ht="90" x14ac:dyDescent="0.25">
      <c r="B79" s="108" t="s">
        <v>82</v>
      </c>
      <c r="C79" s="111" t="s">
        <v>847</v>
      </c>
      <c r="D79" s="127" t="s">
        <v>896</v>
      </c>
      <c r="E79" s="125" t="s">
        <v>897</v>
      </c>
      <c r="F79" s="126" t="s">
        <v>630</v>
      </c>
      <c r="G79" s="116">
        <v>833.00700000000006</v>
      </c>
      <c r="H79" s="117">
        <f t="shared" si="2"/>
        <v>520.62937499999998</v>
      </c>
      <c r="I79" s="118">
        <v>0.375</v>
      </c>
    </row>
    <row r="80" spans="2:9" ht="90" x14ac:dyDescent="0.25">
      <c r="B80" s="108" t="s">
        <v>82</v>
      </c>
      <c r="C80" s="111" t="s">
        <v>847</v>
      </c>
      <c r="D80" s="127" t="s">
        <v>898</v>
      </c>
      <c r="E80" s="125" t="s">
        <v>899</v>
      </c>
      <c r="F80" s="126" t="s">
        <v>630</v>
      </c>
      <c r="G80" s="116">
        <v>857.50350000000003</v>
      </c>
      <c r="H80" s="117">
        <f t="shared" si="2"/>
        <v>535.93968749999999</v>
      </c>
      <c r="I80" s="118">
        <v>0.375</v>
      </c>
    </row>
    <row r="81" spans="2:9" ht="90" x14ac:dyDescent="0.25">
      <c r="B81" s="108" t="s">
        <v>82</v>
      </c>
      <c r="C81" s="111" t="s">
        <v>847</v>
      </c>
      <c r="D81" s="127" t="s">
        <v>900</v>
      </c>
      <c r="E81" s="125" t="s">
        <v>901</v>
      </c>
      <c r="F81" s="126" t="s">
        <v>630</v>
      </c>
      <c r="G81" s="116">
        <v>796.24650000000008</v>
      </c>
      <c r="H81" s="117">
        <f t="shared" si="2"/>
        <v>497.65406250000007</v>
      </c>
      <c r="I81" s="118">
        <v>0.375</v>
      </c>
    </row>
    <row r="82" spans="2:9" ht="90" x14ac:dyDescent="0.25">
      <c r="B82" s="108" t="s">
        <v>82</v>
      </c>
      <c r="C82" s="111" t="s">
        <v>847</v>
      </c>
      <c r="D82" s="127" t="s">
        <v>902</v>
      </c>
      <c r="E82" s="125" t="s">
        <v>903</v>
      </c>
      <c r="F82" s="126" t="s">
        <v>630</v>
      </c>
      <c r="G82" s="116">
        <v>857.50350000000003</v>
      </c>
      <c r="H82" s="117">
        <f t="shared" si="2"/>
        <v>535.93968749999999</v>
      </c>
      <c r="I82" s="118">
        <v>0.375</v>
      </c>
    </row>
    <row r="83" spans="2:9" ht="90" x14ac:dyDescent="0.25">
      <c r="B83" s="108" t="s">
        <v>82</v>
      </c>
      <c r="C83" s="111" t="s">
        <v>847</v>
      </c>
      <c r="D83" s="127" t="s">
        <v>904</v>
      </c>
      <c r="E83" s="125" t="s">
        <v>905</v>
      </c>
      <c r="F83" s="126" t="s">
        <v>630</v>
      </c>
      <c r="G83" s="116">
        <v>956.72850000000005</v>
      </c>
      <c r="H83" s="117">
        <f t="shared" si="2"/>
        <v>597.95531249999999</v>
      </c>
      <c r="I83" s="118">
        <v>0.375</v>
      </c>
    </row>
    <row r="84" spans="2:9" ht="90" x14ac:dyDescent="0.25">
      <c r="B84" s="108" t="s">
        <v>82</v>
      </c>
      <c r="C84" s="111" t="s">
        <v>847</v>
      </c>
      <c r="D84" s="127" t="s">
        <v>906</v>
      </c>
      <c r="E84" s="125" t="s">
        <v>907</v>
      </c>
      <c r="F84" s="126" t="s">
        <v>630</v>
      </c>
      <c r="G84" s="116">
        <v>858.72150000000011</v>
      </c>
      <c r="H84" s="117">
        <f t="shared" si="2"/>
        <v>536.70093750000001</v>
      </c>
      <c r="I84" s="118">
        <v>0.375</v>
      </c>
    </row>
    <row r="85" spans="2:9" ht="90" x14ac:dyDescent="0.25">
      <c r="B85" s="108" t="s">
        <v>82</v>
      </c>
      <c r="C85" s="111" t="s">
        <v>847</v>
      </c>
      <c r="D85" s="127" t="s">
        <v>908</v>
      </c>
      <c r="E85" s="125" t="s">
        <v>909</v>
      </c>
      <c r="F85" s="126" t="s">
        <v>630</v>
      </c>
      <c r="G85" s="116">
        <v>956.72850000000005</v>
      </c>
      <c r="H85" s="117">
        <f t="shared" si="2"/>
        <v>597.95531249999999</v>
      </c>
      <c r="I85" s="118">
        <v>0.375</v>
      </c>
    </row>
    <row r="86" spans="2:9" ht="90" x14ac:dyDescent="0.25">
      <c r="B86" s="108" t="s">
        <v>82</v>
      </c>
      <c r="C86" s="111" t="s">
        <v>847</v>
      </c>
      <c r="D86" s="127" t="s">
        <v>910</v>
      </c>
      <c r="E86" s="125" t="s">
        <v>911</v>
      </c>
      <c r="F86" s="126" t="s">
        <v>630</v>
      </c>
      <c r="G86" s="116">
        <v>858.72150000000011</v>
      </c>
      <c r="H86" s="117">
        <f t="shared" si="2"/>
        <v>536.70093750000001</v>
      </c>
      <c r="I86" s="118">
        <v>0.375</v>
      </c>
    </row>
    <row r="87" spans="2:9" x14ac:dyDescent="0.25">
      <c r="B87" s="109" t="s">
        <v>82</v>
      </c>
      <c r="C87" s="110" t="s">
        <v>84</v>
      </c>
      <c r="D87" s="124" t="s">
        <v>912</v>
      </c>
      <c r="E87" s="124" t="s">
        <v>913</v>
      </c>
      <c r="F87" s="115" t="s">
        <v>630</v>
      </c>
      <c r="G87" s="116">
        <v>153.12150000000003</v>
      </c>
      <c r="H87" s="117">
        <f t="shared" si="2"/>
        <v>95.700937500000009</v>
      </c>
      <c r="I87" s="118">
        <v>0.375</v>
      </c>
    </row>
    <row r="88" spans="2:9" x14ac:dyDescent="0.25">
      <c r="B88" s="109" t="s">
        <v>82</v>
      </c>
      <c r="C88" s="110" t="s">
        <v>84</v>
      </c>
      <c r="D88" s="124" t="s">
        <v>914</v>
      </c>
      <c r="E88" s="124" t="s">
        <v>915</v>
      </c>
      <c r="F88" s="115" t="s">
        <v>630</v>
      </c>
      <c r="G88" s="116">
        <v>192.31800000000001</v>
      </c>
      <c r="H88" s="117">
        <f t="shared" si="2"/>
        <v>120.19875</v>
      </c>
      <c r="I88" s="118">
        <v>0.375</v>
      </c>
    </row>
    <row r="89" spans="2:9" x14ac:dyDescent="0.25">
      <c r="B89" s="109" t="s">
        <v>82</v>
      </c>
      <c r="C89" s="110" t="s">
        <v>84</v>
      </c>
      <c r="D89" s="124" t="s">
        <v>916</v>
      </c>
      <c r="E89" s="124" t="s">
        <v>917</v>
      </c>
      <c r="F89" s="115" t="s">
        <v>630</v>
      </c>
      <c r="G89" s="116">
        <v>41.349000000000004</v>
      </c>
      <c r="H89" s="117">
        <f t="shared" si="2"/>
        <v>25.843125000000001</v>
      </c>
      <c r="I89" s="118">
        <v>0.375</v>
      </c>
    </row>
    <row r="90" spans="2:9" x14ac:dyDescent="0.25">
      <c r="B90" s="109" t="s">
        <v>82</v>
      </c>
      <c r="C90" s="110" t="s">
        <v>84</v>
      </c>
      <c r="D90" s="124" t="s">
        <v>918</v>
      </c>
      <c r="E90" s="124" t="s">
        <v>919</v>
      </c>
      <c r="F90" s="115" t="s">
        <v>630</v>
      </c>
      <c r="G90" s="116">
        <v>453.25350000000003</v>
      </c>
      <c r="H90" s="117">
        <f t="shared" si="2"/>
        <v>283.28343749999999</v>
      </c>
      <c r="I90" s="118">
        <v>0.375</v>
      </c>
    </row>
    <row r="91" spans="2:9" x14ac:dyDescent="0.25">
      <c r="B91" s="109" t="s">
        <v>82</v>
      </c>
      <c r="C91" s="110" t="s">
        <v>84</v>
      </c>
      <c r="D91" s="123" t="s">
        <v>920</v>
      </c>
      <c r="E91" s="124" t="s">
        <v>921</v>
      </c>
      <c r="F91" s="115" t="s">
        <v>630</v>
      </c>
      <c r="G91" s="116">
        <v>165.375</v>
      </c>
      <c r="H91" s="117">
        <f t="shared" si="2"/>
        <v>103.359375</v>
      </c>
      <c r="I91" s="118">
        <v>0.375</v>
      </c>
    </row>
    <row r="92" spans="2:9" x14ac:dyDescent="0.25">
      <c r="B92" s="109" t="s">
        <v>82</v>
      </c>
      <c r="C92" s="110" t="s">
        <v>84</v>
      </c>
      <c r="D92" s="124" t="s">
        <v>922</v>
      </c>
      <c r="E92" s="124" t="s">
        <v>923</v>
      </c>
      <c r="F92" s="115" t="s">
        <v>630</v>
      </c>
      <c r="G92" s="116">
        <v>630.87150000000008</v>
      </c>
      <c r="H92" s="117">
        <f t="shared" si="2"/>
        <v>394.29468750000007</v>
      </c>
      <c r="I92" s="118">
        <v>0.375</v>
      </c>
    </row>
    <row r="93" spans="2:9" x14ac:dyDescent="0.25">
      <c r="B93" s="15" t="s">
        <v>82</v>
      </c>
      <c r="C93" s="15" t="s">
        <v>85</v>
      </c>
      <c r="D93" s="63"/>
      <c r="E93" s="63"/>
      <c r="F93" s="63"/>
      <c r="G93" s="65">
        <v>0</v>
      </c>
      <c r="H93" s="65">
        <v>0</v>
      </c>
      <c r="I93" s="74" t="e">
        <f t="shared" si="1"/>
        <v>#DIV/0!</v>
      </c>
    </row>
    <row r="94" spans="2:9" x14ac:dyDescent="0.25">
      <c r="B94" s="109" t="s">
        <v>86</v>
      </c>
      <c r="C94" s="27"/>
      <c r="D94" s="124" t="s">
        <v>924</v>
      </c>
      <c r="E94" s="125" t="s">
        <v>925</v>
      </c>
      <c r="F94" s="115" t="s">
        <v>630</v>
      </c>
      <c r="G94" s="116">
        <v>63.084000000000003</v>
      </c>
      <c r="H94" s="117">
        <f t="shared" ref="H94:H135" si="3">G94*0.625</f>
        <v>39.427500000000002</v>
      </c>
      <c r="I94" s="118">
        <v>0.375</v>
      </c>
    </row>
    <row r="95" spans="2:9" x14ac:dyDescent="0.25">
      <c r="B95" s="109" t="s">
        <v>86</v>
      </c>
      <c r="C95" s="27"/>
      <c r="D95" s="124" t="s">
        <v>926</v>
      </c>
      <c r="E95" s="125" t="s">
        <v>927</v>
      </c>
      <c r="F95" s="115" t="s">
        <v>630</v>
      </c>
      <c r="G95" s="116">
        <v>34.072500000000005</v>
      </c>
      <c r="H95" s="117">
        <f t="shared" si="3"/>
        <v>21.295312500000001</v>
      </c>
      <c r="I95" s="118">
        <v>0.375</v>
      </c>
    </row>
    <row r="96" spans="2:9" x14ac:dyDescent="0.25">
      <c r="B96" s="109" t="s">
        <v>86</v>
      </c>
      <c r="C96" s="27"/>
      <c r="D96" s="124" t="s">
        <v>928</v>
      </c>
      <c r="E96" s="125" t="s">
        <v>929</v>
      </c>
      <c r="F96" s="115" t="s">
        <v>630</v>
      </c>
      <c r="G96" s="116">
        <v>37.852499999999999</v>
      </c>
      <c r="H96" s="117">
        <f t="shared" si="3"/>
        <v>23.657812499999999</v>
      </c>
      <c r="I96" s="118">
        <v>0.375</v>
      </c>
    </row>
    <row r="97" spans="2:9" x14ac:dyDescent="0.25">
      <c r="B97" s="109" t="s">
        <v>86</v>
      </c>
      <c r="C97" s="27"/>
      <c r="D97" s="124" t="s">
        <v>930</v>
      </c>
      <c r="E97" s="125" t="s">
        <v>931</v>
      </c>
      <c r="F97" s="115" t="s">
        <v>630</v>
      </c>
      <c r="G97" s="116">
        <v>31.542000000000002</v>
      </c>
      <c r="H97" s="117">
        <f t="shared" si="3"/>
        <v>19.713750000000001</v>
      </c>
      <c r="I97" s="118">
        <v>0.375</v>
      </c>
    </row>
    <row r="98" spans="2:9" x14ac:dyDescent="0.25">
      <c r="B98" s="109" t="s">
        <v>86</v>
      </c>
      <c r="C98" s="27"/>
      <c r="D98" s="124" t="s">
        <v>932</v>
      </c>
      <c r="E98" s="125" t="s">
        <v>933</v>
      </c>
      <c r="F98" s="115" t="s">
        <v>630</v>
      </c>
      <c r="G98" s="116">
        <v>32.8125</v>
      </c>
      <c r="H98" s="117">
        <f t="shared" si="3"/>
        <v>20.5078125</v>
      </c>
      <c r="I98" s="118">
        <v>0.375</v>
      </c>
    </row>
    <row r="99" spans="2:9" x14ac:dyDescent="0.25">
      <c r="B99" s="109" t="s">
        <v>86</v>
      </c>
      <c r="C99" s="27"/>
      <c r="D99" s="124" t="s">
        <v>934</v>
      </c>
      <c r="E99" s="125" t="s">
        <v>935</v>
      </c>
      <c r="F99" s="115" t="s">
        <v>630</v>
      </c>
      <c r="G99" s="116">
        <v>32.8125</v>
      </c>
      <c r="H99" s="117">
        <f t="shared" si="3"/>
        <v>20.5078125</v>
      </c>
      <c r="I99" s="118">
        <v>0.375</v>
      </c>
    </row>
    <row r="100" spans="2:9" x14ac:dyDescent="0.25">
      <c r="B100" s="109" t="s">
        <v>86</v>
      </c>
      <c r="C100" s="27"/>
      <c r="D100" s="124" t="s">
        <v>936</v>
      </c>
      <c r="E100" s="125" t="s">
        <v>937</v>
      </c>
      <c r="F100" s="115" t="s">
        <v>630</v>
      </c>
      <c r="G100" s="116">
        <v>50.473500000000001</v>
      </c>
      <c r="H100" s="117">
        <f t="shared" si="3"/>
        <v>31.545937500000001</v>
      </c>
      <c r="I100" s="118">
        <v>0.375</v>
      </c>
    </row>
    <row r="101" spans="2:9" x14ac:dyDescent="0.25">
      <c r="B101" s="109" t="s">
        <v>86</v>
      </c>
      <c r="C101" s="27"/>
      <c r="D101" s="124" t="s">
        <v>938</v>
      </c>
      <c r="E101" s="125" t="s">
        <v>939</v>
      </c>
      <c r="F101" s="115" t="s">
        <v>630</v>
      </c>
      <c r="G101" s="116">
        <v>30.282</v>
      </c>
      <c r="H101" s="117">
        <f t="shared" si="3"/>
        <v>18.92625</v>
      </c>
      <c r="I101" s="118">
        <v>0.375</v>
      </c>
    </row>
    <row r="102" spans="2:9" x14ac:dyDescent="0.25">
      <c r="B102" s="109" t="s">
        <v>86</v>
      </c>
      <c r="C102" s="27"/>
      <c r="D102" s="124" t="s">
        <v>940</v>
      </c>
      <c r="E102" s="125" t="s">
        <v>941</v>
      </c>
      <c r="F102" s="115" t="s">
        <v>630</v>
      </c>
      <c r="G102" s="116">
        <v>56.783999999999999</v>
      </c>
      <c r="H102" s="117">
        <f t="shared" si="3"/>
        <v>35.49</v>
      </c>
      <c r="I102" s="118">
        <v>0.375</v>
      </c>
    </row>
    <row r="103" spans="2:9" x14ac:dyDescent="0.25">
      <c r="B103" s="109" t="s">
        <v>86</v>
      </c>
      <c r="C103" s="27"/>
      <c r="D103" s="124" t="s">
        <v>942</v>
      </c>
      <c r="E103" s="125" t="s">
        <v>943</v>
      </c>
      <c r="F103" s="115" t="s">
        <v>630</v>
      </c>
      <c r="G103" s="116">
        <v>36.592500000000001</v>
      </c>
      <c r="H103" s="117">
        <f t="shared" si="3"/>
        <v>22.870312500000001</v>
      </c>
      <c r="I103" s="118">
        <v>0.375</v>
      </c>
    </row>
    <row r="104" spans="2:9" x14ac:dyDescent="0.25">
      <c r="B104" s="109" t="s">
        <v>86</v>
      </c>
      <c r="C104" s="27"/>
      <c r="D104" s="124" t="s">
        <v>944</v>
      </c>
      <c r="E104" s="125" t="s">
        <v>945</v>
      </c>
      <c r="F104" s="115" t="s">
        <v>630</v>
      </c>
      <c r="G104" s="116">
        <v>56.783999999999999</v>
      </c>
      <c r="H104" s="117">
        <f t="shared" si="3"/>
        <v>35.49</v>
      </c>
      <c r="I104" s="118">
        <v>0.375</v>
      </c>
    </row>
    <row r="105" spans="2:9" x14ac:dyDescent="0.25">
      <c r="B105" s="109" t="s">
        <v>86</v>
      </c>
      <c r="C105" s="27"/>
      <c r="D105" s="124" t="s">
        <v>946</v>
      </c>
      <c r="E105" s="125" t="s">
        <v>947</v>
      </c>
      <c r="F105" s="115" t="s">
        <v>630</v>
      </c>
      <c r="G105" s="116">
        <v>63.084000000000003</v>
      </c>
      <c r="H105" s="117">
        <f t="shared" si="3"/>
        <v>39.427500000000002</v>
      </c>
      <c r="I105" s="118">
        <v>0.375</v>
      </c>
    </row>
    <row r="106" spans="2:9" x14ac:dyDescent="0.25">
      <c r="B106" s="109" t="s">
        <v>86</v>
      </c>
      <c r="C106" s="27"/>
      <c r="D106" s="124" t="s">
        <v>948</v>
      </c>
      <c r="E106" s="125" t="s">
        <v>949</v>
      </c>
      <c r="F106" s="115" t="s">
        <v>630</v>
      </c>
      <c r="G106" s="116">
        <v>34.072500000000005</v>
      </c>
      <c r="H106" s="117">
        <f t="shared" si="3"/>
        <v>21.295312500000001</v>
      </c>
      <c r="I106" s="118">
        <v>0.375</v>
      </c>
    </row>
    <row r="107" spans="2:9" x14ac:dyDescent="0.25">
      <c r="B107" s="109" t="s">
        <v>86</v>
      </c>
      <c r="C107" s="27"/>
      <c r="D107" s="124" t="s">
        <v>950</v>
      </c>
      <c r="E107" s="125" t="s">
        <v>951</v>
      </c>
      <c r="F107" s="115" t="s">
        <v>630</v>
      </c>
      <c r="G107" s="116">
        <v>25.231500000000004</v>
      </c>
      <c r="H107" s="117">
        <f t="shared" si="3"/>
        <v>15.769687500000003</v>
      </c>
      <c r="I107" s="118">
        <v>0.375</v>
      </c>
    </row>
    <row r="108" spans="2:9" x14ac:dyDescent="0.25">
      <c r="B108" s="109" t="s">
        <v>86</v>
      </c>
      <c r="C108" s="27"/>
      <c r="D108" s="124" t="s">
        <v>952</v>
      </c>
      <c r="E108" s="125" t="s">
        <v>953</v>
      </c>
      <c r="F108" s="115" t="s">
        <v>630</v>
      </c>
      <c r="G108" s="116">
        <v>25.231500000000004</v>
      </c>
      <c r="H108" s="117">
        <f t="shared" si="3"/>
        <v>15.769687500000003</v>
      </c>
      <c r="I108" s="118">
        <v>0.375</v>
      </c>
    </row>
    <row r="109" spans="2:9" x14ac:dyDescent="0.25">
      <c r="B109" s="109" t="s">
        <v>86</v>
      </c>
      <c r="C109" s="27"/>
      <c r="D109" s="124" t="s">
        <v>954</v>
      </c>
      <c r="E109" s="125" t="s">
        <v>955</v>
      </c>
      <c r="F109" s="115" t="s">
        <v>630</v>
      </c>
      <c r="G109" s="116">
        <v>25.231500000000004</v>
      </c>
      <c r="H109" s="117">
        <f t="shared" si="3"/>
        <v>15.769687500000003</v>
      </c>
      <c r="I109" s="118">
        <v>0.375</v>
      </c>
    </row>
    <row r="110" spans="2:9" x14ac:dyDescent="0.25">
      <c r="B110" s="109" t="s">
        <v>86</v>
      </c>
      <c r="C110" s="27"/>
      <c r="D110" s="124" t="s">
        <v>956</v>
      </c>
      <c r="E110" s="125" t="s">
        <v>957</v>
      </c>
      <c r="F110" s="115" t="s">
        <v>630</v>
      </c>
      <c r="G110" s="116">
        <v>35.322000000000003</v>
      </c>
      <c r="H110" s="117">
        <f t="shared" si="3"/>
        <v>22.076250000000002</v>
      </c>
      <c r="I110" s="118">
        <v>0.375</v>
      </c>
    </row>
    <row r="111" spans="2:9" x14ac:dyDescent="0.25">
      <c r="B111" s="109" t="s">
        <v>86</v>
      </c>
      <c r="C111" s="27"/>
      <c r="D111" s="124" t="s">
        <v>958</v>
      </c>
      <c r="E111" s="125" t="s">
        <v>959</v>
      </c>
      <c r="F111" s="115" t="s">
        <v>630</v>
      </c>
      <c r="G111" s="116">
        <v>35.322000000000003</v>
      </c>
      <c r="H111" s="117">
        <f t="shared" si="3"/>
        <v>22.076250000000002</v>
      </c>
      <c r="I111" s="118">
        <v>0.375</v>
      </c>
    </row>
    <row r="112" spans="2:9" x14ac:dyDescent="0.25">
      <c r="B112" s="109" t="s">
        <v>86</v>
      </c>
      <c r="C112" s="27"/>
      <c r="D112" s="125" t="s">
        <v>960</v>
      </c>
      <c r="E112" s="128" t="s">
        <v>961</v>
      </c>
      <c r="F112" s="115" t="s">
        <v>630</v>
      </c>
      <c r="G112" s="116">
        <v>97.996499999999997</v>
      </c>
      <c r="H112" s="117">
        <f t="shared" si="3"/>
        <v>61.247812499999995</v>
      </c>
      <c r="I112" s="118">
        <v>0.375</v>
      </c>
    </row>
    <row r="113" spans="2:9" x14ac:dyDescent="0.25">
      <c r="B113" s="109" t="s">
        <v>86</v>
      </c>
      <c r="C113" s="27"/>
      <c r="D113" s="125" t="s">
        <v>962</v>
      </c>
      <c r="E113" s="128" t="s">
        <v>963</v>
      </c>
      <c r="F113" s="115" t="s">
        <v>630</v>
      </c>
      <c r="G113" s="116">
        <v>85.753500000000003</v>
      </c>
      <c r="H113" s="117">
        <f t="shared" si="3"/>
        <v>53.595937500000005</v>
      </c>
      <c r="I113" s="118">
        <v>0.375</v>
      </c>
    </row>
    <row r="114" spans="2:9" x14ac:dyDescent="0.25">
      <c r="B114" s="15" t="s">
        <v>87</v>
      </c>
      <c r="C114" s="27"/>
      <c r="D114" s="63" t="s">
        <v>964</v>
      </c>
      <c r="E114" s="63" t="s">
        <v>965</v>
      </c>
      <c r="F114" s="63" t="s">
        <v>630</v>
      </c>
      <c r="G114" s="65">
        <v>16.850000000000001</v>
      </c>
      <c r="H114" s="117">
        <f t="shared" si="3"/>
        <v>10.53125</v>
      </c>
      <c r="I114" s="74">
        <f t="shared" si="1"/>
        <v>0.37500000000000006</v>
      </c>
    </row>
    <row r="115" spans="2:9" x14ac:dyDescent="0.25">
      <c r="B115" s="109" t="s">
        <v>88</v>
      </c>
      <c r="C115" s="27"/>
      <c r="D115" s="124" t="s">
        <v>966</v>
      </c>
      <c r="E115" s="124" t="s">
        <v>967</v>
      </c>
      <c r="F115" s="115" t="s">
        <v>630</v>
      </c>
      <c r="G115" s="116">
        <v>17.850000000000001</v>
      </c>
      <c r="H115" s="117">
        <f t="shared" si="3"/>
        <v>11.15625</v>
      </c>
      <c r="I115" s="118">
        <v>0.375</v>
      </c>
    </row>
    <row r="116" spans="2:9" x14ac:dyDescent="0.25">
      <c r="B116" s="109" t="s">
        <v>88</v>
      </c>
      <c r="C116" s="27"/>
      <c r="D116" s="125" t="s">
        <v>968</v>
      </c>
      <c r="E116" s="125" t="s">
        <v>969</v>
      </c>
      <c r="F116" s="115" t="s">
        <v>630</v>
      </c>
      <c r="G116" s="116">
        <v>36.75</v>
      </c>
      <c r="H116" s="117">
        <f t="shared" si="3"/>
        <v>22.96875</v>
      </c>
      <c r="I116" s="118">
        <v>0.375</v>
      </c>
    </row>
    <row r="117" spans="2:9" x14ac:dyDescent="0.25">
      <c r="B117" s="109" t="s">
        <v>88</v>
      </c>
      <c r="C117" s="27"/>
      <c r="D117" s="125" t="s">
        <v>970</v>
      </c>
      <c r="E117" s="125" t="s">
        <v>971</v>
      </c>
      <c r="F117" s="115" t="s">
        <v>630</v>
      </c>
      <c r="G117" s="116">
        <v>35.700000000000003</v>
      </c>
      <c r="H117" s="117">
        <f t="shared" si="3"/>
        <v>22.3125</v>
      </c>
      <c r="I117" s="118">
        <v>0.375</v>
      </c>
    </row>
    <row r="118" spans="2:9" x14ac:dyDescent="0.25">
      <c r="B118" s="109" t="s">
        <v>88</v>
      </c>
      <c r="C118" s="27"/>
      <c r="D118" s="125" t="s">
        <v>972</v>
      </c>
      <c r="E118" s="125" t="s">
        <v>973</v>
      </c>
      <c r="F118" s="115" t="s">
        <v>630</v>
      </c>
      <c r="G118" s="116">
        <v>36.75</v>
      </c>
      <c r="H118" s="117">
        <f t="shared" si="3"/>
        <v>22.96875</v>
      </c>
      <c r="I118" s="118">
        <v>0.375</v>
      </c>
    </row>
    <row r="119" spans="2:9" x14ac:dyDescent="0.25">
      <c r="B119" s="109" t="s">
        <v>88</v>
      </c>
      <c r="C119" s="27"/>
      <c r="D119" s="125" t="s">
        <v>974</v>
      </c>
      <c r="E119" s="125" t="s">
        <v>975</v>
      </c>
      <c r="F119" s="115" t="s">
        <v>630</v>
      </c>
      <c r="G119" s="116">
        <v>35.700000000000003</v>
      </c>
      <c r="H119" s="117">
        <f t="shared" si="3"/>
        <v>22.3125</v>
      </c>
      <c r="I119" s="118">
        <v>0.375</v>
      </c>
    </row>
    <row r="120" spans="2:9" x14ac:dyDescent="0.25">
      <c r="B120" s="109" t="s">
        <v>88</v>
      </c>
      <c r="C120" s="27"/>
      <c r="D120" s="124" t="s">
        <v>976</v>
      </c>
      <c r="E120" s="125" t="s">
        <v>977</v>
      </c>
      <c r="F120" s="115" t="s">
        <v>630</v>
      </c>
      <c r="G120" s="116">
        <v>24.150000000000002</v>
      </c>
      <c r="H120" s="117">
        <f t="shared" si="3"/>
        <v>15.093750000000002</v>
      </c>
      <c r="I120" s="118">
        <v>0.375</v>
      </c>
    </row>
    <row r="121" spans="2:9" x14ac:dyDescent="0.25">
      <c r="B121" s="109" t="s">
        <v>88</v>
      </c>
      <c r="C121" s="27"/>
      <c r="D121" s="124" t="s">
        <v>978</v>
      </c>
      <c r="E121" s="125" t="s">
        <v>979</v>
      </c>
      <c r="F121" s="115" t="s">
        <v>630</v>
      </c>
      <c r="G121" s="116">
        <v>17.850000000000001</v>
      </c>
      <c r="H121" s="117">
        <f t="shared" si="3"/>
        <v>11.15625</v>
      </c>
      <c r="I121" s="118">
        <v>0.375</v>
      </c>
    </row>
    <row r="122" spans="2:9" x14ac:dyDescent="0.25">
      <c r="B122" s="109" t="s">
        <v>89</v>
      </c>
      <c r="C122" s="27"/>
      <c r="D122" s="129" t="s">
        <v>980</v>
      </c>
      <c r="E122" s="130" t="s">
        <v>981</v>
      </c>
      <c r="F122" s="115" t="s">
        <v>630</v>
      </c>
      <c r="G122" s="116">
        <v>134.74650000000003</v>
      </c>
      <c r="H122" s="117">
        <f t="shared" si="3"/>
        <v>84.216562500000009</v>
      </c>
      <c r="I122" s="118">
        <v>0.375</v>
      </c>
    </row>
    <row r="123" spans="2:9" x14ac:dyDescent="0.25">
      <c r="B123" s="109" t="s">
        <v>89</v>
      </c>
      <c r="C123" s="27"/>
      <c r="D123" s="129" t="s">
        <v>982</v>
      </c>
      <c r="E123" s="128" t="s">
        <v>983</v>
      </c>
      <c r="F123" s="115" t="s">
        <v>630</v>
      </c>
      <c r="G123" s="116">
        <v>208.24650000000003</v>
      </c>
      <c r="H123" s="117">
        <f t="shared" si="3"/>
        <v>130.15406250000001</v>
      </c>
      <c r="I123" s="118">
        <v>0.375</v>
      </c>
    </row>
    <row r="124" spans="2:9" x14ac:dyDescent="0.25">
      <c r="B124" s="109" t="s">
        <v>90</v>
      </c>
      <c r="C124" s="27"/>
      <c r="D124" s="125" t="s">
        <v>984</v>
      </c>
      <c r="E124" s="128" t="s">
        <v>985</v>
      </c>
      <c r="F124" s="115" t="s">
        <v>630</v>
      </c>
      <c r="G124" s="116">
        <v>220.5</v>
      </c>
      <c r="H124" s="117">
        <f t="shared" si="3"/>
        <v>137.8125</v>
      </c>
      <c r="I124" s="118">
        <v>0.375</v>
      </c>
    </row>
    <row r="125" spans="2:9" x14ac:dyDescent="0.25">
      <c r="B125" s="109" t="s">
        <v>90</v>
      </c>
      <c r="C125" s="27"/>
      <c r="D125" s="125" t="s">
        <v>986</v>
      </c>
      <c r="E125" s="128" t="s">
        <v>987</v>
      </c>
      <c r="F125" s="115" t="s">
        <v>630</v>
      </c>
      <c r="G125" s="116">
        <v>171.50700000000001</v>
      </c>
      <c r="H125" s="117">
        <f t="shared" si="3"/>
        <v>107.19187500000001</v>
      </c>
      <c r="I125" s="118">
        <v>0.375</v>
      </c>
    </row>
    <row r="126" spans="2:9" x14ac:dyDescent="0.25">
      <c r="B126" s="109" t="s">
        <v>90</v>
      </c>
      <c r="C126" s="27"/>
      <c r="D126" s="125" t="s">
        <v>988</v>
      </c>
      <c r="E126" s="128" t="s">
        <v>989</v>
      </c>
      <c r="F126" s="115" t="s">
        <v>630</v>
      </c>
      <c r="G126" s="116">
        <v>318.49649999999997</v>
      </c>
      <c r="H126" s="117">
        <f t="shared" si="3"/>
        <v>199.06031249999998</v>
      </c>
      <c r="I126" s="118">
        <v>0.375</v>
      </c>
    </row>
    <row r="127" spans="2:9" x14ac:dyDescent="0.25">
      <c r="B127" s="109" t="s">
        <v>90</v>
      </c>
      <c r="C127" s="27"/>
      <c r="D127" s="125" t="s">
        <v>990</v>
      </c>
      <c r="E127" s="128" t="s">
        <v>991</v>
      </c>
      <c r="F127" s="115" t="s">
        <v>630</v>
      </c>
      <c r="G127" s="116">
        <v>269.49300000000005</v>
      </c>
      <c r="H127" s="117">
        <f t="shared" si="3"/>
        <v>168.43312500000002</v>
      </c>
      <c r="I127" s="118">
        <v>0.375</v>
      </c>
    </row>
    <row r="128" spans="2:9" x14ac:dyDescent="0.25">
      <c r="B128" s="108" t="s">
        <v>90</v>
      </c>
      <c r="C128" s="27"/>
      <c r="D128" s="125" t="s">
        <v>992</v>
      </c>
      <c r="E128" s="128" t="s">
        <v>993</v>
      </c>
      <c r="F128" s="115" t="s">
        <v>630</v>
      </c>
      <c r="G128" s="116">
        <v>79.327500000000001</v>
      </c>
      <c r="H128" s="117">
        <f t="shared" si="3"/>
        <v>49.579687499999999</v>
      </c>
      <c r="I128" s="118">
        <v>0.375</v>
      </c>
    </row>
    <row r="129" spans="2:9" x14ac:dyDescent="0.25">
      <c r="B129" s="109" t="s">
        <v>90</v>
      </c>
      <c r="C129" s="27"/>
      <c r="D129" s="125" t="s">
        <v>994</v>
      </c>
      <c r="E129" s="128" t="s">
        <v>995</v>
      </c>
      <c r="F129" s="115" t="s">
        <v>630</v>
      </c>
      <c r="G129" s="116">
        <v>61.257000000000005</v>
      </c>
      <c r="H129" s="117">
        <f t="shared" si="3"/>
        <v>38.285625000000003</v>
      </c>
      <c r="I129" s="118">
        <v>0.375</v>
      </c>
    </row>
    <row r="130" spans="2:9" x14ac:dyDescent="0.25">
      <c r="B130" s="109" t="s">
        <v>90</v>
      </c>
      <c r="C130" s="27"/>
      <c r="D130" s="125" t="s">
        <v>996</v>
      </c>
      <c r="E130" s="128" t="s">
        <v>997</v>
      </c>
      <c r="F130" s="115" t="s">
        <v>630</v>
      </c>
      <c r="G130" s="116">
        <v>110.25</v>
      </c>
      <c r="H130" s="117">
        <f t="shared" si="3"/>
        <v>68.90625</v>
      </c>
      <c r="I130" s="118">
        <v>0.375</v>
      </c>
    </row>
    <row r="131" spans="2:9" x14ac:dyDescent="0.25">
      <c r="B131" s="109" t="s">
        <v>90</v>
      </c>
      <c r="C131" s="27"/>
      <c r="D131" s="125" t="s">
        <v>998</v>
      </c>
      <c r="E131" s="128" t="s">
        <v>999</v>
      </c>
      <c r="F131" s="115" t="s">
        <v>630</v>
      </c>
      <c r="G131" s="116">
        <v>159.24299999999999</v>
      </c>
      <c r="H131" s="117">
        <f t="shared" si="3"/>
        <v>99.52687499999999</v>
      </c>
      <c r="I131" s="118">
        <v>0.375</v>
      </c>
    </row>
    <row r="132" spans="2:9" x14ac:dyDescent="0.25">
      <c r="B132" s="109" t="s">
        <v>90</v>
      </c>
      <c r="C132" s="27"/>
      <c r="D132" s="125" t="s">
        <v>1000</v>
      </c>
      <c r="E132" s="128" t="s">
        <v>1001</v>
      </c>
      <c r="F132" s="115" t="s">
        <v>630</v>
      </c>
      <c r="G132" s="116">
        <v>110.25</v>
      </c>
      <c r="H132" s="117">
        <f t="shared" si="3"/>
        <v>68.90625</v>
      </c>
      <c r="I132" s="118">
        <v>0.375</v>
      </c>
    </row>
    <row r="133" spans="2:9" x14ac:dyDescent="0.25">
      <c r="B133" s="109" t="s">
        <v>90</v>
      </c>
      <c r="C133" s="27"/>
      <c r="D133" s="125" t="s">
        <v>1002</v>
      </c>
      <c r="E133" s="128" t="s">
        <v>1003</v>
      </c>
      <c r="F133" s="115" t="s">
        <v>630</v>
      </c>
      <c r="G133" s="116">
        <v>110.25</v>
      </c>
      <c r="H133" s="117">
        <f t="shared" si="3"/>
        <v>68.90625</v>
      </c>
      <c r="I133" s="118">
        <v>0.375</v>
      </c>
    </row>
    <row r="134" spans="2:9" x14ac:dyDescent="0.25">
      <c r="B134" s="109" t="s">
        <v>90</v>
      </c>
      <c r="C134" s="27"/>
      <c r="D134" s="125" t="s">
        <v>1004</v>
      </c>
      <c r="E134" s="128" t="s">
        <v>1005</v>
      </c>
      <c r="F134" s="115" t="s">
        <v>630</v>
      </c>
      <c r="G134" s="116">
        <v>73.373999999999995</v>
      </c>
      <c r="H134" s="117">
        <f t="shared" si="3"/>
        <v>45.858750000000001</v>
      </c>
      <c r="I134" s="118">
        <v>0.375</v>
      </c>
    </row>
    <row r="135" spans="2:9" x14ac:dyDescent="0.25">
      <c r="B135" s="112" t="s">
        <v>90</v>
      </c>
      <c r="C135" s="27"/>
      <c r="D135" s="125" t="s">
        <v>1006</v>
      </c>
      <c r="E135" s="128" t="s">
        <v>1007</v>
      </c>
      <c r="F135" s="115" t="s">
        <v>630</v>
      </c>
      <c r="G135" s="116">
        <v>36.75</v>
      </c>
      <c r="H135" s="117">
        <f t="shared" si="3"/>
        <v>22.96875</v>
      </c>
      <c r="I135" s="118">
        <v>0.375</v>
      </c>
    </row>
    <row r="136" spans="2:9" x14ac:dyDescent="0.25">
      <c r="B136" s="15" t="s">
        <v>90</v>
      </c>
      <c r="C136" s="27"/>
      <c r="D136" s="63"/>
      <c r="E136" s="63"/>
      <c r="F136" s="63"/>
      <c r="G136" s="65">
        <v>0</v>
      </c>
      <c r="H136" s="65">
        <v>0</v>
      </c>
      <c r="I136" s="74" t="e">
        <f t="shared" si="1"/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42578125" style="10" customWidth="1"/>
    <col min="2" max="2" width="56.42578125" style="10" customWidth="1"/>
    <col min="3" max="3" width="27.42578125" style="10" customWidth="1"/>
    <col min="4" max="4" width="39.42578125" style="10" customWidth="1"/>
    <col min="5" max="5" width="18.42578125" style="10" customWidth="1"/>
    <col min="6" max="6" width="24.85546875" style="10" customWidth="1"/>
    <col min="7" max="7" width="16.42578125" style="10" customWidth="1"/>
    <col min="8" max="8" width="25.42578125" style="10" customWidth="1"/>
    <col min="9" max="9" width="28.7109375" style="10" customWidth="1"/>
    <col min="10" max="10" width="26.140625" style="10" customWidth="1"/>
    <col min="11" max="12" width="15.42578125" style="33" customWidth="1"/>
    <col min="13" max="13" width="14.140625" style="33" customWidth="1"/>
    <col min="14" max="16384" width="8.7109375" style="10"/>
  </cols>
  <sheetData>
    <row r="1" spans="2:13" ht="20.100000000000001" customHeight="1" x14ac:dyDescent="0.25">
      <c r="B1" s="11"/>
      <c r="C1" s="17" t="s">
        <v>134</v>
      </c>
      <c r="D1" s="12"/>
      <c r="E1" s="12"/>
      <c r="F1" s="12"/>
      <c r="G1" s="12"/>
      <c r="H1" s="12"/>
      <c r="I1" s="12"/>
      <c r="J1" s="12"/>
      <c r="K1" s="30"/>
      <c r="L1" s="30"/>
      <c r="M1" s="30"/>
    </row>
    <row r="2" spans="2:13" ht="20.100000000000001" customHeight="1" thickBot="1" x14ac:dyDescent="0.3">
      <c r="B2" s="11" t="s">
        <v>139</v>
      </c>
      <c r="C2" s="11" t="s">
        <v>138</v>
      </c>
      <c r="D2" s="12"/>
      <c r="E2" s="12"/>
      <c r="F2" s="12"/>
      <c r="G2" s="12"/>
      <c r="H2" s="12"/>
      <c r="I2" s="12"/>
      <c r="J2" s="12"/>
      <c r="K2" s="30"/>
      <c r="L2" s="30"/>
      <c r="M2" s="30"/>
    </row>
    <row r="3" spans="2:13" ht="75" customHeight="1" thickBot="1" x14ac:dyDescent="0.3">
      <c r="B3" s="4" t="s">
        <v>0</v>
      </c>
      <c r="C3" s="4" t="s">
        <v>1</v>
      </c>
      <c r="D3" s="4" t="s">
        <v>2</v>
      </c>
      <c r="E3" s="5" t="s">
        <v>3</v>
      </c>
      <c r="F3" s="5" t="s">
        <v>132</v>
      </c>
      <c r="G3" s="5" t="s">
        <v>96</v>
      </c>
      <c r="H3" s="5" t="s">
        <v>4</v>
      </c>
      <c r="I3" s="5" t="s">
        <v>5</v>
      </c>
      <c r="J3" s="54" t="s">
        <v>117</v>
      </c>
      <c r="K3" s="5" t="s">
        <v>6</v>
      </c>
      <c r="L3" s="5" t="s">
        <v>7</v>
      </c>
      <c r="M3" s="5" t="s">
        <v>8</v>
      </c>
    </row>
    <row r="4" spans="2:13" ht="15.75" thickBot="1" x14ac:dyDescent="0.3">
      <c r="B4" s="13" t="s">
        <v>14</v>
      </c>
      <c r="C4" s="14" t="s">
        <v>9</v>
      </c>
      <c r="D4" s="62"/>
      <c r="E4" s="62"/>
      <c r="F4" s="62"/>
      <c r="G4" s="14" t="s">
        <v>11</v>
      </c>
      <c r="H4" s="50" t="s">
        <v>118</v>
      </c>
      <c r="I4" s="14" t="s">
        <v>12</v>
      </c>
      <c r="J4" s="66"/>
      <c r="K4" s="64">
        <v>0</v>
      </c>
      <c r="L4" s="64">
        <v>0</v>
      </c>
      <c r="M4" s="46" t="e">
        <f>(K4-L4)/K4*100%</f>
        <v>#DIV/0!</v>
      </c>
    </row>
    <row r="5" spans="2:13" ht="15.75" thickBot="1" x14ac:dyDescent="0.3">
      <c r="B5" s="15" t="s">
        <v>10</v>
      </c>
      <c r="C5" s="16" t="s">
        <v>9</v>
      </c>
      <c r="D5" s="63"/>
      <c r="E5" s="63"/>
      <c r="F5" s="63"/>
      <c r="G5" s="16" t="s">
        <v>11</v>
      </c>
      <c r="H5" s="50" t="s">
        <v>118</v>
      </c>
      <c r="I5" s="16" t="s">
        <v>12</v>
      </c>
      <c r="J5" s="67"/>
      <c r="K5" s="65">
        <v>0</v>
      </c>
      <c r="L5" s="65">
        <v>0</v>
      </c>
      <c r="M5" s="46" t="e">
        <f t="shared" ref="M5:M68" si="0">(K5-L5)/K5*100%</f>
        <v>#DIV/0!</v>
      </c>
    </row>
    <row r="6" spans="2:13" ht="15.75" thickBot="1" x14ac:dyDescent="0.3">
      <c r="B6" s="15" t="s">
        <v>14</v>
      </c>
      <c r="C6" s="16" t="s">
        <v>9</v>
      </c>
      <c r="D6" s="63"/>
      <c r="E6" s="63"/>
      <c r="F6" s="63"/>
      <c r="G6" s="16" t="s">
        <v>11</v>
      </c>
      <c r="H6" s="50" t="s">
        <v>118</v>
      </c>
      <c r="I6" s="16" t="s">
        <v>13</v>
      </c>
      <c r="J6" s="67"/>
      <c r="K6" s="65">
        <v>0</v>
      </c>
      <c r="L6" s="65">
        <v>0</v>
      </c>
      <c r="M6" s="46" t="e">
        <f t="shared" si="0"/>
        <v>#DIV/0!</v>
      </c>
    </row>
    <row r="7" spans="2:13" ht="15.75" thickBot="1" x14ac:dyDescent="0.3">
      <c r="B7" s="15" t="s">
        <v>10</v>
      </c>
      <c r="C7" s="16" t="s">
        <v>9</v>
      </c>
      <c r="D7" s="63"/>
      <c r="E7" s="63"/>
      <c r="F7" s="63"/>
      <c r="G7" s="16" t="s">
        <v>11</v>
      </c>
      <c r="H7" s="50" t="s">
        <v>118</v>
      </c>
      <c r="I7" s="16" t="s">
        <v>13</v>
      </c>
      <c r="J7" s="67"/>
      <c r="K7" s="65">
        <v>0</v>
      </c>
      <c r="L7" s="65">
        <v>0</v>
      </c>
      <c r="M7" s="46" t="e">
        <f t="shared" si="0"/>
        <v>#DIV/0!</v>
      </c>
    </row>
    <row r="8" spans="2:13" ht="15.75" thickBot="1" x14ac:dyDescent="0.3">
      <c r="B8" s="15" t="s">
        <v>14</v>
      </c>
      <c r="C8" s="16" t="s">
        <v>9</v>
      </c>
      <c r="D8" s="63"/>
      <c r="E8" s="63"/>
      <c r="F8" s="63"/>
      <c r="G8" s="16" t="s">
        <v>15</v>
      </c>
      <c r="H8" s="50" t="s">
        <v>118</v>
      </c>
      <c r="I8" s="16" t="s">
        <v>12</v>
      </c>
      <c r="J8" s="67"/>
      <c r="K8" s="65">
        <v>0</v>
      </c>
      <c r="L8" s="65">
        <v>0</v>
      </c>
      <c r="M8" s="46" t="e">
        <f t="shared" si="0"/>
        <v>#DIV/0!</v>
      </c>
    </row>
    <row r="9" spans="2:13" ht="15.75" thickBot="1" x14ac:dyDescent="0.3">
      <c r="B9" s="15" t="s">
        <v>10</v>
      </c>
      <c r="C9" s="16" t="s">
        <v>9</v>
      </c>
      <c r="D9" s="63"/>
      <c r="E9" s="63"/>
      <c r="F9" s="63"/>
      <c r="G9" s="16" t="s">
        <v>15</v>
      </c>
      <c r="H9" s="50" t="s">
        <v>118</v>
      </c>
      <c r="I9" s="16" t="s">
        <v>12</v>
      </c>
      <c r="J9" s="67"/>
      <c r="K9" s="65">
        <v>0</v>
      </c>
      <c r="L9" s="65">
        <v>0</v>
      </c>
      <c r="M9" s="46" t="e">
        <f t="shared" si="0"/>
        <v>#DIV/0!</v>
      </c>
    </row>
    <row r="10" spans="2:13" ht="15.75" thickBot="1" x14ac:dyDescent="0.3">
      <c r="B10" s="15" t="s">
        <v>14</v>
      </c>
      <c r="C10" s="16" t="s">
        <v>9</v>
      </c>
      <c r="D10" s="63"/>
      <c r="E10" s="63"/>
      <c r="F10" s="63"/>
      <c r="G10" s="16" t="s">
        <v>15</v>
      </c>
      <c r="H10" s="50" t="s">
        <v>118</v>
      </c>
      <c r="I10" s="16" t="s">
        <v>13</v>
      </c>
      <c r="J10" s="67"/>
      <c r="K10" s="65">
        <v>0</v>
      </c>
      <c r="L10" s="65">
        <v>0</v>
      </c>
      <c r="M10" s="46" t="e">
        <f t="shared" si="0"/>
        <v>#DIV/0!</v>
      </c>
    </row>
    <row r="11" spans="2:13" ht="15.75" thickBot="1" x14ac:dyDescent="0.3">
      <c r="B11" s="15" t="s">
        <v>10</v>
      </c>
      <c r="C11" s="16" t="s">
        <v>9</v>
      </c>
      <c r="D11" s="63"/>
      <c r="E11" s="63"/>
      <c r="F11" s="63"/>
      <c r="G11" s="16" t="s">
        <v>15</v>
      </c>
      <c r="H11" s="50" t="s">
        <v>118</v>
      </c>
      <c r="I11" s="16" t="s">
        <v>13</v>
      </c>
      <c r="J11" s="67"/>
      <c r="K11" s="65">
        <v>0</v>
      </c>
      <c r="L11" s="65">
        <v>0</v>
      </c>
      <c r="M11" s="46" t="e">
        <f t="shared" si="0"/>
        <v>#DIV/0!</v>
      </c>
    </row>
    <row r="12" spans="2:13" ht="15.75" thickBot="1" x14ac:dyDescent="0.3">
      <c r="B12" s="15" t="s">
        <v>16</v>
      </c>
      <c r="C12" s="16" t="s">
        <v>18</v>
      </c>
      <c r="D12" s="63"/>
      <c r="E12" s="63"/>
      <c r="F12" s="63"/>
      <c r="G12" s="16" t="s">
        <v>11</v>
      </c>
      <c r="H12" s="50" t="s">
        <v>118</v>
      </c>
      <c r="I12" s="16" t="s">
        <v>19</v>
      </c>
      <c r="J12" s="67"/>
      <c r="K12" s="65">
        <v>0</v>
      </c>
      <c r="L12" s="65">
        <v>0</v>
      </c>
      <c r="M12" s="46" t="e">
        <f t="shared" si="0"/>
        <v>#DIV/0!</v>
      </c>
    </row>
    <row r="13" spans="2:13" ht="15.75" thickBot="1" x14ac:dyDescent="0.3">
      <c r="B13" s="15" t="s">
        <v>17</v>
      </c>
      <c r="C13" s="16" t="s">
        <v>18</v>
      </c>
      <c r="D13" s="63"/>
      <c r="E13" s="63"/>
      <c r="F13" s="63"/>
      <c r="G13" s="16" t="s">
        <v>11</v>
      </c>
      <c r="H13" s="50" t="s">
        <v>118</v>
      </c>
      <c r="I13" s="16" t="s">
        <v>19</v>
      </c>
      <c r="J13" s="67"/>
      <c r="K13" s="65">
        <v>0</v>
      </c>
      <c r="L13" s="65">
        <v>0</v>
      </c>
      <c r="M13" s="46" t="e">
        <f t="shared" si="0"/>
        <v>#DIV/0!</v>
      </c>
    </row>
    <row r="14" spans="2:13" ht="15.75" thickBot="1" x14ac:dyDescent="0.3">
      <c r="B14" s="15" t="s">
        <v>16</v>
      </c>
      <c r="C14" s="16" t="s">
        <v>18</v>
      </c>
      <c r="D14" s="63"/>
      <c r="E14" s="63"/>
      <c r="F14" s="63"/>
      <c r="G14" s="16" t="s">
        <v>11</v>
      </c>
      <c r="H14" s="50" t="s">
        <v>118</v>
      </c>
      <c r="I14" s="16" t="s">
        <v>20</v>
      </c>
      <c r="J14" s="67"/>
      <c r="K14" s="65">
        <v>0</v>
      </c>
      <c r="L14" s="65">
        <v>0</v>
      </c>
      <c r="M14" s="46" t="e">
        <f t="shared" si="0"/>
        <v>#DIV/0!</v>
      </c>
    </row>
    <row r="15" spans="2:13" ht="15.75" thickBot="1" x14ac:dyDescent="0.3">
      <c r="B15" s="15" t="s">
        <v>17</v>
      </c>
      <c r="C15" s="16" t="s">
        <v>18</v>
      </c>
      <c r="D15" s="63"/>
      <c r="E15" s="63"/>
      <c r="F15" s="63"/>
      <c r="G15" s="16" t="s">
        <v>11</v>
      </c>
      <c r="H15" s="50" t="s">
        <v>118</v>
      </c>
      <c r="I15" s="16" t="s">
        <v>20</v>
      </c>
      <c r="J15" s="67"/>
      <c r="K15" s="65">
        <v>0</v>
      </c>
      <c r="L15" s="65">
        <v>0</v>
      </c>
      <c r="M15" s="46" t="e">
        <f t="shared" si="0"/>
        <v>#DIV/0!</v>
      </c>
    </row>
    <row r="16" spans="2:13" ht="15.75" thickBot="1" x14ac:dyDescent="0.3">
      <c r="B16" s="15" t="s">
        <v>16</v>
      </c>
      <c r="C16" s="16" t="s">
        <v>18</v>
      </c>
      <c r="D16" s="63"/>
      <c r="E16" s="63"/>
      <c r="F16" s="63"/>
      <c r="G16" s="16" t="s">
        <v>11</v>
      </c>
      <c r="H16" s="50" t="s">
        <v>118</v>
      </c>
      <c r="I16" s="16" t="s">
        <v>21</v>
      </c>
      <c r="J16" s="67"/>
      <c r="K16" s="65">
        <v>0</v>
      </c>
      <c r="L16" s="65">
        <v>0</v>
      </c>
      <c r="M16" s="46" t="e">
        <f t="shared" si="0"/>
        <v>#DIV/0!</v>
      </c>
    </row>
    <row r="17" spans="2:13" ht="15.75" thickBot="1" x14ac:dyDescent="0.3">
      <c r="B17" s="15" t="s">
        <v>17</v>
      </c>
      <c r="C17" s="16" t="s">
        <v>18</v>
      </c>
      <c r="D17" s="63"/>
      <c r="E17" s="63"/>
      <c r="F17" s="63"/>
      <c r="G17" s="16" t="s">
        <v>11</v>
      </c>
      <c r="H17" s="50" t="s">
        <v>118</v>
      </c>
      <c r="I17" s="16" t="s">
        <v>21</v>
      </c>
      <c r="J17" s="67"/>
      <c r="K17" s="65">
        <v>0</v>
      </c>
      <c r="L17" s="65">
        <v>0</v>
      </c>
      <c r="M17" s="46" t="e">
        <f t="shared" si="0"/>
        <v>#DIV/0!</v>
      </c>
    </row>
    <row r="18" spans="2:13" ht="15.75" thickBot="1" x14ac:dyDescent="0.3">
      <c r="B18" s="15" t="s">
        <v>16</v>
      </c>
      <c r="C18" s="16" t="s">
        <v>18</v>
      </c>
      <c r="D18" s="63"/>
      <c r="E18" s="63"/>
      <c r="F18" s="63"/>
      <c r="G18" s="16" t="s">
        <v>15</v>
      </c>
      <c r="H18" s="50" t="s">
        <v>118</v>
      </c>
      <c r="I18" s="16" t="s">
        <v>19</v>
      </c>
      <c r="J18" s="67"/>
      <c r="K18" s="65">
        <v>0</v>
      </c>
      <c r="L18" s="65">
        <v>0</v>
      </c>
      <c r="M18" s="46" t="e">
        <f t="shared" si="0"/>
        <v>#DIV/0!</v>
      </c>
    </row>
    <row r="19" spans="2:13" ht="15.75" thickBot="1" x14ac:dyDescent="0.3">
      <c r="B19" s="15" t="s">
        <v>17</v>
      </c>
      <c r="C19" s="16" t="s">
        <v>18</v>
      </c>
      <c r="D19" s="63"/>
      <c r="E19" s="63"/>
      <c r="F19" s="63"/>
      <c r="G19" s="16" t="s">
        <v>15</v>
      </c>
      <c r="H19" s="50" t="s">
        <v>118</v>
      </c>
      <c r="I19" s="16" t="s">
        <v>19</v>
      </c>
      <c r="J19" s="67"/>
      <c r="K19" s="65">
        <v>0</v>
      </c>
      <c r="L19" s="65">
        <v>0</v>
      </c>
      <c r="M19" s="46" t="e">
        <f t="shared" si="0"/>
        <v>#DIV/0!</v>
      </c>
    </row>
    <row r="20" spans="2:13" ht="15.75" thickBot="1" x14ac:dyDescent="0.3">
      <c r="B20" s="15" t="s">
        <v>16</v>
      </c>
      <c r="C20" s="16" t="s">
        <v>18</v>
      </c>
      <c r="D20" s="63"/>
      <c r="E20" s="63"/>
      <c r="F20" s="63"/>
      <c r="G20" s="16" t="s">
        <v>15</v>
      </c>
      <c r="H20" s="50" t="s">
        <v>118</v>
      </c>
      <c r="I20" s="16" t="s">
        <v>20</v>
      </c>
      <c r="J20" s="67"/>
      <c r="K20" s="65">
        <v>0</v>
      </c>
      <c r="L20" s="65">
        <v>0</v>
      </c>
      <c r="M20" s="46" t="e">
        <f t="shared" si="0"/>
        <v>#DIV/0!</v>
      </c>
    </row>
    <row r="21" spans="2:13" ht="15.75" thickBot="1" x14ac:dyDescent="0.3">
      <c r="B21" s="15" t="s">
        <v>17</v>
      </c>
      <c r="C21" s="16" t="s">
        <v>18</v>
      </c>
      <c r="D21" s="63"/>
      <c r="E21" s="63"/>
      <c r="F21" s="63"/>
      <c r="G21" s="16" t="s">
        <v>15</v>
      </c>
      <c r="H21" s="50" t="s">
        <v>118</v>
      </c>
      <c r="I21" s="16" t="s">
        <v>20</v>
      </c>
      <c r="J21" s="67"/>
      <c r="K21" s="65">
        <v>0</v>
      </c>
      <c r="L21" s="65">
        <v>0</v>
      </c>
      <c r="M21" s="46" t="e">
        <f t="shared" si="0"/>
        <v>#DIV/0!</v>
      </c>
    </row>
    <row r="22" spans="2:13" ht="15.75" thickBot="1" x14ac:dyDescent="0.3">
      <c r="B22" s="15" t="s">
        <v>16</v>
      </c>
      <c r="C22" s="16" t="s">
        <v>18</v>
      </c>
      <c r="D22" s="63"/>
      <c r="E22" s="63"/>
      <c r="F22" s="63"/>
      <c r="G22" s="16" t="s">
        <v>15</v>
      </c>
      <c r="H22" s="50" t="s">
        <v>118</v>
      </c>
      <c r="I22" s="16" t="s">
        <v>21</v>
      </c>
      <c r="J22" s="67"/>
      <c r="K22" s="65">
        <v>0</v>
      </c>
      <c r="L22" s="65">
        <v>0</v>
      </c>
      <c r="M22" s="46" t="e">
        <f t="shared" si="0"/>
        <v>#DIV/0!</v>
      </c>
    </row>
    <row r="23" spans="2:13" ht="15.75" thickBot="1" x14ac:dyDescent="0.3">
      <c r="B23" s="15" t="s">
        <v>17</v>
      </c>
      <c r="C23" s="16" t="s">
        <v>18</v>
      </c>
      <c r="D23" s="63"/>
      <c r="E23" s="63"/>
      <c r="F23" s="63"/>
      <c r="G23" s="16" t="s">
        <v>15</v>
      </c>
      <c r="H23" s="50" t="s">
        <v>118</v>
      </c>
      <c r="I23" s="16" t="s">
        <v>21</v>
      </c>
      <c r="J23" s="67"/>
      <c r="K23" s="65">
        <v>0</v>
      </c>
      <c r="L23" s="65">
        <v>0</v>
      </c>
      <c r="M23" s="46" t="e">
        <f t="shared" si="0"/>
        <v>#DIV/0!</v>
      </c>
    </row>
    <row r="24" spans="2:13" ht="15.75" thickBot="1" x14ac:dyDescent="0.3">
      <c r="B24" s="15" t="s">
        <v>22</v>
      </c>
      <c r="C24" s="16" t="s">
        <v>18</v>
      </c>
      <c r="D24" s="63"/>
      <c r="E24" s="63"/>
      <c r="F24" s="63"/>
      <c r="G24" s="16" t="s">
        <v>11</v>
      </c>
      <c r="H24" s="50" t="s">
        <v>118</v>
      </c>
      <c r="I24" s="16" t="s">
        <v>19</v>
      </c>
      <c r="J24" s="67"/>
      <c r="K24" s="65">
        <v>0</v>
      </c>
      <c r="L24" s="65">
        <v>0</v>
      </c>
      <c r="M24" s="46" t="e">
        <f t="shared" si="0"/>
        <v>#DIV/0!</v>
      </c>
    </row>
    <row r="25" spans="2:13" ht="15.75" thickBot="1" x14ac:dyDescent="0.3">
      <c r="B25" s="15" t="s">
        <v>22</v>
      </c>
      <c r="C25" s="16" t="s">
        <v>18</v>
      </c>
      <c r="D25" s="63"/>
      <c r="E25" s="63"/>
      <c r="F25" s="63"/>
      <c r="G25" s="16" t="s">
        <v>11</v>
      </c>
      <c r="H25" s="50" t="s">
        <v>118</v>
      </c>
      <c r="I25" s="16" t="s">
        <v>20</v>
      </c>
      <c r="J25" s="67"/>
      <c r="K25" s="65">
        <v>0</v>
      </c>
      <c r="L25" s="65">
        <v>0</v>
      </c>
      <c r="M25" s="46" t="e">
        <f t="shared" si="0"/>
        <v>#DIV/0!</v>
      </c>
    </row>
    <row r="26" spans="2:13" ht="15.75" thickBot="1" x14ac:dyDescent="0.3">
      <c r="B26" s="15" t="s">
        <v>22</v>
      </c>
      <c r="C26" s="16" t="s">
        <v>18</v>
      </c>
      <c r="D26" s="63"/>
      <c r="E26" s="63"/>
      <c r="F26" s="63"/>
      <c r="G26" s="16" t="s">
        <v>11</v>
      </c>
      <c r="H26" s="50" t="s">
        <v>118</v>
      </c>
      <c r="I26" s="16" t="s">
        <v>21</v>
      </c>
      <c r="J26" s="67"/>
      <c r="K26" s="65">
        <v>0</v>
      </c>
      <c r="L26" s="65">
        <v>0</v>
      </c>
      <c r="M26" s="46" t="e">
        <f t="shared" si="0"/>
        <v>#DIV/0!</v>
      </c>
    </row>
    <row r="27" spans="2:13" ht="15.75" thickBot="1" x14ac:dyDescent="0.3">
      <c r="B27" s="15" t="s">
        <v>22</v>
      </c>
      <c r="C27" s="16" t="s">
        <v>18</v>
      </c>
      <c r="D27" s="63"/>
      <c r="E27" s="63"/>
      <c r="F27" s="63"/>
      <c r="G27" s="16" t="s">
        <v>15</v>
      </c>
      <c r="H27" s="50" t="s">
        <v>118</v>
      </c>
      <c r="I27" s="16" t="s">
        <v>19</v>
      </c>
      <c r="J27" s="67"/>
      <c r="K27" s="65">
        <v>0</v>
      </c>
      <c r="L27" s="65">
        <v>0</v>
      </c>
      <c r="M27" s="46" t="e">
        <f t="shared" si="0"/>
        <v>#DIV/0!</v>
      </c>
    </row>
    <row r="28" spans="2:13" ht="15.75" thickBot="1" x14ac:dyDescent="0.3">
      <c r="B28" s="15" t="s">
        <v>22</v>
      </c>
      <c r="C28" s="16" t="s">
        <v>18</v>
      </c>
      <c r="D28" s="63"/>
      <c r="E28" s="63"/>
      <c r="F28" s="63"/>
      <c r="G28" s="16" t="s">
        <v>15</v>
      </c>
      <c r="H28" s="50" t="s">
        <v>118</v>
      </c>
      <c r="I28" s="16" t="s">
        <v>20</v>
      </c>
      <c r="J28" s="67"/>
      <c r="K28" s="65">
        <v>0</v>
      </c>
      <c r="L28" s="65">
        <v>0</v>
      </c>
      <c r="M28" s="46" t="e">
        <f t="shared" si="0"/>
        <v>#DIV/0!</v>
      </c>
    </row>
    <row r="29" spans="2:13" ht="15.75" thickBot="1" x14ac:dyDescent="0.3">
      <c r="B29" s="15" t="s">
        <v>22</v>
      </c>
      <c r="C29" s="16" t="s">
        <v>18</v>
      </c>
      <c r="D29" s="63"/>
      <c r="E29" s="63"/>
      <c r="F29" s="63"/>
      <c r="G29" s="16" t="s">
        <v>15</v>
      </c>
      <c r="H29" s="50" t="s">
        <v>118</v>
      </c>
      <c r="I29" s="16" t="s">
        <v>21</v>
      </c>
      <c r="J29" s="67"/>
      <c r="K29" s="65">
        <v>0</v>
      </c>
      <c r="L29" s="65">
        <v>0</v>
      </c>
      <c r="M29" s="46" t="e">
        <f t="shared" si="0"/>
        <v>#DIV/0!</v>
      </c>
    </row>
    <row r="30" spans="2:13" ht="15.75" thickBot="1" x14ac:dyDescent="0.3">
      <c r="B30" s="15" t="s">
        <v>23</v>
      </c>
      <c r="C30" s="16" t="s">
        <v>18</v>
      </c>
      <c r="D30" s="63"/>
      <c r="E30" s="63"/>
      <c r="F30" s="63"/>
      <c r="G30" s="16" t="s">
        <v>11</v>
      </c>
      <c r="H30" s="50" t="s">
        <v>118</v>
      </c>
      <c r="I30" s="16" t="s">
        <v>24</v>
      </c>
      <c r="J30" s="67"/>
      <c r="K30" s="65">
        <v>0</v>
      </c>
      <c r="L30" s="65">
        <v>0</v>
      </c>
      <c r="M30" s="46" t="e">
        <f t="shared" si="0"/>
        <v>#DIV/0!</v>
      </c>
    </row>
    <row r="31" spans="2:13" ht="15.75" thickBot="1" x14ac:dyDescent="0.3">
      <c r="B31" s="15" t="s">
        <v>23</v>
      </c>
      <c r="C31" s="16" t="s">
        <v>18</v>
      </c>
      <c r="D31" s="63"/>
      <c r="E31" s="63"/>
      <c r="F31" s="63"/>
      <c r="G31" s="16" t="s">
        <v>11</v>
      </c>
      <c r="H31" s="50" t="s">
        <v>118</v>
      </c>
      <c r="I31" s="16" t="s">
        <v>25</v>
      </c>
      <c r="J31" s="67"/>
      <c r="K31" s="65">
        <v>0</v>
      </c>
      <c r="L31" s="65">
        <v>0</v>
      </c>
      <c r="M31" s="46" t="e">
        <f t="shared" si="0"/>
        <v>#DIV/0!</v>
      </c>
    </row>
    <row r="32" spans="2:13" ht="15.75" thickBot="1" x14ac:dyDescent="0.3">
      <c r="B32" s="15" t="s">
        <v>23</v>
      </c>
      <c r="C32" s="16" t="s">
        <v>18</v>
      </c>
      <c r="D32" s="63"/>
      <c r="E32" s="63"/>
      <c r="F32" s="63"/>
      <c r="G32" s="16" t="s">
        <v>11</v>
      </c>
      <c r="H32" s="50" t="s">
        <v>118</v>
      </c>
      <c r="I32" s="16" t="s">
        <v>26</v>
      </c>
      <c r="J32" s="67"/>
      <c r="K32" s="65">
        <v>0</v>
      </c>
      <c r="L32" s="65">
        <v>0</v>
      </c>
      <c r="M32" s="46" t="e">
        <f t="shared" si="0"/>
        <v>#DIV/0!</v>
      </c>
    </row>
    <row r="33" spans="2:13" ht="15.75" thickBot="1" x14ac:dyDescent="0.3">
      <c r="B33" s="15" t="s">
        <v>23</v>
      </c>
      <c r="C33" s="16" t="s">
        <v>18</v>
      </c>
      <c r="D33" s="63"/>
      <c r="E33" s="63"/>
      <c r="F33" s="63"/>
      <c r="G33" s="16" t="s">
        <v>11</v>
      </c>
      <c r="H33" s="50" t="s">
        <v>118</v>
      </c>
      <c r="I33" s="16" t="s">
        <v>27</v>
      </c>
      <c r="J33" s="67"/>
      <c r="K33" s="65">
        <v>0</v>
      </c>
      <c r="L33" s="65">
        <v>0</v>
      </c>
      <c r="M33" s="46" t="e">
        <f t="shared" si="0"/>
        <v>#DIV/0!</v>
      </c>
    </row>
    <row r="34" spans="2:13" ht="15.75" thickBot="1" x14ac:dyDescent="0.3">
      <c r="B34" s="15" t="s">
        <v>23</v>
      </c>
      <c r="C34" s="16" t="s">
        <v>18</v>
      </c>
      <c r="D34" s="63"/>
      <c r="E34" s="63"/>
      <c r="F34" s="63"/>
      <c r="G34" s="16" t="s">
        <v>11</v>
      </c>
      <c r="H34" s="50" t="s">
        <v>118</v>
      </c>
      <c r="I34" s="16" t="s">
        <v>28</v>
      </c>
      <c r="J34" s="67"/>
      <c r="K34" s="65">
        <v>0</v>
      </c>
      <c r="L34" s="65">
        <v>0</v>
      </c>
      <c r="M34" s="46" t="e">
        <f t="shared" si="0"/>
        <v>#DIV/0!</v>
      </c>
    </row>
    <row r="35" spans="2:13" ht="15.75" thickBot="1" x14ac:dyDescent="0.3">
      <c r="B35" s="15" t="s">
        <v>23</v>
      </c>
      <c r="C35" s="16" t="s">
        <v>18</v>
      </c>
      <c r="D35" s="63"/>
      <c r="E35" s="63"/>
      <c r="F35" s="63"/>
      <c r="G35" s="16" t="s">
        <v>11</v>
      </c>
      <c r="H35" s="50" t="s">
        <v>118</v>
      </c>
      <c r="I35" s="16" t="s">
        <v>29</v>
      </c>
      <c r="J35" s="67"/>
      <c r="K35" s="65">
        <v>0</v>
      </c>
      <c r="L35" s="65">
        <v>0</v>
      </c>
      <c r="M35" s="46" t="e">
        <f t="shared" si="0"/>
        <v>#DIV/0!</v>
      </c>
    </row>
    <row r="36" spans="2:13" ht="15.75" thickBot="1" x14ac:dyDescent="0.3">
      <c r="B36" s="15" t="s">
        <v>23</v>
      </c>
      <c r="C36" s="16" t="s">
        <v>18</v>
      </c>
      <c r="D36" s="63"/>
      <c r="E36" s="63"/>
      <c r="F36" s="63"/>
      <c r="G36" s="16" t="s">
        <v>15</v>
      </c>
      <c r="H36" s="50" t="s">
        <v>118</v>
      </c>
      <c r="I36" s="16" t="s">
        <v>24</v>
      </c>
      <c r="J36" s="67"/>
      <c r="K36" s="65">
        <v>0</v>
      </c>
      <c r="L36" s="65">
        <v>0</v>
      </c>
      <c r="M36" s="46" t="e">
        <f t="shared" si="0"/>
        <v>#DIV/0!</v>
      </c>
    </row>
    <row r="37" spans="2:13" ht="15.75" thickBot="1" x14ac:dyDescent="0.3">
      <c r="B37" s="15" t="s">
        <v>23</v>
      </c>
      <c r="C37" s="16" t="s">
        <v>18</v>
      </c>
      <c r="D37" s="63"/>
      <c r="E37" s="63"/>
      <c r="F37" s="63"/>
      <c r="G37" s="16" t="s">
        <v>15</v>
      </c>
      <c r="H37" s="50" t="s">
        <v>118</v>
      </c>
      <c r="I37" s="16" t="s">
        <v>25</v>
      </c>
      <c r="J37" s="67"/>
      <c r="K37" s="65">
        <v>0</v>
      </c>
      <c r="L37" s="65">
        <v>0</v>
      </c>
      <c r="M37" s="46" t="e">
        <f t="shared" si="0"/>
        <v>#DIV/0!</v>
      </c>
    </row>
    <row r="38" spans="2:13" ht="15.75" thickBot="1" x14ac:dyDescent="0.3">
      <c r="B38" s="15" t="s">
        <v>23</v>
      </c>
      <c r="C38" s="16" t="s">
        <v>18</v>
      </c>
      <c r="D38" s="63"/>
      <c r="E38" s="63"/>
      <c r="F38" s="63"/>
      <c r="G38" s="16" t="s">
        <v>15</v>
      </c>
      <c r="H38" s="50" t="s">
        <v>118</v>
      </c>
      <c r="I38" s="16" t="s">
        <v>26</v>
      </c>
      <c r="J38" s="67"/>
      <c r="K38" s="65">
        <v>0</v>
      </c>
      <c r="L38" s="65">
        <v>0</v>
      </c>
      <c r="M38" s="46" t="e">
        <f t="shared" si="0"/>
        <v>#DIV/0!</v>
      </c>
    </row>
    <row r="39" spans="2:13" ht="15.75" thickBot="1" x14ac:dyDescent="0.3">
      <c r="B39" s="15" t="s">
        <v>23</v>
      </c>
      <c r="C39" s="16" t="s">
        <v>18</v>
      </c>
      <c r="D39" s="63"/>
      <c r="E39" s="63"/>
      <c r="F39" s="63"/>
      <c r="G39" s="16" t="s">
        <v>15</v>
      </c>
      <c r="H39" s="50" t="s">
        <v>118</v>
      </c>
      <c r="I39" s="16" t="s">
        <v>27</v>
      </c>
      <c r="J39" s="67"/>
      <c r="K39" s="65">
        <v>0</v>
      </c>
      <c r="L39" s="65">
        <v>0</v>
      </c>
      <c r="M39" s="46" t="e">
        <f t="shared" si="0"/>
        <v>#DIV/0!</v>
      </c>
    </row>
    <row r="40" spans="2:13" ht="15.75" thickBot="1" x14ac:dyDescent="0.3">
      <c r="B40" s="15" t="s">
        <v>23</v>
      </c>
      <c r="C40" s="16" t="s">
        <v>18</v>
      </c>
      <c r="D40" s="63"/>
      <c r="E40" s="63"/>
      <c r="F40" s="63"/>
      <c r="G40" s="16" t="s">
        <v>15</v>
      </c>
      <c r="H40" s="50" t="s">
        <v>118</v>
      </c>
      <c r="I40" s="16" t="s">
        <v>28</v>
      </c>
      <c r="J40" s="67"/>
      <c r="K40" s="65">
        <v>0</v>
      </c>
      <c r="L40" s="65">
        <v>0</v>
      </c>
      <c r="M40" s="46" t="e">
        <f t="shared" si="0"/>
        <v>#DIV/0!</v>
      </c>
    </row>
    <row r="41" spans="2:13" ht="15.75" thickBot="1" x14ac:dyDescent="0.3">
      <c r="B41" s="15" t="s">
        <v>23</v>
      </c>
      <c r="C41" s="16" t="s">
        <v>18</v>
      </c>
      <c r="D41" s="63"/>
      <c r="E41" s="63"/>
      <c r="F41" s="63"/>
      <c r="G41" s="16" t="s">
        <v>15</v>
      </c>
      <c r="H41" s="50" t="s">
        <v>118</v>
      </c>
      <c r="I41" s="16" t="s">
        <v>29</v>
      </c>
      <c r="J41" s="67"/>
      <c r="K41" s="65">
        <v>0</v>
      </c>
      <c r="L41" s="65">
        <v>0</v>
      </c>
      <c r="M41" s="46" t="e">
        <f t="shared" si="0"/>
        <v>#DIV/0!</v>
      </c>
    </row>
    <row r="42" spans="2:13" ht="15.75" thickBot="1" x14ac:dyDescent="0.3">
      <c r="B42" s="15" t="s">
        <v>30</v>
      </c>
      <c r="C42" s="16" t="s">
        <v>31</v>
      </c>
      <c r="D42" s="63"/>
      <c r="E42" s="63"/>
      <c r="F42" s="63"/>
      <c r="G42" s="16" t="s">
        <v>11</v>
      </c>
      <c r="H42" s="51" t="s">
        <v>119</v>
      </c>
      <c r="I42" s="16" t="s">
        <v>33</v>
      </c>
      <c r="J42" s="67"/>
      <c r="K42" s="65">
        <v>0</v>
      </c>
      <c r="L42" s="65">
        <v>0</v>
      </c>
      <c r="M42" s="46" t="e">
        <f t="shared" si="0"/>
        <v>#DIV/0!</v>
      </c>
    </row>
    <row r="43" spans="2:13" ht="15.75" thickBot="1" x14ac:dyDescent="0.3">
      <c r="B43" s="15" t="s">
        <v>32</v>
      </c>
      <c r="C43" s="16" t="s">
        <v>31</v>
      </c>
      <c r="D43" s="63"/>
      <c r="E43" s="63"/>
      <c r="F43" s="63"/>
      <c r="G43" s="16" t="s">
        <v>11</v>
      </c>
      <c r="H43" s="51" t="s">
        <v>119</v>
      </c>
      <c r="I43" s="16" t="s">
        <v>33</v>
      </c>
      <c r="J43" s="67"/>
      <c r="K43" s="65">
        <v>0</v>
      </c>
      <c r="L43" s="65">
        <v>0</v>
      </c>
      <c r="M43" s="46" t="e">
        <f t="shared" si="0"/>
        <v>#DIV/0!</v>
      </c>
    </row>
    <row r="44" spans="2:13" ht="15.75" thickBot="1" x14ac:dyDescent="0.3">
      <c r="B44" s="15" t="s">
        <v>30</v>
      </c>
      <c r="C44" s="16" t="s">
        <v>31</v>
      </c>
      <c r="D44" s="63"/>
      <c r="E44" s="63"/>
      <c r="F44" s="63"/>
      <c r="G44" s="16" t="s">
        <v>15</v>
      </c>
      <c r="H44" s="51" t="s">
        <v>119</v>
      </c>
      <c r="I44" s="16" t="s">
        <v>33</v>
      </c>
      <c r="J44" s="67"/>
      <c r="K44" s="65">
        <v>0</v>
      </c>
      <c r="L44" s="65">
        <v>0</v>
      </c>
      <c r="M44" s="46" t="e">
        <f t="shared" si="0"/>
        <v>#DIV/0!</v>
      </c>
    </row>
    <row r="45" spans="2:13" ht="15.75" thickBot="1" x14ac:dyDescent="0.3">
      <c r="B45" s="15" t="s">
        <v>32</v>
      </c>
      <c r="C45" s="16" t="s">
        <v>31</v>
      </c>
      <c r="D45" s="63"/>
      <c r="E45" s="63"/>
      <c r="F45" s="63"/>
      <c r="G45" s="16" t="s">
        <v>15</v>
      </c>
      <c r="H45" s="51" t="s">
        <v>119</v>
      </c>
      <c r="I45" s="16" t="s">
        <v>33</v>
      </c>
      <c r="J45" s="67"/>
      <c r="K45" s="65">
        <v>0</v>
      </c>
      <c r="L45" s="65">
        <v>0</v>
      </c>
      <c r="M45" s="46" t="e">
        <f t="shared" si="0"/>
        <v>#DIV/0!</v>
      </c>
    </row>
    <row r="46" spans="2:13" ht="15.75" thickBot="1" x14ac:dyDescent="0.3">
      <c r="B46" s="15" t="s">
        <v>30</v>
      </c>
      <c r="C46" s="16" t="s">
        <v>31</v>
      </c>
      <c r="D46" s="63"/>
      <c r="E46" s="63"/>
      <c r="F46" s="63"/>
      <c r="G46" s="16" t="s">
        <v>11</v>
      </c>
      <c r="H46" s="51" t="s">
        <v>119</v>
      </c>
      <c r="I46" s="16" t="s">
        <v>34</v>
      </c>
      <c r="J46" s="67"/>
      <c r="K46" s="65">
        <v>0</v>
      </c>
      <c r="L46" s="65">
        <v>0</v>
      </c>
      <c r="M46" s="46" t="e">
        <f t="shared" si="0"/>
        <v>#DIV/0!</v>
      </c>
    </row>
    <row r="47" spans="2:13" ht="15.75" thickBot="1" x14ac:dyDescent="0.3">
      <c r="B47" s="15" t="s">
        <v>32</v>
      </c>
      <c r="C47" s="16" t="s">
        <v>31</v>
      </c>
      <c r="D47" s="63"/>
      <c r="E47" s="63"/>
      <c r="F47" s="63"/>
      <c r="G47" s="16" t="s">
        <v>11</v>
      </c>
      <c r="H47" s="51" t="s">
        <v>119</v>
      </c>
      <c r="I47" s="16" t="s">
        <v>34</v>
      </c>
      <c r="J47" s="67"/>
      <c r="K47" s="65">
        <v>0</v>
      </c>
      <c r="L47" s="65">
        <v>0</v>
      </c>
      <c r="M47" s="46" t="e">
        <f t="shared" si="0"/>
        <v>#DIV/0!</v>
      </c>
    </row>
    <row r="48" spans="2:13" ht="15.75" thickBot="1" x14ac:dyDescent="0.3">
      <c r="B48" s="15" t="s">
        <v>30</v>
      </c>
      <c r="C48" s="16" t="s">
        <v>31</v>
      </c>
      <c r="D48" s="63"/>
      <c r="E48" s="63"/>
      <c r="F48" s="63"/>
      <c r="G48" s="16" t="s">
        <v>15</v>
      </c>
      <c r="H48" s="51" t="s">
        <v>119</v>
      </c>
      <c r="I48" s="16" t="s">
        <v>34</v>
      </c>
      <c r="J48" s="67"/>
      <c r="K48" s="65">
        <v>0</v>
      </c>
      <c r="L48" s="65">
        <v>0</v>
      </c>
      <c r="M48" s="46" t="e">
        <f t="shared" si="0"/>
        <v>#DIV/0!</v>
      </c>
    </row>
    <row r="49" spans="2:13" ht="15.75" thickBot="1" x14ac:dyDescent="0.3">
      <c r="B49" s="15" t="s">
        <v>32</v>
      </c>
      <c r="C49" s="16" t="s">
        <v>31</v>
      </c>
      <c r="D49" s="63"/>
      <c r="E49" s="63"/>
      <c r="F49" s="63"/>
      <c r="G49" s="16" t="s">
        <v>15</v>
      </c>
      <c r="H49" s="51" t="s">
        <v>119</v>
      </c>
      <c r="I49" s="16" t="s">
        <v>34</v>
      </c>
      <c r="J49" s="67"/>
      <c r="K49" s="65">
        <v>0</v>
      </c>
      <c r="L49" s="65">
        <v>0</v>
      </c>
      <c r="M49" s="46" t="e">
        <f t="shared" si="0"/>
        <v>#DIV/0!</v>
      </c>
    </row>
    <row r="50" spans="2:13" ht="15.75" thickBot="1" x14ac:dyDescent="0.3">
      <c r="B50" s="15" t="s">
        <v>30</v>
      </c>
      <c r="C50" s="16" t="s">
        <v>31</v>
      </c>
      <c r="D50" s="63"/>
      <c r="E50" s="63"/>
      <c r="F50" s="63"/>
      <c r="G50" s="16" t="s">
        <v>11</v>
      </c>
      <c r="H50" s="51" t="s">
        <v>119</v>
      </c>
      <c r="I50" s="16" t="s">
        <v>35</v>
      </c>
      <c r="J50" s="67"/>
      <c r="K50" s="65">
        <v>0</v>
      </c>
      <c r="L50" s="65">
        <v>0</v>
      </c>
      <c r="M50" s="46" t="e">
        <f t="shared" si="0"/>
        <v>#DIV/0!</v>
      </c>
    </row>
    <row r="51" spans="2:13" ht="15.75" thickBot="1" x14ac:dyDescent="0.3">
      <c r="B51" s="15" t="s">
        <v>32</v>
      </c>
      <c r="C51" s="16" t="s">
        <v>31</v>
      </c>
      <c r="D51" s="63"/>
      <c r="E51" s="63"/>
      <c r="F51" s="63"/>
      <c r="G51" s="16" t="s">
        <v>11</v>
      </c>
      <c r="H51" s="51" t="s">
        <v>119</v>
      </c>
      <c r="I51" s="16" t="s">
        <v>35</v>
      </c>
      <c r="J51" s="67"/>
      <c r="K51" s="65">
        <v>0</v>
      </c>
      <c r="L51" s="65">
        <v>0</v>
      </c>
      <c r="M51" s="46" t="e">
        <f t="shared" si="0"/>
        <v>#DIV/0!</v>
      </c>
    </row>
    <row r="52" spans="2:13" ht="15.75" thickBot="1" x14ac:dyDescent="0.3">
      <c r="B52" s="15" t="s">
        <v>30</v>
      </c>
      <c r="C52" s="16" t="s">
        <v>31</v>
      </c>
      <c r="D52" s="63"/>
      <c r="E52" s="63"/>
      <c r="F52" s="63"/>
      <c r="G52" s="16" t="s">
        <v>15</v>
      </c>
      <c r="H52" s="51" t="s">
        <v>119</v>
      </c>
      <c r="I52" s="16" t="s">
        <v>35</v>
      </c>
      <c r="J52" s="67"/>
      <c r="K52" s="65">
        <v>0</v>
      </c>
      <c r="L52" s="65">
        <v>0</v>
      </c>
      <c r="M52" s="46" t="e">
        <f t="shared" si="0"/>
        <v>#DIV/0!</v>
      </c>
    </row>
    <row r="53" spans="2:13" ht="15.75" thickBot="1" x14ac:dyDescent="0.3">
      <c r="B53" s="15" t="s">
        <v>32</v>
      </c>
      <c r="C53" s="16" t="s">
        <v>31</v>
      </c>
      <c r="D53" s="63"/>
      <c r="E53" s="63"/>
      <c r="F53" s="63"/>
      <c r="G53" s="16" t="s">
        <v>15</v>
      </c>
      <c r="H53" s="51" t="s">
        <v>119</v>
      </c>
      <c r="I53" s="16" t="s">
        <v>35</v>
      </c>
      <c r="J53" s="67"/>
      <c r="K53" s="65">
        <v>0</v>
      </c>
      <c r="L53" s="65">
        <v>0</v>
      </c>
      <c r="M53" s="46" t="e">
        <f t="shared" si="0"/>
        <v>#DIV/0!</v>
      </c>
    </row>
    <row r="54" spans="2:13" ht="15.75" thickBot="1" x14ac:dyDescent="0.3">
      <c r="B54" s="15" t="s">
        <v>30</v>
      </c>
      <c r="C54" s="16" t="s">
        <v>36</v>
      </c>
      <c r="D54" s="63"/>
      <c r="E54" s="63"/>
      <c r="F54" s="63"/>
      <c r="G54" s="16" t="s">
        <v>11</v>
      </c>
      <c r="H54" s="51" t="s">
        <v>119</v>
      </c>
      <c r="I54" s="16" t="s">
        <v>37</v>
      </c>
      <c r="J54" s="67"/>
      <c r="K54" s="65">
        <v>0</v>
      </c>
      <c r="L54" s="65">
        <v>0</v>
      </c>
      <c r="M54" s="46" t="e">
        <f t="shared" si="0"/>
        <v>#DIV/0!</v>
      </c>
    </row>
    <row r="55" spans="2:13" ht="15.75" thickBot="1" x14ac:dyDescent="0.3">
      <c r="B55" s="15" t="s">
        <v>32</v>
      </c>
      <c r="C55" s="16" t="s">
        <v>36</v>
      </c>
      <c r="D55" s="63"/>
      <c r="E55" s="63"/>
      <c r="F55" s="63"/>
      <c r="G55" s="16" t="s">
        <v>11</v>
      </c>
      <c r="H55" s="51" t="s">
        <v>119</v>
      </c>
      <c r="I55" s="16" t="s">
        <v>37</v>
      </c>
      <c r="J55" s="67"/>
      <c r="K55" s="65">
        <v>0</v>
      </c>
      <c r="L55" s="65">
        <v>0</v>
      </c>
      <c r="M55" s="46" t="e">
        <f t="shared" si="0"/>
        <v>#DIV/0!</v>
      </c>
    </row>
    <row r="56" spans="2:13" ht="15.75" thickBot="1" x14ac:dyDescent="0.3">
      <c r="B56" s="15" t="s">
        <v>30</v>
      </c>
      <c r="C56" s="16" t="s">
        <v>36</v>
      </c>
      <c r="D56" s="63"/>
      <c r="E56" s="63"/>
      <c r="F56" s="63"/>
      <c r="G56" s="16" t="s">
        <v>15</v>
      </c>
      <c r="H56" s="51" t="s">
        <v>119</v>
      </c>
      <c r="I56" s="16" t="s">
        <v>37</v>
      </c>
      <c r="J56" s="67"/>
      <c r="K56" s="65">
        <v>0</v>
      </c>
      <c r="L56" s="65">
        <v>0</v>
      </c>
      <c r="M56" s="46" t="e">
        <f t="shared" si="0"/>
        <v>#DIV/0!</v>
      </c>
    </row>
    <row r="57" spans="2:13" ht="15.75" thickBot="1" x14ac:dyDescent="0.3">
      <c r="B57" s="15" t="s">
        <v>32</v>
      </c>
      <c r="C57" s="16" t="s">
        <v>36</v>
      </c>
      <c r="D57" s="63"/>
      <c r="E57" s="63"/>
      <c r="F57" s="63"/>
      <c r="G57" s="16" t="s">
        <v>15</v>
      </c>
      <c r="H57" s="51" t="s">
        <v>119</v>
      </c>
      <c r="I57" s="16" t="s">
        <v>37</v>
      </c>
      <c r="J57" s="67"/>
      <c r="K57" s="65">
        <v>0</v>
      </c>
      <c r="L57" s="65">
        <v>0</v>
      </c>
      <c r="M57" s="46" t="e">
        <f t="shared" si="0"/>
        <v>#DIV/0!</v>
      </c>
    </row>
    <row r="58" spans="2:13" ht="15.75" thickBot="1" x14ac:dyDescent="0.3">
      <c r="B58" s="15" t="s">
        <v>30</v>
      </c>
      <c r="C58" s="16" t="s">
        <v>36</v>
      </c>
      <c r="D58" s="63"/>
      <c r="E58" s="63"/>
      <c r="F58" s="63"/>
      <c r="G58" s="16" t="s">
        <v>11</v>
      </c>
      <c r="H58" s="51" t="s">
        <v>119</v>
      </c>
      <c r="I58" s="16" t="s">
        <v>38</v>
      </c>
      <c r="J58" s="67"/>
      <c r="K58" s="65">
        <v>0</v>
      </c>
      <c r="L58" s="65">
        <v>0</v>
      </c>
      <c r="M58" s="46" t="e">
        <f t="shared" si="0"/>
        <v>#DIV/0!</v>
      </c>
    </row>
    <row r="59" spans="2:13" ht="15.75" thickBot="1" x14ac:dyDescent="0.3">
      <c r="B59" s="15" t="s">
        <v>32</v>
      </c>
      <c r="C59" s="16" t="s">
        <v>36</v>
      </c>
      <c r="D59" s="63"/>
      <c r="E59" s="63"/>
      <c r="F59" s="63"/>
      <c r="G59" s="16" t="s">
        <v>11</v>
      </c>
      <c r="H59" s="51" t="s">
        <v>119</v>
      </c>
      <c r="I59" s="16" t="s">
        <v>38</v>
      </c>
      <c r="J59" s="67"/>
      <c r="K59" s="65">
        <v>0</v>
      </c>
      <c r="L59" s="65">
        <v>0</v>
      </c>
      <c r="M59" s="46" t="e">
        <f t="shared" si="0"/>
        <v>#DIV/0!</v>
      </c>
    </row>
    <row r="60" spans="2:13" ht="15.75" thickBot="1" x14ac:dyDescent="0.3">
      <c r="B60" s="15" t="s">
        <v>30</v>
      </c>
      <c r="C60" s="16" t="s">
        <v>36</v>
      </c>
      <c r="D60" s="63"/>
      <c r="E60" s="63"/>
      <c r="F60" s="63"/>
      <c r="G60" s="16" t="s">
        <v>15</v>
      </c>
      <c r="H60" s="51" t="s">
        <v>119</v>
      </c>
      <c r="I60" s="16" t="s">
        <v>38</v>
      </c>
      <c r="J60" s="67"/>
      <c r="K60" s="65">
        <v>0</v>
      </c>
      <c r="L60" s="65">
        <v>0</v>
      </c>
      <c r="M60" s="46" t="e">
        <f t="shared" si="0"/>
        <v>#DIV/0!</v>
      </c>
    </row>
    <row r="61" spans="2:13" ht="15.75" thickBot="1" x14ac:dyDescent="0.3">
      <c r="B61" s="15" t="s">
        <v>32</v>
      </c>
      <c r="C61" s="16" t="s">
        <v>36</v>
      </c>
      <c r="D61" s="63"/>
      <c r="E61" s="63"/>
      <c r="F61" s="63"/>
      <c r="G61" s="16" t="s">
        <v>15</v>
      </c>
      <c r="H61" s="51" t="s">
        <v>119</v>
      </c>
      <c r="I61" s="16" t="s">
        <v>38</v>
      </c>
      <c r="J61" s="67"/>
      <c r="K61" s="65">
        <v>0</v>
      </c>
      <c r="L61" s="65">
        <v>0</v>
      </c>
      <c r="M61" s="46" t="e">
        <f t="shared" si="0"/>
        <v>#DIV/0!</v>
      </c>
    </row>
    <row r="62" spans="2:13" ht="15.75" thickBot="1" x14ac:dyDescent="0.3">
      <c r="B62" s="15" t="s">
        <v>30</v>
      </c>
      <c r="C62" s="16" t="s">
        <v>36</v>
      </c>
      <c r="D62" s="63"/>
      <c r="E62" s="63"/>
      <c r="F62" s="63"/>
      <c r="G62" s="16" t="s">
        <v>11</v>
      </c>
      <c r="H62" s="51" t="s">
        <v>119</v>
      </c>
      <c r="I62" s="16" t="s">
        <v>39</v>
      </c>
      <c r="J62" s="67"/>
      <c r="K62" s="65">
        <v>0</v>
      </c>
      <c r="L62" s="65">
        <v>0</v>
      </c>
      <c r="M62" s="46" t="e">
        <f t="shared" si="0"/>
        <v>#DIV/0!</v>
      </c>
    </row>
    <row r="63" spans="2:13" ht="15.75" thickBot="1" x14ac:dyDescent="0.3">
      <c r="B63" s="15" t="s">
        <v>32</v>
      </c>
      <c r="C63" s="16" t="s">
        <v>36</v>
      </c>
      <c r="D63" s="63"/>
      <c r="E63" s="63"/>
      <c r="F63" s="63"/>
      <c r="G63" s="16" t="s">
        <v>11</v>
      </c>
      <c r="H63" s="51" t="s">
        <v>119</v>
      </c>
      <c r="I63" s="16" t="s">
        <v>39</v>
      </c>
      <c r="J63" s="67"/>
      <c r="K63" s="65">
        <v>0</v>
      </c>
      <c r="L63" s="65">
        <v>0</v>
      </c>
      <c r="M63" s="46" t="e">
        <f t="shared" si="0"/>
        <v>#DIV/0!</v>
      </c>
    </row>
    <row r="64" spans="2:13" ht="15.75" thickBot="1" x14ac:dyDescent="0.3">
      <c r="B64" s="15" t="s">
        <v>30</v>
      </c>
      <c r="C64" s="16" t="s">
        <v>36</v>
      </c>
      <c r="D64" s="63"/>
      <c r="E64" s="63"/>
      <c r="F64" s="63"/>
      <c r="G64" s="16" t="s">
        <v>15</v>
      </c>
      <c r="H64" s="51" t="s">
        <v>119</v>
      </c>
      <c r="I64" s="16" t="s">
        <v>39</v>
      </c>
      <c r="J64" s="67"/>
      <c r="K64" s="65">
        <v>0</v>
      </c>
      <c r="L64" s="65">
        <v>0</v>
      </c>
      <c r="M64" s="46" t="e">
        <f t="shared" si="0"/>
        <v>#DIV/0!</v>
      </c>
    </row>
    <row r="65" spans="2:13" ht="15.75" thickBot="1" x14ac:dyDescent="0.3">
      <c r="B65" s="15" t="s">
        <v>32</v>
      </c>
      <c r="C65" s="16" t="s">
        <v>36</v>
      </c>
      <c r="D65" s="63"/>
      <c r="E65" s="63"/>
      <c r="F65" s="63"/>
      <c r="G65" s="16" t="s">
        <v>15</v>
      </c>
      <c r="H65" s="51" t="s">
        <v>119</v>
      </c>
      <c r="I65" s="16" t="s">
        <v>39</v>
      </c>
      <c r="J65" s="67"/>
      <c r="K65" s="65">
        <v>0</v>
      </c>
      <c r="L65" s="65">
        <v>0</v>
      </c>
      <c r="M65" s="46" t="e">
        <f t="shared" si="0"/>
        <v>#DIV/0!</v>
      </c>
    </row>
    <row r="66" spans="2:13" ht="15.75" thickBot="1" x14ac:dyDescent="0.3">
      <c r="B66" s="15" t="s">
        <v>30</v>
      </c>
      <c r="C66" s="16" t="s">
        <v>40</v>
      </c>
      <c r="D66" s="63"/>
      <c r="E66" s="63"/>
      <c r="F66" s="63"/>
      <c r="G66" s="16" t="s">
        <v>11</v>
      </c>
      <c r="H66" s="51" t="s">
        <v>119</v>
      </c>
      <c r="I66" s="16" t="s">
        <v>41</v>
      </c>
      <c r="J66" s="67"/>
      <c r="K66" s="65">
        <v>0</v>
      </c>
      <c r="L66" s="65">
        <v>0</v>
      </c>
      <c r="M66" s="46" t="e">
        <f t="shared" si="0"/>
        <v>#DIV/0!</v>
      </c>
    </row>
    <row r="67" spans="2:13" ht="15.75" thickBot="1" x14ac:dyDescent="0.3">
      <c r="B67" s="15" t="s">
        <v>32</v>
      </c>
      <c r="C67" s="16" t="s">
        <v>40</v>
      </c>
      <c r="D67" s="63"/>
      <c r="E67" s="63"/>
      <c r="F67" s="63"/>
      <c r="G67" s="16" t="s">
        <v>11</v>
      </c>
      <c r="H67" s="51" t="s">
        <v>119</v>
      </c>
      <c r="I67" s="16" t="s">
        <v>41</v>
      </c>
      <c r="J67" s="67"/>
      <c r="K67" s="65">
        <v>0</v>
      </c>
      <c r="L67" s="65">
        <v>0</v>
      </c>
      <c r="M67" s="46" t="e">
        <f t="shared" si="0"/>
        <v>#DIV/0!</v>
      </c>
    </row>
    <row r="68" spans="2:13" ht="15.75" thickBot="1" x14ac:dyDescent="0.3">
      <c r="B68" s="15" t="s">
        <v>30</v>
      </c>
      <c r="C68" s="16" t="s">
        <v>40</v>
      </c>
      <c r="D68" s="63"/>
      <c r="E68" s="63"/>
      <c r="F68" s="63"/>
      <c r="G68" s="16" t="s">
        <v>15</v>
      </c>
      <c r="H68" s="51" t="s">
        <v>119</v>
      </c>
      <c r="I68" s="16" t="s">
        <v>41</v>
      </c>
      <c r="J68" s="67"/>
      <c r="K68" s="65">
        <v>0</v>
      </c>
      <c r="L68" s="65">
        <v>0</v>
      </c>
      <c r="M68" s="46" t="e">
        <f t="shared" si="0"/>
        <v>#DIV/0!</v>
      </c>
    </row>
    <row r="69" spans="2:13" ht="15.75" thickBot="1" x14ac:dyDescent="0.3">
      <c r="B69" s="15" t="s">
        <v>32</v>
      </c>
      <c r="C69" s="16" t="s">
        <v>40</v>
      </c>
      <c r="D69" s="63"/>
      <c r="E69" s="63"/>
      <c r="F69" s="63"/>
      <c r="G69" s="16" t="s">
        <v>15</v>
      </c>
      <c r="H69" s="51" t="s">
        <v>119</v>
      </c>
      <c r="I69" s="16" t="s">
        <v>41</v>
      </c>
      <c r="J69" s="67"/>
      <c r="K69" s="65">
        <v>0</v>
      </c>
      <c r="L69" s="65">
        <v>0</v>
      </c>
      <c r="M69" s="46" t="e">
        <f t="shared" ref="M69:M132" si="1">(K69-L69)/K69*100%</f>
        <v>#DIV/0!</v>
      </c>
    </row>
    <row r="70" spans="2:13" ht="15.75" thickBot="1" x14ac:dyDescent="0.3">
      <c r="B70" s="15" t="s">
        <v>30</v>
      </c>
      <c r="C70" s="16" t="s">
        <v>40</v>
      </c>
      <c r="D70" s="63"/>
      <c r="E70" s="63"/>
      <c r="F70" s="63"/>
      <c r="G70" s="16" t="s">
        <v>11</v>
      </c>
      <c r="H70" s="51" t="s">
        <v>119</v>
      </c>
      <c r="I70" s="16" t="s">
        <v>42</v>
      </c>
      <c r="J70" s="67"/>
      <c r="K70" s="65">
        <v>0</v>
      </c>
      <c r="L70" s="65">
        <v>0</v>
      </c>
      <c r="M70" s="46" t="e">
        <f t="shared" si="1"/>
        <v>#DIV/0!</v>
      </c>
    </row>
    <row r="71" spans="2:13" ht="15.75" thickBot="1" x14ac:dyDescent="0.3">
      <c r="B71" s="15" t="s">
        <v>32</v>
      </c>
      <c r="C71" s="16" t="s">
        <v>40</v>
      </c>
      <c r="D71" s="63"/>
      <c r="E71" s="63"/>
      <c r="F71" s="63"/>
      <c r="G71" s="16" t="s">
        <v>11</v>
      </c>
      <c r="H71" s="51" t="s">
        <v>119</v>
      </c>
      <c r="I71" s="16" t="s">
        <v>42</v>
      </c>
      <c r="J71" s="67"/>
      <c r="K71" s="65">
        <v>0</v>
      </c>
      <c r="L71" s="65">
        <v>0</v>
      </c>
      <c r="M71" s="46" t="e">
        <f t="shared" si="1"/>
        <v>#DIV/0!</v>
      </c>
    </row>
    <row r="72" spans="2:13" ht="15.75" thickBot="1" x14ac:dyDescent="0.3">
      <c r="B72" s="15" t="s">
        <v>30</v>
      </c>
      <c r="C72" s="16" t="s">
        <v>40</v>
      </c>
      <c r="D72" s="63"/>
      <c r="E72" s="63"/>
      <c r="F72" s="63"/>
      <c r="G72" s="16" t="s">
        <v>15</v>
      </c>
      <c r="H72" s="51" t="s">
        <v>119</v>
      </c>
      <c r="I72" s="16" t="s">
        <v>42</v>
      </c>
      <c r="J72" s="67"/>
      <c r="K72" s="65">
        <v>0</v>
      </c>
      <c r="L72" s="65">
        <v>0</v>
      </c>
      <c r="M72" s="46" t="e">
        <f t="shared" si="1"/>
        <v>#DIV/0!</v>
      </c>
    </row>
    <row r="73" spans="2:13" ht="15.75" thickBot="1" x14ac:dyDescent="0.3">
      <c r="B73" s="15" t="s">
        <v>32</v>
      </c>
      <c r="C73" s="16" t="s">
        <v>40</v>
      </c>
      <c r="D73" s="63"/>
      <c r="E73" s="63"/>
      <c r="F73" s="63"/>
      <c r="G73" s="16" t="s">
        <v>15</v>
      </c>
      <c r="H73" s="51" t="s">
        <v>119</v>
      </c>
      <c r="I73" s="16" t="s">
        <v>42</v>
      </c>
      <c r="J73" s="67"/>
      <c r="K73" s="65">
        <v>0</v>
      </c>
      <c r="L73" s="65">
        <v>0</v>
      </c>
      <c r="M73" s="46" t="e">
        <f t="shared" si="1"/>
        <v>#DIV/0!</v>
      </c>
    </row>
    <row r="74" spans="2:13" ht="15.75" thickBot="1" x14ac:dyDescent="0.3">
      <c r="B74" s="15" t="s">
        <v>30</v>
      </c>
      <c r="C74" s="16" t="s">
        <v>40</v>
      </c>
      <c r="D74" s="63"/>
      <c r="E74" s="63"/>
      <c r="F74" s="63"/>
      <c r="G74" s="16" t="s">
        <v>11</v>
      </c>
      <c r="H74" s="51" t="s">
        <v>119</v>
      </c>
      <c r="I74" s="16" t="s">
        <v>43</v>
      </c>
      <c r="J74" s="67"/>
      <c r="K74" s="65">
        <v>0</v>
      </c>
      <c r="L74" s="65">
        <v>0</v>
      </c>
      <c r="M74" s="46" t="e">
        <f t="shared" si="1"/>
        <v>#DIV/0!</v>
      </c>
    </row>
    <row r="75" spans="2:13" ht="15.75" thickBot="1" x14ac:dyDescent="0.3">
      <c r="B75" s="15" t="s">
        <v>32</v>
      </c>
      <c r="C75" s="16" t="s">
        <v>40</v>
      </c>
      <c r="D75" s="63"/>
      <c r="E75" s="63"/>
      <c r="F75" s="63"/>
      <c r="G75" s="16" t="s">
        <v>11</v>
      </c>
      <c r="H75" s="51" t="s">
        <v>119</v>
      </c>
      <c r="I75" s="16" t="s">
        <v>43</v>
      </c>
      <c r="J75" s="67"/>
      <c r="K75" s="65">
        <v>0</v>
      </c>
      <c r="L75" s="65">
        <v>0</v>
      </c>
      <c r="M75" s="46" t="e">
        <f t="shared" si="1"/>
        <v>#DIV/0!</v>
      </c>
    </row>
    <row r="76" spans="2:13" ht="15.75" thickBot="1" x14ac:dyDescent="0.3">
      <c r="B76" s="15" t="s">
        <v>30</v>
      </c>
      <c r="C76" s="16" t="s">
        <v>40</v>
      </c>
      <c r="D76" s="63"/>
      <c r="E76" s="63"/>
      <c r="F76" s="63"/>
      <c r="G76" s="16" t="s">
        <v>15</v>
      </c>
      <c r="H76" s="51" t="s">
        <v>119</v>
      </c>
      <c r="I76" s="16" t="s">
        <v>43</v>
      </c>
      <c r="J76" s="67"/>
      <c r="K76" s="65">
        <v>0</v>
      </c>
      <c r="L76" s="65">
        <v>0</v>
      </c>
      <c r="M76" s="46" t="e">
        <f t="shared" si="1"/>
        <v>#DIV/0!</v>
      </c>
    </row>
    <row r="77" spans="2:13" ht="15.75" thickBot="1" x14ac:dyDescent="0.3">
      <c r="B77" s="15" t="s">
        <v>32</v>
      </c>
      <c r="C77" s="16" t="s">
        <v>40</v>
      </c>
      <c r="D77" s="63"/>
      <c r="E77" s="63"/>
      <c r="F77" s="63"/>
      <c r="G77" s="16" t="s">
        <v>15</v>
      </c>
      <c r="H77" s="51" t="s">
        <v>119</v>
      </c>
      <c r="I77" s="16" t="s">
        <v>43</v>
      </c>
      <c r="J77" s="67"/>
      <c r="K77" s="65">
        <v>0</v>
      </c>
      <c r="L77" s="65">
        <v>0</v>
      </c>
      <c r="M77" s="46" t="e">
        <f t="shared" si="1"/>
        <v>#DIV/0!</v>
      </c>
    </row>
    <row r="78" spans="2:13" ht="15.75" thickBot="1" x14ac:dyDescent="0.3">
      <c r="B78" s="15" t="s">
        <v>30</v>
      </c>
      <c r="C78" s="16" t="s">
        <v>40</v>
      </c>
      <c r="D78" s="63"/>
      <c r="E78" s="63"/>
      <c r="F78" s="63"/>
      <c r="G78" s="16" t="s">
        <v>11</v>
      </c>
      <c r="H78" s="51" t="s">
        <v>119</v>
      </c>
      <c r="I78" s="16" t="s">
        <v>44</v>
      </c>
      <c r="J78" s="67"/>
      <c r="K78" s="65">
        <v>0</v>
      </c>
      <c r="L78" s="65">
        <v>0</v>
      </c>
      <c r="M78" s="46" t="e">
        <f t="shared" si="1"/>
        <v>#DIV/0!</v>
      </c>
    </row>
    <row r="79" spans="2:13" ht="15.75" thickBot="1" x14ac:dyDescent="0.3">
      <c r="B79" s="15" t="s">
        <v>32</v>
      </c>
      <c r="C79" s="16" t="s">
        <v>40</v>
      </c>
      <c r="D79" s="63"/>
      <c r="E79" s="63"/>
      <c r="F79" s="63"/>
      <c r="G79" s="16" t="s">
        <v>11</v>
      </c>
      <c r="H79" s="51" t="s">
        <v>119</v>
      </c>
      <c r="I79" s="16" t="s">
        <v>44</v>
      </c>
      <c r="J79" s="67"/>
      <c r="K79" s="65">
        <v>0</v>
      </c>
      <c r="L79" s="65">
        <v>0</v>
      </c>
      <c r="M79" s="46" t="e">
        <f t="shared" si="1"/>
        <v>#DIV/0!</v>
      </c>
    </row>
    <row r="80" spans="2:13" ht="15.75" thickBot="1" x14ac:dyDescent="0.3">
      <c r="B80" s="15" t="s">
        <v>30</v>
      </c>
      <c r="C80" s="16" t="s">
        <v>40</v>
      </c>
      <c r="D80" s="63"/>
      <c r="E80" s="63"/>
      <c r="F80" s="63"/>
      <c r="G80" s="16" t="s">
        <v>15</v>
      </c>
      <c r="H80" s="51" t="s">
        <v>119</v>
      </c>
      <c r="I80" s="16" t="s">
        <v>44</v>
      </c>
      <c r="J80" s="67"/>
      <c r="K80" s="65">
        <v>0</v>
      </c>
      <c r="L80" s="65">
        <v>0</v>
      </c>
      <c r="M80" s="46" t="e">
        <f t="shared" si="1"/>
        <v>#DIV/0!</v>
      </c>
    </row>
    <row r="81" spans="2:13" ht="15.75" thickBot="1" x14ac:dyDescent="0.3">
      <c r="B81" s="15" t="s">
        <v>32</v>
      </c>
      <c r="C81" s="16" t="s">
        <v>40</v>
      </c>
      <c r="D81" s="63"/>
      <c r="E81" s="63"/>
      <c r="F81" s="63"/>
      <c r="G81" s="16" t="s">
        <v>15</v>
      </c>
      <c r="H81" s="51" t="s">
        <v>119</v>
      </c>
      <c r="I81" s="16" t="s">
        <v>44</v>
      </c>
      <c r="J81" s="67"/>
      <c r="K81" s="65">
        <v>0</v>
      </c>
      <c r="L81" s="65">
        <v>0</v>
      </c>
      <c r="M81" s="46" t="e">
        <f t="shared" si="1"/>
        <v>#DIV/0!</v>
      </c>
    </row>
    <row r="82" spans="2:13" ht="15.75" thickBot="1" x14ac:dyDescent="0.3">
      <c r="B82" s="15" t="s">
        <v>30</v>
      </c>
      <c r="C82" s="16" t="s">
        <v>40</v>
      </c>
      <c r="D82" s="63"/>
      <c r="E82" s="63"/>
      <c r="F82" s="63"/>
      <c r="G82" s="16" t="s">
        <v>11</v>
      </c>
      <c r="H82" s="51" t="s">
        <v>119</v>
      </c>
      <c r="I82" s="16" t="s">
        <v>45</v>
      </c>
      <c r="J82" s="67"/>
      <c r="K82" s="65">
        <v>0</v>
      </c>
      <c r="L82" s="65">
        <v>0</v>
      </c>
      <c r="M82" s="46" t="e">
        <f t="shared" si="1"/>
        <v>#DIV/0!</v>
      </c>
    </row>
    <row r="83" spans="2:13" ht="15.75" thickBot="1" x14ac:dyDescent="0.3">
      <c r="B83" s="15" t="s">
        <v>32</v>
      </c>
      <c r="C83" s="16" t="s">
        <v>40</v>
      </c>
      <c r="D83" s="63"/>
      <c r="E83" s="63"/>
      <c r="F83" s="63"/>
      <c r="G83" s="16" t="s">
        <v>11</v>
      </c>
      <c r="H83" s="51" t="s">
        <v>119</v>
      </c>
      <c r="I83" s="16" t="s">
        <v>45</v>
      </c>
      <c r="J83" s="67"/>
      <c r="K83" s="65">
        <v>0</v>
      </c>
      <c r="L83" s="65">
        <v>0</v>
      </c>
      <c r="M83" s="46" t="e">
        <f t="shared" si="1"/>
        <v>#DIV/0!</v>
      </c>
    </row>
    <row r="84" spans="2:13" ht="15.75" thickBot="1" x14ac:dyDescent="0.3">
      <c r="B84" s="15" t="s">
        <v>30</v>
      </c>
      <c r="C84" s="16" t="s">
        <v>40</v>
      </c>
      <c r="D84" s="63"/>
      <c r="E84" s="63"/>
      <c r="F84" s="63"/>
      <c r="G84" s="16" t="s">
        <v>15</v>
      </c>
      <c r="H84" s="51" t="s">
        <v>119</v>
      </c>
      <c r="I84" s="16" t="s">
        <v>45</v>
      </c>
      <c r="J84" s="67"/>
      <c r="K84" s="65">
        <v>0</v>
      </c>
      <c r="L84" s="65">
        <v>0</v>
      </c>
      <c r="M84" s="46" t="e">
        <f t="shared" si="1"/>
        <v>#DIV/0!</v>
      </c>
    </row>
    <row r="85" spans="2:13" ht="15.75" thickBot="1" x14ac:dyDescent="0.3">
      <c r="B85" s="15" t="s">
        <v>32</v>
      </c>
      <c r="C85" s="16" t="s">
        <v>40</v>
      </c>
      <c r="D85" s="63"/>
      <c r="E85" s="63"/>
      <c r="F85" s="63"/>
      <c r="G85" s="16" t="s">
        <v>15</v>
      </c>
      <c r="H85" s="51" t="s">
        <v>119</v>
      </c>
      <c r="I85" s="16" t="s">
        <v>45</v>
      </c>
      <c r="J85" s="67"/>
      <c r="K85" s="65">
        <v>0</v>
      </c>
      <c r="L85" s="65">
        <v>0</v>
      </c>
      <c r="M85" s="46" t="e">
        <f t="shared" si="1"/>
        <v>#DIV/0!</v>
      </c>
    </row>
    <row r="86" spans="2:13" ht="15.75" thickBot="1" x14ac:dyDescent="0.3">
      <c r="B86" s="15" t="s">
        <v>30</v>
      </c>
      <c r="C86" s="16" t="s">
        <v>40</v>
      </c>
      <c r="D86" s="63"/>
      <c r="E86" s="63"/>
      <c r="F86" s="63"/>
      <c r="G86" s="16" t="s">
        <v>11</v>
      </c>
      <c r="H86" s="51" t="s">
        <v>119</v>
      </c>
      <c r="I86" s="16" t="s">
        <v>46</v>
      </c>
      <c r="J86" s="67"/>
      <c r="K86" s="65">
        <v>0</v>
      </c>
      <c r="L86" s="65">
        <v>0</v>
      </c>
      <c r="M86" s="46" t="e">
        <f t="shared" si="1"/>
        <v>#DIV/0!</v>
      </c>
    </row>
    <row r="87" spans="2:13" ht="15.75" thickBot="1" x14ac:dyDescent="0.3">
      <c r="B87" s="15" t="s">
        <v>32</v>
      </c>
      <c r="C87" s="16" t="s">
        <v>40</v>
      </c>
      <c r="D87" s="63"/>
      <c r="E87" s="63"/>
      <c r="F87" s="63"/>
      <c r="G87" s="16" t="s">
        <v>11</v>
      </c>
      <c r="H87" s="51" t="s">
        <v>119</v>
      </c>
      <c r="I87" s="16" t="s">
        <v>46</v>
      </c>
      <c r="J87" s="67"/>
      <c r="K87" s="65">
        <v>0</v>
      </c>
      <c r="L87" s="65">
        <v>0</v>
      </c>
      <c r="M87" s="46" t="e">
        <f t="shared" si="1"/>
        <v>#DIV/0!</v>
      </c>
    </row>
    <row r="88" spans="2:13" ht="15.75" thickBot="1" x14ac:dyDescent="0.3">
      <c r="B88" s="15" t="s">
        <v>30</v>
      </c>
      <c r="C88" s="16" t="s">
        <v>40</v>
      </c>
      <c r="D88" s="63"/>
      <c r="E88" s="63"/>
      <c r="F88" s="63"/>
      <c r="G88" s="16" t="s">
        <v>15</v>
      </c>
      <c r="H88" s="51" t="s">
        <v>119</v>
      </c>
      <c r="I88" s="16" t="s">
        <v>46</v>
      </c>
      <c r="J88" s="67"/>
      <c r="K88" s="65">
        <v>0</v>
      </c>
      <c r="L88" s="65">
        <v>0</v>
      </c>
      <c r="M88" s="46" t="e">
        <f t="shared" si="1"/>
        <v>#DIV/0!</v>
      </c>
    </row>
    <row r="89" spans="2:13" ht="15.75" thickBot="1" x14ac:dyDescent="0.3">
      <c r="B89" s="15" t="s">
        <v>32</v>
      </c>
      <c r="C89" s="16" t="s">
        <v>40</v>
      </c>
      <c r="D89" s="63"/>
      <c r="E89" s="63"/>
      <c r="F89" s="63"/>
      <c r="G89" s="16" t="s">
        <v>15</v>
      </c>
      <c r="H89" s="51" t="s">
        <v>119</v>
      </c>
      <c r="I89" s="16" t="s">
        <v>46</v>
      </c>
      <c r="J89" s="67"/>
      <c r="K89" s="65">
        <v>0</v>
      </c>
      <c r="L89" s="65">
        <v>0</v>
      </c>
      <c r="M89" s="46" t="e">
        <f t="shared" si="1"/>
        <v>#DIV/0!</v>
      </c>
    </row>
    <row r="90" spans="2:13" ht="15.75" thickBot="1" x14ac:dyDescent="0.3">
      <c r="B90" s="15" t="s">
        <v>30</v>
      </c>
      <c r="C90" s="16" t="s">
        <v>40</v>
      </c>
      <c r="D90" s="63"/>
      <c r="E90" s="63"/>
      <c r="F90" s="63"/>
      <c r="G90" s="16" t="s">
        <v>11</v>
      </c>
      <c r="H90" s="51" t="s">
        <v>119</v>
      </c>
      <c r="I90" s="16" t="s">
        <v>47</v>
      </c>
      <c r="J90" s="67"/>
      <c r="K90" s="65">
        <v>0</v>
      </c>
      <c r="L90" s="65">
        <v>0</v>
      </c>
      <c r="M90" s="46" t="e">
        <f t="shared" si="1"/>
        <v>#DIV/0!</v>
      </c>
    </row>
    <row r="91" spans="2:13" ht="15.75" thickBot="1" x14ac:dyDescent="0.3">
      <c r="B91" s="15" t="s">
        <v>32</v>
      </c>
      <c r="C91" s="16" t="s">
        <v>40</v>
      </c>
      <c r="D91" s="63"/>
      <c r="E91" s="63"/>
      <c r="F91" s="63"/>
      <c r="G91" s="16" t="s">
        <v>11</v>
      </c>
      <c r="H91" s="51" t="s">
        <v>119</v>
      </c>
      <c r="I91" s="16" t="s">
        <v>47</v>
      </c>
      <c r="J91" s="67"/>
      <c r="K91" s="65">
        <v>0</v>
      </c>
      <c r="L91" s="65">
        <v>0</v>
      </c>
      <c r="M91" s="46" t="e">
        <f t="shared" si="1"/>
        <v>#DIV/0!</v>
      </c>
    </row>
    <row r="92" spans="2:13" ht="15.75" thickBot="1" x14ac:dyDescent="0.3">
      <c r="B92" s="15" t="s">
        <v>30</v>
      </c>
      <c r="C92" s="16" t="s">
        <v>40</v>
      </c>
      <c r="D92" s="63"/>
      <c r="E92" s="63"/>
      <c r="F92" s="63"/>
      <c r="G92" s="16" t="s">
        <v>15</v>
      </c>
      <c r="H92" s="51" t="s">
        <v>119</v>
      </c>
      <c r="I92" s="16" t="s">
        <v>47</v>
      </c>
      <c r="J92" s="67"/>
      <c r="K92" s="65">
        <v>0</v>
      </c>
      <c r="L92" s="65">
        <v>0</v>
      </c>
      <c r="M92" s="46" t="e">
        <f t="shared" si="1"/>
        <v>#DIV/0!</v>
      </c>
    </row>
    <row r="93" spans="2:13" ht="15.75" thickBot="1" x14ac:dyDescent="0.3">
      <c r="B93" s="15" t="s">
        <v>32</v>
      </c>
      <c r="C93" s="16" t="s">
        <v>40</v>
      </c>
      <c r="D93" s="63"/>
      <c r="E93" s="63"/>
      <c r="F93" s="63"/>
      <c r="G93" s="16" t="s">
        <v>15</v>
      </c>
      <c r="H93" s="51" t="s">
        <v>119</v>
      </c>
      <c r="I93" s="16" t="s">
        <v>47</v>
      </c>
      <c r="J93" s="67"/>
      <c r="K93" s="65">
        <v>0</v>
      </c>
      <c r="L93" s="65">
        <v>0</v>
      </c>
      <c r="M93" s="46" t="e">
        <f t="shared" si="1"/>
        <v>#DIV/0!</v>
      </c>
    </row>
    <row r="94" spans="2:13" ht="15.75" thickBot="1" x14ac:dyDescent="0.3">
      <c r="B94" s="15" t="s">
        <v>30</v>
      </c>
      <c r="C94" s="16" t="s">
        <v>40</v>
      </c>
      <c r="D94" s="63"/>
      <c r="E94" s="63"/>
      <c r="F94" s="63"/>
      <c r="G94" s="16" t="s">
        <v>11</v>
      </c>
      <c r="H94" s="51" t="s">
        <v>119</v>
      </c>
      <c r="I94" s="16" t="s">
        <v>48</v>
      </c>
      <c r="J94" s="67"/>
      <c r="K94" s="65">
        <v>0</v>
      </c>
      <c r="L94" s="65">
        <v>0</v>
      </c>
      <c r="M94" s="46" t="e">
        <f t="shared" si="1"/>
        <v>#DIV/0!</v>
      </c>
    </row>
    <row r="95" spans="2:13" ht="15.75" thickBot="1" x14ac:dyDescent="0.3">
      <c r="B95" s="15" t="s">
        <v>32</v>
      </c>
      <c r="C95" s="16" t="s">
        <v>40</v>
      </c>
      <c r="D95" s="63"/>
      <c r="E95" s="63"/>
      <c r="F95" s="63"/>
      <c r="G95" s="16" t="s">
        <v>11</v>
      </c>
      <c r="H95" s="51" t="s">
        <v>119</v>
      </c>
      <c r="I95" s="16" t="s">
        <v>48</v>
      </c>
      <c r="J95" s="67"/>
      <c r="K95" s="65">
        <v>0</v>
      </c>
      <c r="L95" s="65">
        <v>0</v>
      </c>
      <c r="M95" s="46" t="e">
        <f t="shared" si="1"/>
        <v>#DIV/0!</v>
      </c>
    </row>
    <row r="96" spans="2:13" ht="15.75" thickBot="1" x14ac:dyDescent="0.3">
      <c r="B96" s="15" t="s">
        <v>30</v>
      </c>
      <c r="C96" s="16" t="s">
        <v>40</v>
      </c>
      <c r="D96" s="63"/>
      <c r="E96" s="63"/>
      <c r="F96" s="63"/>
      <c r="G96" s="16" t="s">
        <v>15</v>
      </c>
      <c r="H96" s="51" t="s">
        <v>119</v>
      </c>
      <c r="I96" s="16" t="s">
        <v>48</v>
      </c>
      <c r="J96" s="67"/>
      <c r="K96" s="65">
        <v>0</v>
      </c>
      <c r="L96" s="65">
        <v>0</v>
      </c>
      <c r="M96" s="46" t="e">
        <f t="shared" si="1"/>
        <v>#DIV/0!</v>
      </c>
    </row>
    <row r="97" spans="2:13" ht="15.75" thickBot="1" x14ac:dyDescent="0.3">
      <c r="B97" s="15" t="s">
        <v>32</v>
      </c>
      <c r="C97" s="16" t="s">
        <v>40</v>
      </c>
      <c r="D97" s="63"/>
      <c r="E97" s="63"/>
      <c r="F97" s="63"/>
      <c r="G97" s="16" t="s">
        <v>15</v>
      </c>
      <c r="H97" s="51" t="s">
        <v>119</v>
      </c>
      <c r="I97" s="16" t="s">
        <v>48</v>
      </c>
      <c r="J97" s="67"/>
      <c r="K97" s="65">
        <v>0</v>
      </c>
      <c r="L97" s="65">
        <v>0</v>
      </c>
      <c r="M97" s="46" t="e">
        <f t="shared" si="1"/>
        <v>#DIV/0!</v>
      </c>
    </row>
    <row r="98" spans="2:13" ht="15.75" thickBot="1" x14ac:dyDescent="0.3">
      <c r="B98" s="15" t="s">
        <v>30</v>
      </c>
      <c r="C98" s="16" t="s">
        <v>40</v>
      </c>
      <c r="D98" s="63"/>
      <c r="E98" s="63"/>
      <c r="F98" s="63"/>
      <c r="G98" s="16" t="s">
        <v>11</v>
      </c>
      <c r="H98" s="51" t="s">
        <v>119</v>
      </c>
      <c r="I98" s="16" t="s">
        <v>49</v>
      </c>
      <c r="J98" s="67"/>
      <c r="K98" s="65">
        <v>0</v>
      </c>
      <c r="L98" s="65">
        <v>0</v>
      </c>
      <c r="M98" s="46" t="e">
        <f t="shared" si="1"/>
        <v>#DIV/0!</v>
      </c>
    </row>
    <row r="99" spans="2:13" ht="15.75" thickBot="1" x14ac:dyDescent="0.3">
      <c r="B99" s="15" t="s">
        <v>32</v>
      </c>
      <c r="C99" s="16" t="s">
        <v>40</v>
      </c>
      <c r="D99" s="63"/>
      <c r="E99" s="63"/>
      <c r="F99" s="63"/>
      <c r="G99" s="16" t="s">
        <v>11</v>
      </c>
      <c r="H99" s="51" t="s">
        <v>119</v>
      </c>
      <c r="I99" s="16" t="s">
        <v>49</v>
      </c>
      <c r="J99" s="67"/>
      <c r="K99" s="65">
        <v>0</v>
      </c>
      <c r="L99" s="65">
        <v>0</v>
      </c>
      <c r="M99" s="46" t="e">
        <f t="shared" si="1"/>
        <v>#DIV/0!</v>
      </c>
    </row>
    <row r="100" spans="2:13" ht="15.75" thickBot="1" x14ac:dyDescent="0.3">
      <c r="B100" s="15" t="s">
        <v>30</v>
      </c>
      <c r="C100" s="16" t="s">
        <v>40</v>
      </c>
      <c r="D100" s="63"/>
      <c r="E100" s="63"/>
      <c r="F100" s="63"/>
      <c r="G100" s="16" t="s">
        <v>15</v>
      </c>
      <c r="H100" s="51" t="s">
        <v>119</v>
      </c>
      <c r="I100" s="16" t="s">
        <v>49</v>
      </c>
      <c r="J100" s="67"/>
      <c r="K100" s="65">
        <v>0</v>
      </c>
      <c r="L100" s="65">
        <v>0</v>
      </c>
      <c r="M100" s="46" t="e">
        <f t="shared" si="1"/>
        <v>#DIV/0!</v>
      </c>
    </row>
    <row r="101" spans="2:13" ht="15.75" thickBot="1" x14ac:dyDescent="0.3">
      <c r="B101" s="15" t="s">
        <v>32</v>
      </c>
      <c r="C101" s="16" t="s">
        <v>40</v>
      </c>
      <c r="D101" s="63"/>
      <c r="E101" s="63"/>
      <c r="F101" s="63"/>
      <c r="G101" s="16" t="s">
        <v>15</v>
      </c>
      <c r="H101" s="51" t="s">
        <v>119</v>
      </c>
      <c r="I101" s="16" t="s">
        <v>49</v>
      </c>
      <c r="J101" s="67"/>
      <c r="K101" s="65">
        <v>0</v>
      </c>
      <c r="L101" s="65">
        <v>0</v>
      </c>
      <c r="M101" s="46" t="e">
        <f t="shared" si="1"/>
        <v>#DIV/0!</v>
      </c>
    </row>
    <row r="102" spans="2:13" ht="15.75" thickBot="1" x14ac:dyDescent="0.3">
      <c r="B102" s="15" t="s">
        <v>50</v>
      </c>
      <c r="C102" s="16" t="s">
        <v>52</v>
      </c>
      <c r="D102" s="63"/>
      <c r="E102" s="63"/>
      <c r="F102" s="63"/>
      <c r="G102" s="16" t="s">
        <v>11</v>
      </c>
      <c r="H102" s="51" t="s">
        <v>120</v>
      </c>
      <c r="I102" s="16" t="s">
        <v>53</v>
      </c>
      <c r="J102" s="67"/>
      <c r="K102" s="65">
        <v>0</v>
      </c>
      <c r="L102" s="65">
        <v>0</v>
      </c>
      <c r="M102" s="46" t="e">
        <f t="shared" si="1"/>
        <v>#DIV/0!</v>
      </c>
    </row>
    <row r="103" spans="2:13" ht="15.75" thickBot="1" x14ac:dyDescent="0.3">
      <c r="B103" s="15" t="s">
        <v>51</v>
      </c>
      <c r="C103" s="16" t="s">
        <v>52</v>
      </c>
      <c r="D103" s="63"/>
      <c r="E103" s="63"/>
      <c r="F103" s="63"/>
      <c r="G103" s="16" t="s">
        <v>11</v>
      </c>
      <c r="H103" s="51" t="s">
        <v>120</v>
      </c>
      <c r="I103" s="16" t="s">
        <v>53</v>
      </c>
      <c r="J103" s="67"/>
      <c r="K103" s="65">
        <v>0</v>
      </c>
      <c r="L103" s="65">
        <v>0</v>
      </c>
      <c r="M103" s="46" t="e">
        <f t="shared" si="1"/>
        <v>#DIV/0!</v>
      </c>
    </row>
    <row r="104" spans="2:13" ht="15.75" thickBot="1" x14ac:dyDescent="0.3">
      <c r="B104" s="15" t="s">
        <v>50</v>
      </c>
      <c r="C104" s="16" t="s">
        <v>52</v>
      </c>
      <c r="D104" s="63"/>
      <c r="E104" s="63"/>
      <c r="F104" s="63"/>
      <c r="G104" s="16" t="s">
        <v>15</v>
      </c>
      <c r="H104" s="51" t="s">
        <v>120</v>
      </c>
      <c r="I104" s="16" t="s">
        <v>53</v>
      </c>
      <c r="J104" s="67"/>
      <c r="K104" s="65">
        <v>0</v>
      </c>
      <c r="L104" s="65">
        <v>0</v>
      </c>
      <c r="M104" s="46" t="e">
        <f t="shared" si="1"/>
        <v>#DIV/0!</v>
      </c>
    </row>
    <row r="105" spans="2:13" ht="15.75" thickBot="1" x14ac:dyDescent="0.3">
      <c r="B105" s="15" t="s">
        <v>51</v>
      </c>
      <c r="C105" s="16" t="s">
        <v>52</v>
      </c>
      <c r="D105" s="63"/>
      <c r="E105" s="63"/>
      <c r="F105" s="63"/>
      <c r="G105" s="16" t="s">
        <v>15</v>
      </c>
      <c r="H105" s="51" t="s">
        <v>120</v>
      </c>
      <c r="I105" s="16" t="s">
        <v>53</v>
      </c>
      <c r="J105" s="67"/>
      <c r="K105" s="65">
        <v>0</v>
      </c>
      <c r="L105" s="65">
        <v>0</v>
      </c>
      <c r="M105" s="46" t="e">
        <f t="shared" si="1"/>
        <v>#DIV/0!</v>
      </c>
    </row>
    <row r="106" spans="2:13" ht="15.75" thickBot="1" x14ac:dyDescent="0.3">
      <c r="B106" s="15" t="s">
        <v>50</v>
      </c>
      <c r="C106" s="16" t="s">
        <v>52</v>
      </c>
      <c r="D106" s="63"/>
      <c r="E106" s="63"/>
      <c r="F106" s="63"/>
      <c r="G106" s="16" t="s">
        <v>11</v>
      </c>
      <c r="H106" s="51" t="s">
        <v>120</v>
      </c>
      <c r="I106" s="16" t="s">
        <v>55</v>
      </c>
      <c r="J106" s="67"/>
      <c r="K106" s="65">
        <v>0</v>
      </c>
      <c r="L106" s="65">
        <v>0</v>
      </c>
      <c r="M106" s="46" t="e">
        <f t="shared" si="1"/>
        <v>#DIV/0!</v>
      </c>
    </row>
    <row r="107" spans="2:13" ht="15.75" thickBot="1" x14ac:dyDescent="0.3">
      <c r="B107" s="15" t="s">
        <v>51</v>
      </c>
      <c r="C107" s="16" t="s">
        <v>52</v>
      </c>
      <c r="D107" s="63"/>
      <c r="E107" s="63"/>
      <c r="F107" s="63"/>
      <c r="G107" s="16" t="s">
        <v>11</v>
      </c>
      <c r="H107" s="51" t="s">
        <v>120</v>
      </c>
      <c r="I107" s="16" t="s">
        <v>55</v>
      </c>
      <c r="J107" s="67"/>
      <c r="K107" s="65">
        <v>0</v>
      </c>
      <c r="L107" s="65">
        <v>0</v>
      </c>
      <c r="M107" s="46" t="e">
        <f t="shared" si="1"/>
        <v>#DIV/0!</v>
      </c>
    </row>
    <row r="108" spans="2:13" ht="15.75" thickBot="1" x14ac:dyDescent="0.3">
      <c r="B108" s="15" t="s">
        <v>50</v>
      </c>
      <c r="C108" s="16" t="s">
        <v>52</v>
      </c>
      <c r="D108" s="63"/>
      <c r="E108" s="63"/>
      <c r="F108" s="63"/>
      <c r="G108" s="16" t="s">
        <v>15</v>
      </c>
      <c r="H108" s="51" t="s">
        <v>120</v>
      </c>
      <c r="I108" s="16" t="s">
        <v>55</v>
      </c>
      <c r="J108" s="67"/>
      <c r="K108" s="65">
        <v>0</v>
      </c>
      <c r="L108" s="65">
        <v>0</v>
      </c>
      <c r="M108" s="46" t="e">
        <f t="shared" si="1"/>
        <v>#DIV/0!</v>
      </c>
    </row>
    <row r="109" spans="2:13" ht="15.75" thickBot="1" x14ac:dyDescent="0.3">
      <c r="B109" s="15" t="s">
        <v>51</v>
      </c>
      <c r="C109" s="16" t="s">
        <v>52</v>
      </c>
      <c r="D109" s="63"/>
      <c r="E109" s="63"/>
      <c r="F109" s="63"/>
      <c r="G109" s="16" t="s">
        <v>15</v>
      </c>
      <c r="H109" s="51" t="s">
        <v>120</v>
      </c>
      <c r="I109" s="16" t="s">
        <v>55</v>
      </c>
      <c r="J109" s="67"/>
      <c r="K109" s="65">
        <v>0</v>
      </c>
      <c r="L109" s="65">
        <v>0</v>
      </c>
      <c r="M109" s="46" t="e">
        <f t="shared" si="1"/>
        <v>#DIV/0!</v>
      </c>
    </row>
    <row r="110" spans="2:13" ht="15.75" thickBot="1" x14ac:dyDescent="0.3">
      <c r="B110" s="15" t="s">
        <v>50</v>
      </c>
      <c r="C110" s="16" t="s">
        <v>52</v>
      </c>
      <c r="D110" s="63"/>
      <c r="E110" s="63"/>
      <c r="F110" s="63"/>
      <c r="G110" s="16" t="s">
        <v>11</v>
      </c>
      <c r="H110" s="51" t="s">
        <v>120</v>
      </c>
      <c r="I110" s="16" t="s">
        <v>54</v>
      </c>
      <c r="J110" s="67"/>
      <c r="K110" s="65">
        <v>0</v>
      </c>
      <c r="L110" s="65">
        <v>0</v>
      </c>
      <c r="M110" s="46" t="e">
        <f t="shared" si="1"/>
        <v>#DIV/0!</v>
      </c>
    </row>
    <row r="111" spans="2:13" ht="15.75" thickBot="1" x14ac:dyDescent="0.3">
      <c r="B111" s="15" t="s">
        <v>51</v>
      </c>
      <c r="C111" s="16" t="s">
        <v>52</v>
      </c>
      <c r="D111" s="63"/>
      <c r="E111" s="63"/>
      <c r="F111" s="63"/>
      <c r="G111" s="16" t="s">
        <v>11</v>
      </c>
      <c r="H111" s="51" t="s">
        <v>120</v>
      </c>
      <c r="I111" s="16" t="s">
        <v>54</v>
      </c>
      <c r="J111" s="67"/>
      <c r="K111" s="65">
        <v>0</v>
      </c>
      <c r="L111" s="65">
        <v>0</v>
      </c>
      <c r="M111" s="46" t="e">
        <f t="shared" si="1"/>
        <v>#DIV/0!</v>
      </c>
    </row>
    <row r="112" spans="2:13" ht="15.75" thickBot="1" x14ac:dyDescent="0.3">
      <c r="B112" s="15" t="s">
        <v>50</v>
      </c>
      <c r="C112" s="16" t="s">
        <v>52</v>
      </c>
      <c r="D112" s="63"/>
      <c r="E112" s="63"/>
      <c r="F112" s="63"/>
      <c r="G112" s="16" t="s">
        <v>15</v>
      </c>
      <c r="H112" s="51" t="s">
        <v>120</v>
      </c>
      <c r="I112" s="16" t="s">
        <v>54</v>
      </c>
      <c r="J112" s="67"/>
      <c r="K112" s="65">
        <v>0</v>
      </c>
      <c r="L112" s="65">
        <v>0</v>
      </c>
      <c r="M112" s="46" t="e">
        <f t="shared" si="1"/>
        <v>#DIV/0!</v>
      </c>
    </row>
    <row r="113" spans="2:13" ht="15.75" thickBot="1" x14ac:dyDescent="0.3">
      <c r="B113" s="15" t="s">
        <v>51</v>
      </c>
      <c r="C113" s="16" t="s">
        <v>52</v>
      </c>
      <c r="D113" s="63"/>
      <c r="E113" s="63"/>
      <c r="F113" s="63"/>
      <c r="G113" s="16" t="s">
        <v>15</v>
      </c>
      <c r="H113" s="51" t="s">
        <v>120</v>
      </c>
      <c r="I113" s="16" t="s">
        <v>54</v>
      </c>
      <c r="J113" s="67"/>
      <c r="K113" s="65">
        <v>0</v>
      </c>
      <c r="L113" s="65">
        <v>0</v>
      </c>
      <c r="M113" s="46" t="e">
        <f t="shared" si="1"/>
        <v>#DIV/0!</v>
      </c>
    </row>
    <row r="114" spans="2:13" ht="15.75" thickBot="1" x14ac:dyDescent="0.3">
      <c r="B114" s="15" t="s">
        <v>50</v>
      </c>
      <c r="C114" s="16" t="s">
        <v>52</v>
      </c>
      <c r="D114" s="63"/>
      <c r="E114" s="63"/>
      <c r="F114" s="63"/>
      <c r="G114" s="16" t="s">
        <v>11</v>
      </c>
      <c r="H114" s="51" t="s">
        <v>120</v>
      </c>
      <c r="I114" s="16" t="s">
        <v>56</v>
      </c>
      <c r="J114" s="67"/>
      <c r="K114" s="65">
        <v>0</v>
      </c>
      <c r="L114" s="65">
        <v>0</v>
      </c>
      <c r="M114" s="46" t="e">
        <f t="shared" si="1"/>
        <v>#DIV/0!</v>
      </c>
    </row>
    <row r="115" spans="2:13" ht="15.75" thickBot="1" x14ac:dyDescent="0.3">
      <c r="B115" s="15" t="s">
        <v>51</v>
      </c>
      <c r="C115" s="16" t="s">
        <v>52</v>
      </c>
      <c r="D115" s="63"/>
      <c r="E115" s="63"/>
      <c r="F115" s="63"/>
      <c r="G115" s="16" t="s">
        <v>11</v>
      </c>
      <c r="H115" s="51" t="s">
        <v>120</v>
      </c>
      <c r="I115" s="16" t="s">
        <v>56</v>
      </c>
      <c r="J115" s="67"/>
      <c r="K115" s="65">
        <v>0</v>
      </c>
      <c r="L115" s="65">
        <v>0</v>
      </c>
      <c r="M115" s="46" t="e">
        <f t="shared" si="1"/>
        <v>#DIV/0!</v>
      </c>
    </row>
    <row r="116" spans="2:13" ht="15.75" thickBot="1" x14ac:dyDescent="0.3">
      <c r="B116" s="15" t="s">
        <v>50</v>
      </c>
      <c r="C116" s="16" t="s">
        <v>52</v>
      </c>
      <c r="D116" s="63"/>
      <c r="E116" s="63"/>
      <c r="F116" s="63"/>
      <c r="G116" s="16" t="s">
        <v>15</v>
      </c>
      <c r="H116" s="51" t="s">
        <v>120</v>
      </c>
      <c r="I116" s="16" t="s">
        <v>56</v>
      </c>
      <c r="J116" s="67"/>
      <c r="K116" s="65">
        <v>0</v>
      </c>
      <c r="L116" s="65">
        <v>0</v>
      </c>
      <c r="M116" s="46" t="e">
        <f t="shared" si="1"/>
        <v>#DIV/0!</v>
      </c>
    </row>
    <row r="117" spans="2:13" ht="15.75" thickBot="1" x14ac:dyDescent="0.3">
      <c r="B117" s="15" t="s">
        <v>51</v>
      </c>
      <c r="C117" s="16" t="s">
        <v>52</v>
      </c>
      <c r="D117" s="63"/>
      <c r="E117" s="63"/>
      <c r="F117" s="63"/>
      <c r="G117" s="16" t="s">
        <v>15</v>
      </c>
      <c r="H117" s="51" t="s">
        <v>120</v>
      </c>
      <c r="I117" s="16" t="s">
        <v>56</v>
      </c>
      <c r="J117" s="67"/>
      <c r="K117" s="65">
        <v>0</v>
      </c>
      <c r="L117" s="65">
        <v>0</v>
      </c>
      <c r="M117" s="46" t="e">
        <f t="shared" si="1"/>
        <v>#DIV/0!</v>
      </c>
    </row>
    <row r="118" spans="2:13" ht="15.75" thickBot="1" x14ac:dyDescent="0.3">
      <c r="B118" s="15" t="s">
        <v>50</v>
      </c>
      <c r="C118" s="16" t="s">
        <v>52</v>
      </c>
      <c r="D118" s="63"/>
      <c r="E118" s="63"/>
      <c r="F118" s="63"/>
      <c r="G118" s="16" t="s">
        <v>11</v>
      </c>
      <c r="H118" s="51" t="s">
        <v>120</v>
      </c>
      <c r="I118" s="16" t="s">
        <v>57</v>
      </c>
      <c r="J118" s="67"/>
      <c r="K118" s="65">
        <v>0</v>
      </c>
      <c r="L118" s="65">
        <v>0</v>
      </c>
      <c r="M118" s="46" t="e">
        <f t="shared" si="1"/>
        <v>#DIV/0!</v>
      </c>
    </row>
    <row r="119" spans="2:13" ht="15.75" thickBot="1" x14ac:dyDescent="0.3">
      <c r="B119" s="15" t="s">
        <v>51</v>
      </c>
      <c r="C119" s="16" t="s">
        <v>52</v>
      </c>
      <c r="D119" s="63"/>
      <c r="E119" s="63"/>
      <c r="F119" s="63"/>
      <c r="G119" s="16" t="s">
        <v>11</v>
      </c>
      <c r="H119" s="51" t="s">
        <v>120</v>
      </c>
      <c r="I119" s="16" t="s">
        <v>57</v>
      </c>
      <c r="J119" s="67"/>
      <c r="K119" s="65">
        <v>0</v>
      </c>
      <c r="L119" s="65">
        <v>0</v>
      </c>
      <c r="M119" s="46" t="e">
        <f t="shared" si="1"/>
        <v>#DIV/0!</v>
      </c>
    </row>
    <row r="120" spans="2:13" ht="15.75" thickBot="1" x14ac:dyDescent="0.3">
      <c r="B120" s="15" t="s">
        <v>50</v>
      </c>
      <c r="C120" s="16" t="s">
        <v>52</v>
      </c>
      <c r="D120" s="63"/>
      <c r="E120" s="63"/>
      <c r="F120" s="63"/>
      <c r="G120" s="16" t="s">
        <v>15</v>
      </c>
      <c r="H120" s="51" t="s">
        <v>120</v>
      </c>
      <c r="I120" s="16" t="s">
        <v>57</v>
      </c>
      <c r="J120" s="67"/>
      <c r="K120" s="65">
        <v>0</v>
      </c>
      <c r="L120" s="65">
        <v>0</v>
      </c>
      <c r="M120" s="46" t="e">
        <f t="shared" si="1"/>
        <v>#DIV/0!</v>
      </c>
    </row>
    <row r="121" spans="2:13" ht="15.75" thickBot="1" x14ac:dyDescent="0.3">
      <c r="B121" s="15" t="s">
        <v>51</v>
      </c>
      <c r="C121" s="16" t="s">
        <v>52</v>
      </c>
      <c r="D121" s="63"/>
      <c r="E121" s="63"/>
      <c r="F121" s="63"/>
      <c r="G121" s="16" t="s">
        <v>15</v>
      </c>
      <c r="H121" s="51" t="s">
        <v>120</v>
      </c>
      <c r="I121" s="16" t="s">
        <v>57</v>
      </c>
      <c r="J121" s="67"/>
      <c r="K121" s="65">
        <v>0</v>
      </c>
      <c r="L121" s="65">
        <v>0</v>
      </c>
      <c r="M121" s="46" t="e">
        <f t="shared" si="1"/>
        <v>#DIV/0!</v>
      </c>
    </row>
    <row r="122" spans="2:13" ht="15.75" thickBot="1" x14ac:dyDescent="0.3">
      <c r="B122" s="15" t="s">
        <v>50</v>
      </c>
      <c r="C122" s="16" t="s">
        <v>52</v>
      </c>
      <c r="D122" s="63"/>
      <c r="E122" s="63"/>
      <c r="F122" s="63"/>
      <c r="G122" s="16" t="s">
        <v>11</v>
      </c>
      <c r="H122" s="51" t="s">
        <v>120</v>
      </c>
      <c r="I122" s="16" t="s">
        <v>58</v>
      </c>
      <c r="J122" s="67"/>
      <c r="K122" s="65">
        <v>0</v>
      </c>
      <c r="L122" s="65">
        <v>0</v>
      </c>
      <c r="M122" s="46" t="e">
        <f t="shared" si="1"/>
        <v>#DIV/0!</v>
      </c>
    </row>
    <row r="123" spans="2:13" ht="15.75" thickBot="1" x14ac:dyDescent="0.3">
      <c r="B123" s="15" t="s">
        <v>51</v>
      </c>
      <c r="C123" s="16" t="s">
        <v>52</v>
      </c>
      <c r="D123" s="63"/>
      <c r="E123" s="63"/>
      <c r="F123" s="63"/>
      <c r="G123" s="16" t="s">
        <v>11</v>
      </c>
      <c r="H123" s="51" t="s">
        <v>120</v>
      </c>
      <c r="I123" s="16" t="s">
        <v>58</v>
      </c>
      <c r="J123" s="67"/>
      <c r="K123" s="65">
        <v>0</v>
      </c>
      <c r="L123" s="65">
        <v>0</v>
      </c>
      <c r="M123" s="46" t="e">
        <f t="shared" si="1"/>
        <v>#DIV/0!</v>
      </c>
    </row>
    <row r="124" spans="2:13" ht="15.75" thickBot="1" x14ac:dyDescent="0.3">
      <c r="B124" s="15" t="s">
        <v>50</v>
      </c>
      <c r="C124" s="16" t="s">
        <v>52</v>
      </c>
      <c r="D124" s="63"/>
      <c r="E124" s="63"/>
      <c r="F124" s="63"/>
      <c r="G124" s="16" t="s">
        <v>15</v>
      </c>
      <c r="H124" s="51" t="s">
        <v>120</v>
      </c>
      <c r="I124" s="16" t="s">
        <v>58</v>
      </c>
      <c r="J124" s="67"/>
      <c r="K124" s="65">
        <v>0</v>
      </c>
      <c r="L124" s="65">
        <v>0</v>
      </c>
      <c r="M124" s="46" t="e">
        <f t="shared" si="1"/>
        <v>#DIV/0!</v>
      </c>
    </row>
    <row r="125" spans="2:13" ht="15.75" thickBot="1" x14ac:dyDescent="0.3">
      <c r="B125" s="15" t="s">
        <v>51</v>
      </c>
      <c r="C125" s="16" t="s">
        <v>52</v>
      </c>
      <c r="D125" s="63"/>
      <c r="E125" s="63"/>
      <c r="F125" s="63"/>
      <c r="G125" s="16" t="s">
        <v>15</v>
      </c>
      <c r="H125" s="51" t="s">
        <v>120</v>
      </c>
      <c r="I125" s="16" t="s">
        <v>58</v>
      </c>
      <c r="J125" s="67"/>
      <c r="K125" s="65">
        <v>0</v>
      </c>
      <c r="L125" s="65">
        <v>0</v>
      </c>
      <c r="M125" s="46" t="e">
        <f t="shared" si="1"/>
        <v>#DIV/0!</v>
      </c>
    </row>
    <row r="126" spans="2:13" ht="15.75" thickBot="1" x14ac:dyDescent="0.3">
      <c r="B126" s="15" t="s">
        <v>50</v>
      </c>
      <c r="C126" s="16" t="s">
        <v>59</v>
      </c>
      <c r="D126" s="63"/>
      <c r="E126" s="63"/>
      <c r="F126" s="63"/>
      <c r="G126" s="16" t="s">
        <v>11</v>
      </c>
      <c r="H126" s="51" t="s">
        <v>120</v>
      </c>
      <c r="I126" s="16" t="s">
        <v>60</v>
      </c>
      <c r="J126" s="67"/>
      <c r="K126" s="65">
        <v>0</v>
      </c>
      <c r="L126" s="65">
        <v>0</v>
      </c>
      <c r="M126" s="46" t="e">
        <f t="shared" si="1"/>
        <v>#DIV/0!</v>
      </c>
    </row>
    <row r="127" spans="2:13" ht="15.75" thickBot="1" x14ac:dyDescent="0.3">
      <c r="B127" s="15" t="s">
        <v>51</v>
      </c>
      <c r="C127" s="16" t="s">
        <v>59</v>
      </c>
      <c r="D127" s="63"/>
      <c r="E127" s="63"/>
      <c r="F127" s="63"/>
      <c r="G127" s="16" t="s">
        <v>11</v>
      </c>
      <c r="H127" s="51" t="s">
        <v>120</v>
      </c>
      <c r="I127" s="16" t="s">
        <v>60</v>
      </c>
      <c r="J127" s="67"/>
      <c r="K127" s="65">
        <v>0</v>
      </c>
      <c r="L127" s="65">
        <v>0</v>
      </c>
      <c r="M127" s="46" t="e">
        <f t="shared" si="1"/>
        <v>#DIV/0!</v>
      </c>
    </row>
    <row r="128" spans="2:13" ht="15.75" thickBot="1" x14ac:dyDescent="0.3">
      <c r="B128" s="15" t="s">
        <v>50</v>
      </c>
      <c r="C128" s="16" t="s">
        <v>59</v>
      </c>
      <c r="D128" s="63"/>
      <c r="E128" s="63"/>
      <c r="F128" s="63"/>
      <c r="G128" s="16" t="s">
        <v>15</v>
      </c>
      <c r="H128" s="51" t="s">
        <v>120</v>
      </c>
      <c r="I128" s="16" t="s">
        <v>60</v>
      </c>
      <c r="J128" s="67"/>
      <c r="K128" s="65">
        <v>0</v>
      </c>
      <c r="L128" s="65">
        <v>0</v>
      </c>
      <c r="M128" s="46" t="e">
        <f t="shared" si="1"/>
        <v>#DIV/0!</v>
      </c>
    </row>
    <row r="129" spans="2:13" ht="15.75" thickBot="1" x14ac:dyDescent="0.3">
      <c r="B129" s="15" t="s">
        <v>51</v>
      </c>
      <c r="C129" s="16" t="s">
        <v>59</v>
      </c>
      <c r="D129" s="63"/>
      <c r="E129" s="63"/>
      <c r="F129" s="63"/>
      <c r="G129" s="16" t="s">
        <v>15</v>
      </c>
      <c r="H129" s="51" t="s">
        <v>120</v>
      </c>
      <c r="I129" s="16" t="s">
        <v>60</v>
      </c>
      <c r="J129" s="67"/>
      <c r="K129" s="65">
        <v>0</v>
      </c>
      <c r="L129" s="65">
        <v>0</v>
      </c>
      <c r="M129" s="46" t="e">
        <f t="shared" si="1"/>
        <v>#DIV/0!</v>
      </c>
    </row>
    <row r="130" spans="2:13" ht="15.75" thickBot="1" x14ac:dyDescent="0.3">
      <c r="B130" s="15" t="s">
        <v>50</v>
      </c>
      <c r="C130" s="16" t="s">
        <v>59</v>
      </c>
      <c r="D130" s="63"/>
      <c r="E130" s="63"/>
      <c r="F130" s="63"/>
      <c r="G130" s="16" t="s">
        <v>11</v>
      </c>
      <c r="H130" s="51" t="s">
        <v>120</v>
      </c>
      <c r="I130" s="16" t="s">
        <v>61</v>
      </c>
      <c r="J130" s="67"/>
      <c r="K130" s="65">
        <v>0</v>
      </c>
      <c r="L130" s="65">
        <v>0</v>
      </c>
      <c r="M130" s="46" t="e">
        <f t="shared" si="1"/>
        <v>#DIV/0!</v>
      </c>
    </row>
    <row r="131" spans="2:13" ht="15.75" thickBot="1" x14ac:dyDescent="0.3">
      <c r="B131" s="15" t="s">
        <v>51</v>
      </c>
      <c r="C131" s="16" t="s">
        <v>59</v>
      </c>
      <c r="D131" s="63"/>
      <c r="E131" s="63"/>
      <c r="F131" s="63"/>
      <c r="G131" s="16" t="s">
        <v>11</v>
      </c>
      <c r="H131" s="51" t="s">
        <v>120</v>
      </c>
      <c r="I131" s="16" t="s">
        <v>61</v>
      </c>
      <c r="J131" s="67"/>
      <c r="K131" s="65">
        <v>0</v>
      </c>
      <c r="L131" s="65">
        <v>0</v>
      </c>
      <c r="M131" s="46" t="e">
        <f t="shared" si="1"/>
        <v>#DIV/0!</v>
      </c>
    </row>
    <row r="132" spans="2:13" ht="15.75" thickBot="1" x14ac:dyDescent="0.3">
      <c r="B132" s="15" t="s">
        <v>50</v>
      </c>
      <c r="C132" s="16" t="s">
        <v>59</v>
      </c>
      <c r="D132" s="63"/>
      <c r="E132" s="63"/>
      <c r="F132" s="63"/>
      <c r="G132" s="16" t="s">
        <v>15</v>
      </c>
      <c r="H132" s="51" t="s">
        <v>120</v>
      </c>
      <c r="I132" s="16" t="s">
        <v>61</v>
      </c>
      <c r="J132" s="67"/>
      <c r="K132" s="65">
        <v>0</v>
      </c>
      <c r="L132" s="65">
        <v>0</v>
      </c>
      <c r="M132" s="46" t="e">
        <f t="shared" si="1"/>
        <v>#DIV/0!</v>
      </c>
    </row>
    <row r="133" spans="2:13" x14ac:dyDescent="0.25">
      <c r="B133" s="15" t="s">
        <v>51</v>
      </c>
      <c r="C133" s="16" t="s">
        <v>59</v>
      </c>
      <c r="D133" s="63"/>
      <c r="E133" s="63"/>
      <c r="F133" s="63"/>
      <c r="G133" s="16" t="s">
        <v>15</v>
      </c>
      <c r="H133" s="51" t="s">
        <v>120</v>
      </c>
      <c r="I133" s="16" t="s">
        <v>61</v>
      </c>
      <c r="J133" s="67"/>
      <c r="K133" s="65">
        <v>0</v>
      </c>
      <c r="L133" s="65">
        <v>0</v>
      </c>
      <c r="M133" s="46" t="e">
        <f t="shared" ref="M133" si="2">(K133-L133)/K133*100%</f>
        <v>#DIV/0!</v>
      </c>
    </row>
    <row r="134" spans="2:13" x14ac:dyDescent="0.25">
      <c r="B134" s="15"/>
      <c r="C134" s="16"/>
      <c r="D134" s="15"/>
      <c r="E134" s="15"/>
      <c r="F134" s="15"/>
      <c r="G134" s="15"/>
      <c r="H134" s="52"/>
      <c r="I134" s="15"/>
      <c r="J134" s="15"/>
      <c r="K134" s="40"/>
      <c r="L134" s="40"/>
      <c r="M134" s="47"/>
    </row>
    <row r="135" spans="2:13" x14ac:dyDescent="0.25">
      <c r="B135" s="15" t="s">
        <v>62</v>
      </c>
      <c r="C135" s="53" t="s">
        <v>122</v>
      </c>
      <c r="D135" s="63"/>
      <c r="E135" s="63"/>
      <c r="F135" s="63"/>
      <c r="G135" s="16" t="s">
        <v>64</v>
      </c>
      <c r="H135" s="53" t="s">
        <v>129</v>
      </c>
      <c r="I135" s="53" t="s">
        <v>121</v>
      </c>
      <c r="J135" s="63"/>
      <c r="K135" s="65">
        <v>0</v>
      </c>
      <c r="L135" s="65">
        <v>0</v>
      </c>
      <c r="M135" s="47" t="e">
        <f>(K135-L135)/K135*100%</f>
        <v>#DIV/0!</v>
      </c>
    </row>
    <row r="136" spans="2:13" x14ac:dyDescent="0.25">
      <c r="B136" s="15" t="s">
        <v>62</v>
      </c>
      <c r="C136" s="53" t="s">
        <v>122</v>
      </c>
      <c r="D136" s="63"/>
      <c r="E136" s="63"/>
      <c r="F136" s="63"/>
      <c r="G136" s="16" t="s">
        <v>64</v>
      </c>
      <c r="H136" s="53" t="s">
        <v>129</v>
      </c>
      <c r="I136" s="53" t="s">
        <v>121</v>
      </c>
      <c r="J136" s="63"/>
      <c r="K136" s="65">
        <v>0</v>
      </c>
      <c r="L136" s="65">
        <v>0</v>
      </c>
      <c r="M136" s="47" t="e">
        <f t="shared" ref="M136:M144" si="3">(K136-L136)/K136*100%</f>
        <v>#DIV/0!</v>
      </c>
    </row>
    <row r="137" spans="2:13" x14ac:dyDescent="0.25">
      <c r="B137" s="15" t="s">
        <v>62</v>
      </c>
      <c r="C137" s="53" t="s">
        <v>122</v>
      </c>
      <c r="D137" s="63"/>
      <c r="E137" s="63"/>
      <c r="F137" s="63"/>
      <c r="G137" s="16" t="s">
        <v>64</v>
      </c>
      <c r="H137" s="53" t="s">
        <v>129</v>
      </c>
      <c r="I137" s="53" t="s">
        <v>123</v>
      </c>
      <c r="J137" s="63"/>
      <c r="K137" s="65">
        <v>0</v>
      </c>
      <c r="L137" s="65">
        <v>0</v>
      </c>
      <c r="M137" s="47" t="e">
        <f t="shared" si="3"/>
        <v>#DIV/0!</v>
      </c>
    </row>
    <row r="138" spans="2:13" x14ac:dyDescent="0.25">
      <c r="B138" s="15" t="s">
        <v>62</v>
      </c>
      <c r="C138" s="53" t="s">
        <v>122</v>
      </c>
      <c r="D138" s="63"/>
      <c r="E138" s="63"/>
      <c r="F138" s="63"/>
      <c r="G138" s="16" t="s">
        <v>64</v>
      </c>
      <c r="H138" s="53" t="s">
        <v>129</v>
      </c>
      <c r="I138" s="53" t="s">
        <v>123</v>
      </c>
      <c r="J138" s="63"/>
      <c r="K138" s="65">
        <v>0</v>
      </c>
      <c r="L138" s="65">
        <v>0</v>
      </c>
      <c r="M138" s="47" t="e">
        <f t="shared" si="3"/>
        <v>#DIV/0!</v>
      </c>
    </row>
    <row r="139" spans="2:13" x14ac:dyDescent="0.25">
      <c r="B139" s="15" t="s">
        <v>62</v>
      </c>
      <c r="C139" s="53" t="s">
        <v>127</v>
      </c>
      <c r="D139" s="63"/>
      <c r="E139" s="63"/>
      <c r="F139" s="63"/>
      <c r="G139" s="16" t="s">
        <v>64</v>
      </c>
      <c r="H139" s="53" t="s">
        <v>129</v>
      </c>
      <c r="I139" s="53" t="s">
        <v>124</v>
      </c>
      <c r="J139" s="63"/>
      <c r="K139" s="65">
        <v>0</v>
      </c>
      <c r="L139" s="65">
        <v>0</v>
      </c>
      <c r="M139" s="47" t="e">
        <f t="shared" si="3"/>
        <v>#DIV/0!</v>
      </c>
    </row>
    <row r="140" spans="2:13" x14ac:dyDescent="0.25">
      <c r="B140" s="15" t="s">
        <v>62</v>
      </c>
      <c r="C140" s="53" t="s">
        <v>127</v>
      </c>
      <c r="D140" s="63"/>
      <c r="E140" s="63"/>
      <c r="F140" s="63"/>
      <c r="G140" s="16" t="s">
        <v>64</v>
      </c>
      <c r="H140" s="53" t="s">
        <v>129</v>
      </c>
      <c r="I140" s="53" t="s">
        <v>124</v>
      </c>
      <c r="J140" s="63"/>
      <c r="K140" s="65">
        <v>0</v>
      </c>
      <c r="L140" s="65">
        <v>0</v>
      </c>
      <c r="M140" s="47" t="e">
        <f t="shared" si="3"/>
        <v>#DIV/0!</v>
      </c>
    </row>
    <row r="141" spans="2:13" x14ac:dyDescent="0.25">
      <c r="B141" s="15" t="s">
        <v>62</v>
      </c>
      <c r="C141" s="53" t="s">
        <v>127</v>
      </c>
      <c r="D141" s="63"/>
      <c r="E141" s="63"/>
      <c r="F141" s="63"/>
      <c r="G141" s="16" t="s">
        <v>64</v>
      </c>
      <c r="H141" s="53" t="s">
        <v>129</v>
      </c>
      <c r="I141" s="53" t="s">
        <v>125</v>
      </c>
      <c r="J141" s="63"/>
      <c r="K141" s="65">
        <v>0</v>
      </c>
      <c r="L141" s="65">
        <v>0</v>
      </c>
      <c r="M141" s="47" t="e">
        <f t="shared" si="3"/>
        <v>#DIV/0!</v>
      </c>
    </row>
    <row r="142" spans="2:13" x14ac:dyDescent="0.25">
      <c r="B142" s="15" t="s">
        <v>62</v>
      </c>
      <c r="C142" s="53" t="s">
        <v>127</v>
      </c>
      <c r="D142" s="63"/>
      <c r="E142" s="63"/>
      <c r="F142" s="63"/>
      <c r="G142" s="16" t="s">
        <v>64</v>
      </c>
      <c r="H142" s="53" t="s">
        <v>129</v>
      </c>
      <c r="I142" s="53" t="s">
        <v>125</v>
      </c>
      <c r="J142" s="63"/>
      <c r="K142" s="65">
        <v>0</v>
      </c>
      <c r="L142" s="65">
        <v>0</v>
      </c>
      <c r="M142" s="47" t="e">
        <f t="shared" si="3"/>
        <v>#DIV/0!</v>
      </c>
    </row>
    <row r="143" spans="2:13" x14ac:dyDescent="0.25">
      <c r="B143" s="15" t="s">
        <v>62</v>
      </c>
      <c r="C143" s="53" t="s">
        <v>127</v>
      </c>
      <c r="D143" s="63"/>
      <c r="E143" s="63"/>
      <c r="F143" s="63"/>
      <c r="G143" s="16" t="s">
        <v>64</v>
      </c>
      <c r="H143" s="53" t="s">
        <v>129</v>
      </c>
      <c r="I143" s="53" t="s">
        <v>126</v>
      </c>
      <c r="J143" s="63"/>
      <c r="K143" s="65">
        <v>0</v>
      </c>
      <c r="L143" s="65">
        <v>0</v>
      </c>
      <c r="M143" s="47" t="e">
        <f t="shared" si="3"/>
        <v>#DIV/0!</v>
      </c>
    </row>
    <row r="144" spans="2:13" x14ac:dyDescent="0.25">
      <c r="B144" s="15" t="s">
        <v>62</v>
      </c>
      <c r="C144" s="53" t="s">
        <v>127</v>
      </c>
      <c r="D144" s="63"/>
      <c r="E144" s="63"/>
      <c r="F144" s="63"/>
      <c r="G144" s="16" t="s">
        <v>64</v>
      </c>
      <c r="H144" s="53" t="s">
        <v>129</v>
      </c>
      <c r="I144" s="53" t="s">
        <v>126</v>
      </c>
      <c r="J144" s="63"/>
      <c r="K144" s="65">
        <v>0</v>
      </c>
      <c r="L144" s="65">
        <v>0</v>
      </c>
      <c r="M144" s="47" t="e">
        <f t="shared" si="3"/>
        <v>#DIV/0!</v>
      </c>
    </row>
    <row r="145" spans="11:13" x14ac:dyDescent="0.25">
      <c r="K145" s="39"/>
      <c r="L145" s="39"/>
      <c r="M145" s="45"/>
    </row>
    <row r="146" spans="11:13" x14ac:dyDescent="0.25">
      <c r="K146" s="39"/>
      <c r="L146" s="39"/>
      <c r="M146" s="45"/>
    </row>
    <row r="147" spans="11:13" x14ac:dyDescent="0.25">
      <c r="K147" s="39"/>
      <c r="L147" s="39"/>
      <c r="M147" s="45"/>
    </row>
    <row r="148" spans="11:13" x14ac:dyDescent="0.25">
      <c r="K148" s="39"/>
      <c r="L148" s="39"/>
      <c r="M148" s="45"/>
    </row>
    <row r="149" spans="11:13" x14ac:dyDescent="0.25">
      <c r="K149" s="39"/>
      <c r="L149" s="39"/>
      <c r="M149" s="45"/>
    </row>
    <row r="150" spans="11:13" x14ac:dyDescent="0.25">
      <c r="K150" s="39"/>
      <c r="L150" s="39"/>
      <c r="M150" s="45"/>
    </row>
    <row r="151" spans="11:13" x14ac:dyDescent="0.25">
      <c r="K151" s="39"/>
      <c r="L151" s="39"/>
      <c r="M151" s="45"/>
    </row>
    <row r="152" spans="11:13" x14ac:dyDescent="0.25">
      <c r="K152" s="39"/>
      <c r="L152" s="39"/>
      <c r="M152" s="45"/>
    </row>
    <row r="153" spans="11:13" x14ac:dyDescent="0.25">
      <c r="K153" s="39"/>
      <c r="L153" s="39"/>
      <c r="M153" s="45"/>
    </row>
    <row r="154" spans="11:13" x14ac:dyDescent="0.25">
      <c r="K154" s="39"/>
      <c r="L154" s="39"/>
      <c r="M154" s="45"/>
    </row>
    <row r="155" spans="11:13" x14ac:dyDescent="0.25">
      <c r="K155" s="39"/>
      <c r="L155" s="39"/>
      <c r="M155" s="45"/>
    </row>
    <row r="156" spans="11:13" x14ac:dyDescent="0.25">
      <c r="K156" s="39"/>
      <c r="L156" s="39"/>
      <c r="M156" s="45"/>
    </row>
    <row r="157" spans="11:13" x14ac:dyDescent="0.25">
      <c r="K157" s="39"/>
      <c r="L157" s="39"/>
      <c r="M157" s="45"/>
    </row>
    <row r="158" spans="11:13" x14ac:dyDescent="0.25">
      <c r="K158" s="39"/>
      <c r="L158" s="39"/>
      <c r="M158" s="45"/>
    </row>
    <row r="159" spans="11:13" x14ac:dyDescent="0.25">
      <c r="K159" s="39"/>
      <c r="L159" s="39"/>
      <c r="M159" s="45"/>
    </row>
    <row r="160" spans="11:13" x14ac:dyDescent="0.25">
      <c r="K160" s="39"/>
      <c r="L160" s="39"/>
      <c r="M160" s="45"/>
    </row>
    <row r="161" spans="11:13" x14ac:dyDescent="0.25">
      <c r="K161" s="39"/>
      <c r="L161" s="39"/>
      <c r="M161" s="45"/>
    </row>
    <row r="162" spans="11:13" x14ac:dyDescent="0.25">
      <c r="K162" s="39"/>
      <c r="L162" s="39"/>
      <c r="M162" s="45"/>
    </row>
    <row r="163" spans="11:13" x14ac:dyDescent="0.25">
      <c r="K163" s="39"/>
      <c r="L163" s="39"/>
      <c r="M163" s="45"/>
    </row>
    <row r="164" spans="11:13" x14ac:dyDescent="0.25">
      <c r="K164" s="39"/>
      <c r="L164" s="39"/>
      <c r="M164" s="45"/>
    </row>
    <row r="165" spans="11:13" x14ac:dyDescent="0.25">
      <c r="K165" s="39"/>
      <c r="L165" s="39"/>
      <c r="M165" s="45"/>
    </row>
    <row r="166" spans="11:13" x14ac:dyDescent="0.25">
      <c r="K166" s="39"/>
      <c r="L166" s="39"/>
      <c r="M166" s="45"/>
    </row>
    <row r="167" spans="11:13" x14ac:dyDescent="0.25">
      <c r="K167" s="39"/>
      <c r="L167" s="39"/>
      <c r="M167" s="45"/>
    </row>
    <row r="168" spans="11:13" x14ac:dyDescent="0.25">
      <c r="K168" s="39"/>
      <c r="L168" s="39"/>
      <c r="M168" s="45"/>
    </row>
    <row r="169" spans="11:13" x14ac:dyDescent="0.25">
      <c r="K169" s="39"/>
      <c r="L169" s="39"/>
      <c r="M169" s="45"/>
    </row>
    <row r="170" spans="11:13" x14ac:dyDescent="0.25">
      <c r="K170" s="39"/>
      <c r="L170" s="39"/>
      <c r="M170" s="45"/>
    </row>
    <row r="171" spans="11:13" x14ac:dyDescent="0.25">
      <c r="K171" s="39"/>
      <c r="L171" s="39"/>
      <c r="M171" s="45"/>
    </row>
    <row r="172" spans="11:13" x14ac:dyDescent="0.25">
      <c r="K172" s="39"/>
      <c r="L172" s="39"/>
      <c r="M172" s="45"/>
    </row>
    <row r="173" spans="11:13" x14ac:dyDescent="0.25">
      <c r="K173" s="39"/>
      <c r="L173" s="39"/>
      <c r="M173" s="45"/>
    </row>
    <row r="174" spans="11:13" x14ac:dyDescent="0.25">
      <c r="K174" s="39"/>
      <c r="L174" s="39"/>
      <c r="M174" s="45"/>
    </row>
    <row r="175" spans="11:13" x14ac:dyDescent="0.25">
      <c r="K175" s="39"/>
      <c r="L175" s="39"/>
      <c r="M175" s="45"/>
    </row>
    <row r="176" spans="11:13" x14ac:dyDescent="0.25">
      <c r="K176" s="39"/>
      <c r="L176" s="39"/>
      <c r="M176" s="45"/>
    </row>
    <row r="177" spans="11:13" x14ac:dyDescent="0.25">
      <c r="K177" s="39"/>
      <c r="L177" s="39"/>
      <c r="M177" s="45"/>
    </row>
    <row r="178" spans="11:13" x14ac:dyDescent="0.25">
      <c r="K178" s="39"/>
      <c r="L178" s="39"/>
      <c r="M178" s="45"/>
    </row>
    <row r="179" spans="11:13" x14ac:dyDescent="0.25">
      <c r="K179" s="39"/>
      <c r="L179" s="39"/>
      <c r="M179" s="45"/>
    </row>
    <row r="180" spans="11:13" x14ac:dyDescent="0.25">
      <c r="K180" s="39"/>
      <c r="L180" s="39"/>
      <c r="M180" s="45"/>
    </row>
    <row r="181" spans="11:13" x14ac:dyDescent="0.25">
      <c r="K181" s="39"/>
      <c r="L181" s="39"/>
      <c r="M181" s="45"/>
    </row>
    <row r="182" spans="11:13" x14ac:dyDescent="0.25">
      <c r="K182" s="39"/>
      <c r="L182" s="39"/>
      <c r="M182" s="45"/>
    </row>
    <row r="183" spans="11:13" x14ac:dyDescent="0.25">
      <c r="K183" s="39"/>
      <c r="L183" s="39"/>
      <c r="M183" s="45"/>
    </row>
    <row r="184" spans="11:13" x14ac:dyDescent="0.25">
      <c r="K184" s="39"/>
      <c r="L184" s="39"/>
      <c r="M184" s="45"/>
    </row>
    <row r="185" spans="11:13" x14ac:dyDescent="0.25">
      <c r="K185" s="39"/>
      <c r="L185" s="39"/>
      <c r="M185" s="45"/>
    </row>
    <row r="186" spans="11:13" x14ac:dyDescent="0.25">
      <c r="K186" s="39"/>
      <c r="L186" s="39"/>
      <c r="M186" s="45"/>
    </row>
    <row r="187" spans="11:13" x14ac:dyDescent="0.25">
      <c r="K187" s="39"/>
      <c r="L187" s="39"/>
      <c r="M187" s="45"/>
    </row>
    <row r="188" spans="11:13" x14ac:dyDescent="0.25">
      <c r="K188" s="39"/>
      <c r="L188" s="39"/>
      <c r="M188" s="45"/>
    </row>
    <row r="189" spans="11:13" x14ac:dyDescent="0.25">
      <c r="K189" s="39"/>
      <c r="L189" s="39"/>
      <c r="M189" s="45"/>
    </row>
    <row r="190" spans="11:13" x14ac:dyDescent="0.25">
      <c r="K190" s="39"/>
      <c r="L190" s="39"/>
      <c r="M190" s="45"/>
    </row>
    <row r="191" spans="11:13" x14ac:dyDescent="0.25">
      <c r="K191" s="39"/>
      <c r="L191" s="39"/>
      <c r="M191" s="45"/>
    </row>
    <row r="192" spans="11:13" x14ac:dyDescent="0.25">
      <c r="K192" s="39"/>
      <c r="L192" s="39"/>
      <c r="M192" s="45"/>
    </row>
    <row r="193" spans="11:13" x14ac:dyDescent="0.25">
      <c r="K193" s="39"/>
      <c r="L193" s="39"/>
      <c r="M193" s="45"/>
    </row>
    <row r="194" spans="11:13" x14ac:dyDescent="0.25">
      <c r="K194" s="39"/>
      <c r="L194" s="39"/>
      <c r="M194" s="45"/>
    </row>
    <row r="195" spans="11:13" x14ac:dyDescent="0.25">
      <c r="K195" s="39"/>
      <c r="L195" s="39"/>
      <c r="M195" s="45"/>
    </row>
    <row r="196" spans="11:13" x14ac:dyDescent="0.25">
      <c r="K196" s="39"/>
      <c r="L196" s="39"/>
      <c r="M196" s="45"/>
    </row>
    <row r="197" spans="11:13" x14ac:dyDescent="0.25">
      <c r="K197" s="39"/>
      <c r="L197" s="39"/>
      <c r="M197" s="45"/>
    </row>
    <row r="198" spans="11:13" x14ac:dyDescent="0.25">
      <c r="K198" s="39"/>
      <c r="L198" s="39"/>
      <c r="M198" s="45"/>
    </row>
    <row r="199" spans="11:13" x14ac:dyDescent="0.25">
      <c r="K199" s="39"/>
      <c r="L199" s="39"/>
      <c r="M199" s="45"/>
    </row>
    <row r="200" spans="11:13" x14ac:dyDescent="0.25">
      <c r="K200" s="39"/>
      <c r="L200" s="39"/>
      <c r="M200" s="45"/>
    </row>
    <row r="201" spans="11:13" x14ac:dyDescent="0.25">
      <c r="K201" s="39"/>
      <c r="L201" s="39"/>
      <c r="M201" s="45"/>
    </row>
    <row r="202" spans="11:13" x14ac:dyDescent="0.25">
      <c r="K202" s="39"/>
      <c r="L202" s="39"/>
      <c r="M202" s="45"/>
    </row>
    <row r="203" spans="11:13" x14ac:dyDescent="0.25">
      <c r="K203" s="39"/>
      <c r="L203" s="39"/>
      <c r="M203" s="45"/>
    </row>
    <row r="204" spans="11:13" x14ac:dyDescent="0.25">
      <c r="K204" s="39"/>
      <c r="L204" s="39"/>
      <c r="M204" s="45"/>
    </row>
    <row r="205" spans="11:13" x14ac:dyDescent="0.25">
      <c r="K205" s="39"/>
      <c r="L205" s="39"/>
      <c r="M205" s="45"/>
    </row>
    <row r="206" spans="11:13" x14ac:dyDescent="0.25">
      <c r="K206" s="39"/>
      <c r="L206" s="39"/>
      <c r="M206" s="45"/>
    </row>
    <row r="207" spans="11:13" x14ac:dyDescent="0.25">
      <c r="K207" s="39"/>
      <c r="L207" s="39"/>
      <c r="M207" s="45"/>
    </row>
    <row r="208" spans="11:13" x14ac:dyDescent="0.25">
      <c r="K208" s="39"/>
      <c r="L208" s="39"/>
      <c r="M208" s="45"/>
    </row>
    <row r="209" spans="11:13" x14ac:dyDescent="0.25">
      <c r="K209" s="39"/>
      <c r="L209" s="39"/>
      <c r="M209" s="45"/>
    </row>
    <row r="210" spans="11:13" x14ac:dyDescent="0.25">
      <c r="K210" s="39"/>
      <c r="L210" s="39"/>
      <c r="M210" s="45"/>
    </row>
    <row r="211" spans="11:13" x14ac:dyDescent="0.25">
      <c r="K211" s="39"/>
      <c r="L211" s="39"/>
      <c r="M211" s="45"/>
    </row>
    <row r="212" spans="11:13" x14ac:dyDescent="0.25">
      <c r="K212" s="39"/>
      <c r="L212" s="39"/>
      <c r="M212" s="45"/>
    </row>
    <row r="213" spans="11:13" x14ac:dyDescent="0.25">
      <c r="K213" s="39"/>
      <c r="L213" s="39"/>
      <c r="M213" s="45"/>
    </row>
    <row r="214" spans="11:13" x14ac:dyDescent="0.25">
      <c r="K214" s="39"/>
      <c r="L214" s="39"/>
      <c r="M214" s="45"/>
    </row>
    <row r="215" spans="11:13" x14ac:dyDescent="0.25">
      <c r="K215" s="39"/>
      <c r="L215" s="39"/>
      <c r="M215" s="45"/>
    </row>
    <row r="216" spans="11:13" x14ac:dyDescent="0.25">
      <c r="K216" s="39"/>
      <c r="L216" s="39"/>
      <c r="M216" s="45"/>
    </row>
    <row r="217" spans="11:13" x14ac:dyDescent="0.25">
      <c r="K217" s="39"/>
      <c r="L217" s="39"/>
      <c r="M217" s="45"/>
    </row>
    <row r="218" spans="11:13" x14ac:dyDescent="0.25">
      <c r="K218" s="39"/>
      <c r="L218" s="39"/>
      <c r="M218" s="45"/>
    </row>
    <row r="219" spans="11:13" x14ac:dyDescent="0.25">
      <c r="K219" s="39"/>
      <c r="L219" s="39"/>
      <c r="M219" s="45"/>
    </row>
    <row r="220" spans="11:13" x14ac:dyDescent="0.25">
      <c r="K220" s="39"/>
      <c r="L220" s="39"/>
      <c r="M220" s="45"/>
    </row>
    <row r="221" spans="11:13" x14ac:dyDescent="0.25">
      <c r="K221" s="39"/>
      <c r="L221" s="39"/>
      <c r="M221" s="45"/>
    </row>
    <row r="222" spans="11:13" x14ac:dyDescent="0.25">
      <c r="K222" s="39"/>
      <c r="L222" s="39"/>
      <c r="M222" s="45"/>
    </row>
    <row r="223" spans="11:13" x14ac:dyDescent="0.25">
      <c r="K223" s="39"/>
      <c r="L223" s="39"/>
      <c r="M223" s="45"/>
    </row>
    <row r="224" spans="11:13" x14ac:dyDescent="0.25">
      <c r="K224" s="39"/>
      <c r="L224" s="39"/>
      <c r="M224" s="45"/>
    </row>
    <row r="225" spans="11:13" x14ac:dyDescent="0.25">
      <c r="K225" s="39"/>
      <c r="L225" s="39"/>
      <c r="M225" s="45"/>
    </row>
    <row r="226" spans="11:13" x14ac:dyDescent="0.25">
      <c r="K226" s="39"/>
      <c r="L226" s="39"/>
      <c r="M226" s="45"/>
    </row>
    <row r="227" spans="11:13" x14ac:dyDescent="0.25">
      <c r="K227" s="39"/>
      <c r="L227" s="39"/>
      <c r="M227" s="45"/>
    </row>
    <row r="228" spans="11:13" x14ac:dyDescent="0.25">
      <c r="K228" s="39"/>
      <c r="L228" s="39"/>
      <c r="M228" s="45"/>
    </row>
    <row r="229" spans="11:13" x14ac:dyDescent="0.25">
      <c r="K229" s="39"/>
      <c r="L229" s="39"/>
      <c r="M229" s="45"/>
    </row>
    <row r="230" spans="11:13" x14ac:dyDescent="0.25">
      <c r="K230" s="39"/>
      <c r="L230" s="39"/>
      <c r="M230" s="45"/>
    </row>
    <row r="231" spans="11:13" x14ac:dyDescent="0.25">
      <c r="K231" s="39"/>
      <c r="L231" s="39"/>
      <c r="M231" s="45"/>
    </row>
    <row r="232" spans="11:13" x14ac:dyDescent="0.25">
      <c r="K232" s="39"/>
      <c r="L232" s="39"/>
      <c r="M232" s="45"/>
    </row>
    <row r="233" spans="11:13" x14ac:dyDescent="0.25">
      <c r="K233" s="39"/>
      <c r="L233" s="39"/>
      <c r="M233" s="45"/>
    </row>
    <row r="234" spans="11:13" x14ac:dyDescent="0.25">
      <c r="K234" s="39"/>
      <c r="L234" s="39"/>
      <c r="M234" s="45"/>
    </row>
    <row r="235" spans="11:13" x14ac:dyDescent="0.25">
      <c r="K235" s="39"/>
      <c r="L235" s="39"/>
      <c r="M235" s="45"/>
    </row>
    <row r="236" spans="11:13" x14ac:dyDescent="0.25">
      <c r="K236" s="39"/>
      <c r="L236" s="39"/>
      <c r="M236" s="45"/>
    </row>
    <row r="237" spans="11:13" x14ac:dyDescent="0.25">
      <c r="K237" s="39"/>
      <c r="L237" s="39"/>
      <c r="M237" s="45"/>
    </row>
    <row r="238" spans="11:13" x14ac:dyDescent="0.25">
      <c r="K238" s="39"/>
      <c r="L238" s="39"/>
      <c r="M238" s="45"/>
    </row>
    <row r="239" spans="11:13" x14ac:dyDescent="0.25">
      <c r="K239" s="39"/>
      <c r="L239" s="39"/>
      <c r="M239" s="45"/>
    </row>
    <row r="240" spans="11:13" x14ac:dyDescent="0.25">
      <c r="K240" s="39"/>
      <c r="L240" s="39"/>
      <c r="M240" s="45"/>
    </row>
    <row r="241" spans="11:13" x14ac:dyDescent="0.25">
      <c r="K241" s="39"/>
      <c r="L241" s="39"/>
      <c r="M241" s="45"/>
    </row>
    <row r="242" spans="11:13" x14ac:dyDescent="0.25">
      <c r="K242" s="39"/>
      <c r="L242" s="39"/>
      <c r="M242" s="45"/>
    </row>
    <row r="243" spans="11:13" x14ac:dyDescent="0.25">
      <c r="K243" s="39"/>
      <c r="L243" s="39"/>
      <c r="M243" s="45"/>
    </row>
    <row r="244" spans="11:13" x14ac:dyDescent="0.25">
      <c r="K244" s="39"/>
      <c r="L244" s="39"/>
      <c r="M244" s="45"/>
    </row>
    <row r="245" spans="11:13" x14ac:dyDescent="0.25">
      <c r="K245" s="39"/>
      <c r="L245" s="39"/>
      <c r="M245" s="45"/>
    </row>
    <row r="246" spans="11:13" x14ac:dyDescent="0.25">
      <c r="K246" s="39"/>
      <c r="L246" s="39"/>
      <c r="M246" s="45"/>
    </row>
    <row r="247" spans="11:13" x14ac:dyDescent="0.25">
      <c r="K247" s="39"/>
      <c r="L247" s="39"/>
      <c r="M247" s="45"/>
    </row>
    <row r="248" spans="11:13" x14ac:dyDescent="0.25">
      <c r="K248" s="39"/>
      <c r="L248" s="39"/>
      <c r="M248" s="45"/>
    </row>
    <row r="249" spans="11:13" x14ac:dyDescent="0.25">
      <c r="K249" s="39"/>
      <c r="L249" s="39"/>
      <c r="M249" s="45"/>
    </row>
    <row r="250" spans="11:13" x14ac:dyDescent="0.25">
      <c r="K250" s="39"/>
      <c r="L250" s="39"/>
      <c r="M250" s="45"/>
    </row>
    <row r="251" spans="11:13" x14ac:dyDescent="0.25">
      <c r="K251" s="39"/>
      <c r="L251" s="39"/>
      <c r="M251" s="45"/>
    </row>
    <row r="252" spans="11:13" x14ac:dyDescent="0.25">
      <c r="K252" s="39"/>
      <c r="L252" s="39"/>
      <c r="M252" s="45"/>
    </row>
    <row r="253" spans="11:13" x14ac:dyDescent="0.25">
      <c r="K253" s="39"/>
      <c r="L253" s="39"/>
      <c r="M253" s="45"/>
    </row>
    <row r="254" spans="11:13" x14ac:dyDescent="0.25">
      <c r="K254" s="39"/>
      <c r="L254" s="39"/>
      <c r="M254" s="45"/>
    </row>
    <row r="255" spans="11:13" x14ac:dyDescent="0.25">
      <c r="K255" s="39"/>
      <c r="L255" s="39"/>
      <c r="M255" s="45"/>
    </row>
    <row r="256" spans="11:13" x14ac:dyDescent="0.25">
      <c r="K256" s="39"/>
      <c r="L256" s="39"/>
      <c r="M256" s="45"/>
    </row>
    <row r="257" spans="11:13" x14ac:dyDescent="0.25">
      <c r="K257" s="39"/>
      <c r="L257" s="39"/>
      <c r="M257" s="45"/>
    </row>
    <row r="258" spans="11:13" x14ac:dyDescent="0.25">
      <c r="K258" s="39"/>
      <c r="L258" s="39"/>
      <c r="M258" s="45"/>
    </row>
    <row r="259" spans="11:13" x14ac:dyDescent="0.25">
      <c r="K259" s="39"/>
      <c r="L259" s="39"/>
      <c r="M259" s="45"/>
    </row>
    <row r="260" spans="11:13" x14ac:dyDescent="0.25">
      <c r="K260" s="39"/>
      <c r="L260" s="39"/>
      <c r="M260" s="45"/>
    </row>
    <row r="261" spans="11:13" x14ac:dyDescent="0.25">
      <c r="K261" s="39"/>
      <c r="L261" s="39"/>
      <c r="M261" s="45"/>
    </row>
    <row r="262" spans="11:13" x14ac:dyDescent="0.25">
      <c r="K262" s="39"/>
      <c r="L262" s="39"/>
      <c r="M262" s="45"/>
    </row>
    <row r="263" spans="11:13" x14ac:dyDescent="0.25">
      <c r="K263" s="39"/>
      <c r="L263" s="39"/>
      <c r="M263" s="45"/>
    </row>
    <row r="264" spans="11:13" x14ac:dyDescent="0.25">
      <c r="K264" s="39"/>
      <c r="L264" s="39"/>
      <c r="M264" s="45"/>
    </row>
    <row r="265" spans="11:13" x14ac:dyDescent="0.25">
      <c r="K265" s="39"/>
      <c r="L265" s="39"/>
      <c r="M265" s="45"/>
    </row>
    <row r="266" spans="11:13" x14ac:dyDescent="0.25">
      <c r="K266" s="39"/>
      <c r="L266" s="39"/>
      <c r="M266" s="45"/>
    </row>
    <row r="267" spans="11:13" x14ac:dyDescent="0.25">
      <c r="K267" s="39"/>
      <c r="L267" s="39"/>
      <c r="M267" s="45"/>
    </row>
    <row r="268" spans="11:13" x14ac:dyDescent="0.25">
      <c r="K268" s="39"/>
      <c r="L268" s="39"/>
      <c r="M268" s="45"/>
    </row>
    <row r="269" spans="11:13" x14ac:dyDescent="0.25">
      <c r="K269" s="39"/>
      <c r="L269" s="39"/>
      <c r="M269" s="45"/>
    </row>
    <row r="270" spans="11:13" x14ac:dyDescent="0.25">
      <c r="K270" s="39"/>
      <c r="L270" s="39"/>
      <c r="M270" s="45"/>
    </row>
    <row r="271" spans="11:13" x14ac:dyDescent="0.25">
      <c r="K271" s="39"/>
      <c r="L271" s="39"/>
      <c r="M271" s="45"/>
    </row>
    <row r="272" spans="11:13" x14ac:dyDescent="0.25">
      <c r="K272" s="39"/>
      <c r="L272" s="39"/>
      <c r="M272" s="45"/>
    </row>
    <row r="273" spans="11:13" x14ac:dyDescent="0.25">
      <c r="K273" s="39"/>
      <c r="L273" s="39"/>
      <c r="M273" s="45"/>
    </row>
    <row r="274" spans="11:13" x14ac:dyDescent="0.25">
      <c r="K274" s="39"/>
      <c r="L274" s="39"/>
      <c r="M274" s="45"/>
    </row>
    <row r="275" spans="11:13" x14ac:dyDescent="0.25">
      <c r="K275" s="39"/>
      <c r="L275" s="39"/>
      <c r="M275" s="45"/>
    </row>
    <row r="276" spans="11:13" x14ac:dyDescent="0.25">
      <c r="K276" s="39"/>
      <c r="L276" s="39"/>
      <c r="M276" s="45"/>
    </row>
    <row r="277" spans="11:13" x14ac:dyDescent="0.25">
      <c r="K277" s="39"/>
      <c r="L277" s="39"/>
      <c r="M277" s="45"/>
    </row>
    <row r="278" spans="11:13" x14ac:dyDescent="0.25">
      <c r="K278" s="39"/>
      <c r="L278" s="39"/>
      <c r="M278" s="45"/>
    </row>
    <row r="279" spans="11:13" x14ac:dyDescent="0.25">
      <c r="K279" s="39"/>
      <c r="L279" s="39"/>
      <c r="M279" s="45"/>
    </row>
    <row r="280" spans="11:13" x14ac:dyDescent="0.25">
      <c r="K280" s="39"/>
      <c r="L280" s="39"/>
      <c r="M280" s="45"/>
    </row>
    <row r="281" spans="11:13" x14ac:dyDescent="0.25">
      <c r="K281" s="39"/>
      <c r="L281" s="39"/>
      <c r="M281" s="45"/>
    </row>
    <row r="282" spans="11:13" x14ac:dyDescent="0.25">
      <c r="K282" s="39"/>
      <c r="L282" s="39"/>
      <c r="M282" s="45"/>
    </row>
    <row r="283" spans="11:13" x14ac:dyDescent="0.25">
      <c r="K283" s="39"/>
      <c r="L283" s="39"/>
      <c r="M283" s="45"/>
    </row>
    <row r="284" spans="11:13" x14ac:dyDescent="0.25">
      <c r="K284" s="39"/>
      <c r="L284" s="39"/>
      <c r="M284" s="45"/>
    </row>
    <row r="285" spans="11:13" x14ac:dyDescent="0.25">
      <c r="K285" s="39"/>
      <c r="L285" s="39"/>
      <c r="M285" s="45"/>
    </row>
    <row r="286" spans="11:13" x14ac:dyDescent="0.25">
      <c r="K286" s="39"/>
      <c r="L286" s="39"/>
      <c r="M286" s="45"/>
    </row>
    <row r="287" spans="11:13" x14ac:dyDescent="0.25">
      <c r="K287" s="39"/>
      <c r="L287" s="39"/>
      <c r="M287" s="45"/>
    </row>
    <row r="288" spans="11:13" x14ac:dyDescent="0.25">
      <c r="K288" s="39"/>
      <c r="L288" s="39"/>
      <c r="M288" s="45"/>
    </row>
    <row r="289" spans="11:13" x14ac:dyDescent="0.25">
      <c r="K289" s="39"/>
      <c r="L289" s="39"/>
      <c r="M289" s="45"/>
    </row>
    <row r="290" spans="11:13" x14ac:dyDescent="0.25">
      <c r="K290" s="39"/>
      <c r="L290" s="39"/>
      <c r="M290" s="45"/>
    </row>
    <row r="291" spans="11:13" x14ac:dyDescent="0.25">
      <c r="K291" s="39"/>
      <c r="L291" s="39"/>
      <c r="M291" s="45"/>
    </row>
    <row r="292" spans="11:13" x14ac:dyDescent="0.25">
      <c r="K292" s="39"/>
      <c r="L292" s="39"/>
      <c r="M292" s="45"/>
    </row>
    <row r="293" spans="11:13" x14ac:dyDescent="0.25">
      <c r="K293" s="39"/>
      <c r="L293" s="39"/>
      <c r="M293" s="45"/>
    </row>
    <row r="294" spans="11:13" x14ac:dyDescent="0.25">
      <c r="K294" s="39"/>
      <c r="L294" s="39"/>
      <c r="M294" s="45"/>
    </row>
    <row r="295" spans="11:13" x14ac:dyDescent="0.25">
      <c r="K295" s="39"/>
      <c r="L295" s="39"/>
      <c r="M295" s="45"/>
    </row>
    <row r="296" spans="11:13" x14ac:dyDescent="0.25">
      <c r="K296" s="39"/>
      <c r="L296" s="39"/>
      <c r="M296" s="45"/>
    </row>
    <row r="297" spans="11:13" x14ac:dyDescent="0.25">
      <c r="K297" s="39"/>
      <c r="L297" s="39"/>
      <c r="M297" s="45"/>
    </row>
    <row r="298" spans="11:13" x14ac:dyDescent="0.25">
      <c r="K298" s="39"/>
      <c r="L298" s="39"/>
      <c r="M298" s="45"/>
    </row>
    <row r="299" spans="11:13" x14ac:dyDescent="0.25">
      <c r="K299" s="39"/>
      <c r="L299" s="39"/>
      <c r="M299" s="45"/>
    </row>
    <row r="300" spans="11:13" x14ac:dyDescent="0.25">
      <c r="K300" s="39"/>
      <c r="L300" s="39"/>
      <c r="M300" s="45"/>
    </row>
    <row r="301" spans="11:13" x14ac:dyDescent="0.25">
      <c r="K301" s="39"/>
      <c r="L301" s="39"/>
      <c r="M301" s="45"/>
    </row>
    <row r="302" spans="11:13" x14ac:dyDescent="0.25">
      <c r="K302" s="39"/>
      <c r="L302" s="39"/>
      <c r="M302" s="45"/>
    </row>
    <row r="303" spans="11:13" x14ac:dyDescent="0.25">
      <c r="K303" s="39"/>
      <c r="L303" s="39"/>
      <c r="M303" s="45"/>
    </row>
    <row r="304" spans="11:13" x14ac:dyDescent="0.25">
      <c r="K304" s="39"/>
      <c r="L304" s="39"/>
      <c r="M304" s="45"/>
    </row>
    <row r="305" spans="11:13" x14ac:dyDescent="0.25">
      <c r="K305" s="39"/>
      <c r="L305" s="39"/>
      <c r="M305" s="45"/>
    </row>
    <row r="306" spans="11:13" x14ac:dyDescent="0.25">
      <c r="K306" s="39"/>
      <c r="L306" s="39"/>
      <c r="M306" s="45"/>
    </row>
    <row r="307" spans="11:13" x14ac:dyDescent="0.25">
      <c r="K307" s="39"/>
      <c r="L307" s="39"/>
      <c r="M307" s="45"/>
    </row>
    <row r="308" spans="11:13" x14ac:dyDescent="0.25">
      <c r="K308" s="39"/>
      <c r="L308" s="39"/>
      <c r="M308" s="45"/>
    </row>
    <row r="309" spans="11:13" x14ac:dyDescent="0.25">
      <c r="K309" s="39"/>
      <c r="L309" s="39"/>
      <c r="M309" s="45"/>
    </row>
    <row r="310" spans="11:13" x14ac:dyDescent="0.25">
      <c r="K310" s="39"/>
      <c r="L310" s="39"/>
      <c r="M310" s="45"/>
    </row>
    <row r="311" spans="11:13" x14ac:dyDescent="0.25">
      <c r="K311" s="39"/>
      <c r="L311" s="39"/>
      <c r="M311" s="45"/>
    </row>
    <row r="312" spans="11:13" x14ac:dyDescent="0.25">
      <c r="K312" s="39"/>
      <c r="L312" s="39"/>
      <c r="M312" s="45"/>
    </row>
    <row r="313" spans="11:13" x14ac:dyDescent="0.25">
      <c r="K313" s="39"/>
      <c r="L313" s="39"/>
      <c r="M313" s="45"/>
    </row>
    <row r="314" spans="11:13" x14ac:dyDescent="0.25">
      <c r="K314" s="39"/>
      <c r="L314" s="39"/>
      <c r="M314" s="45"/>
    </row>
    <row r="315" spans="11:13" x14ac:dyDescent="0.25">
      <c r="K315" s="39"/>
      <c r="L315" s="39"/>
      <c r="M315" s="45"/>
    </row>
    <row r="316" spans="11:13" x14ac:dyDescent="0.25">
      <c r="K316" s="39"/>
      <c r="L316" s="39"/>
      <c r="M316" s="45"/>
    </row>
    <row r="317" spans="11:13" x14ac:dyDescent="0.25">
      <c r="K317" s="39"/>
      <c r="L317" s="39"/>
      <c r="M317" s="45"/>
    </row>
    <row r="318" spans="11:13" x14ac:dyDescent="0.25">
      <c r="K318" s="39"/>
      <c r="L318" s="39"/>
      <c r="M318" s="45"/>
    </row>
    <row r="319" spans="11:13" x14ac:dyDescent="0.25">
      <c r="K319" s="39"/>
      <c r="L319" s="39"/>
      <c r="M319" s="45"/>
    </row>
    <row r="320" spans="11:13" x14ac:dyDescent="0.25">
      <c r="K320" s="39"/>
      <c r="L320" s="39"/>
      <c r="M320" s="45"/>
    </row>
    <row r="321" spans="11:13" x14ac:dyDescent="0.25">
      <c r="K321" s="39"/>
      <c r="L321" s="39"/>
      <c r="M321" s="45"/>
    </row>
    <row r="322" spans="11:13" x14ac:dyDescent="0.25">
      <c r="K322" s="39"/>
      <c r="L322" s="39"/>
      <c r="M322" s="45"/>
    </row>
    <row r="323" spans="11:13" x14ac:dyDescent="0.25">
      <c r="K323" s="39"/>
      <c r="L323" s="39"/>
      <c r="M323" s="45"/>
    </row>
    <row r="324" spans="11:13" x14ac:dyDescent="0.25">
      <c r="K324" s="39"/>
      <c r="L324" s="39"/>
      <c r="M324" s="45"/>
    </row>
    <row r="325" spans="11:13" x14ac:dyDescent="0.25">
      <c r="K325" s="39"/>
      <c r="L325" s="39"/>
      <c r="M325" s="45"/>
    </row>
    <row r="326" spans="11:13" x14ac:dyDescent="0.25">
      <c r="K326" s="39"/>
      <c r="L326" s="39"/>
      <c r="M326" s="45"/>
    </row>
    <row r="327" spans="11:13" x14ac:dyDescent="0.25">
      <c r="K327" s="39"/>
      <c r="L327" s="39"/>
      <c r="M327" s="45"/>
    </row>
    <row r="328" spans="11:13" x14ac:dyDescent="0.25">
      <c r="K328" s="39"/>
      <c r="L328" s="39"/>
      <c r="M328" s="45"/>
    </row>
    <row r="329" spans="11:13" x14ac:dyDescent="0.25">
      <c r="K329" s="39"/>
      <c r="L329" s="39"/>
      <c r="M329" s="45"/>
    </row>
    <row r="330" spans="11:13" x14ac:dyDescent="0.25">
      <c r="K330" s="39"/>
      <c r="L330" s="39"/>
      <c r="M330" s="45"/>
    </row>
    <row r="331" spans="11:13" x14ac:dyDescent="0.25">
      <c r="K331" s="39"/>
      <c r="L331" s="39"/>
      <c r="M331" s="45"/>
    </row>
    <row r="332" spans="11:13" x14ac:dyDescent="0.25">
      <c r="K332" s="39"/>
      <c r="L332" s="39"/>
      <c r="M332" s="45"/>
    </row>
    <row r="333" spans="11:13" x14ac:dyDescent="0.25">
      <c r="K333" s="39"/>
      <c r="L333" s="39"/>
      <c r="M333" s="45"/>
    </row>
    <row r="334" spans="11:13" x14ac:dyDescent="0.25">
      <c r="K334" s="39"/>
      <c r="L334" s="39"/>
      <c r="M334" s="45"/>
    </row>
    <row r="335" spans="11:13" x14ac:dyDescent="0.25">
      <c r="K335" s="39"/>
      <c r="L335" s="39"/>
      <c r="M335" s="45"/>
    </row>
    <row r="336" spans="11:13" x14ac:dyDescent="0.25">
      <c r="K336" s="39"/>
      <c r="L336" s="39"/>
      <c r="M336" s="45"/>
    </row>
    <row r="337" spans="11:13" x14ac:dyDescent="0.25">
      <c r="K337" s="39"/>
      <c r="L337" s="39"/>
      <c r="M337" s="45"/>
    </row>
    <row r="338" spans="11:13" x14ac:dyDescent="0.25">
      <c r="K338" s="39"/>
      <c r="L338" s="39"/>
      <c r="M338" s="45"/>
    </row>
    <row r="339" spans="11:13" x14ac:dyDescent="0.25">
      <c r="K339" s="39"/>
      <c r="L339" s="39"/>
      <c r="M339" s="45"/>
    </row>
    <row r="340" spans="11:13" x14ac:dyDescent="0.25">
      <c r="K340" s="39"/>
      <c r="L340" s="39"/>
      <c r="M340" s="45"/>
    </row>
    <row r="341" spans="11:13" x14ac:dyDescent="0.25">
      <c r="K341" s="39"/>
      <c r="L341" s="39"/>
      <c r="M341" s="45"/>
    </row>
    <row r="342" spans="11:13" x14ac:dyDescent="0.25">
      <c r="K342" s="39"/>
      <c r="L342" s="39"/>
      <c r="M342" s="45"/>
    </row>
    <row r="343" spans="11:13" x14ac:dyDescent="0.25">
      <c r="K343" s="39"/>
      <c r="L343" s="39"/>
      <c r="M343" s="45"/>
    </row>
    <row r="344" spans="11:13" x14ac:dyDescent="0.25">
      <c r="K344" s="39"/>
      <c r="L344" s="39"/>
      <c r="M344" s="45"/>
    </row>
    <row r="345" spans="11:13" x14ac:dyDescent="0.25">
      <c r="K345" s="39"/>
      <c r="L345" s="39"/>
    </row>
    <row r="346" spans="11:13" x14ac:dyDescent="0.25">
      <c r="K346" s="39"/>
      <c r="L346" s="39"/>
    </row>
    <row r="347" spans="11:13" x14ac:dyDescent="0.25">
      <c r="K347" s="39"/>
      <c r="L347" s="39"/>
    </row>
    <row r="348" spans="11:13" x14ac:dyDescent="0.25">
      <c r="K348" s="39"/>
      <c r="L348" s="39"/>
    </row>
    <row r="349" spans="11:13" x14ac:dyDescent="0.25">
      <c r="K349" s="39"/>
      <c r="L349" s="39"/>
    </row>
    <row r="350" spans="11:13" x14ac:dyDescent="0.25">
      <c r="K350" s="39"/>
      <c r="L350" s="39"/>
    </row>
    <row r="351" spans="11:13" x14ac:dyDescent="0.25">
      <c r="K351" s="39"/>
      <c r="L351" s="39"/>
    </row>
    <row r="352" spans="11:13" x14ac:dyDescent="0.25">
      <c r="K352" s="39"/>
      <c r="L352" s="39"/>
    </row>
    <row r="353" spans="11:12" x14ac:dyDescent="0.25">
      <c r="K353" s="39"/>
      <c r="L353" s="39"/>
    </row>
    <row r="354" spans="11:12" x14ac:dyDescent="0.25">
      <c r="K354" s="39"/>
      <c r="L354" s="39"/>
    </row>
    <row r="355" spans="11:12" x14ac:dyDescent="0.25">
      <c r="K355" s="39"/>
      <c r="L355" s="39"/>
    </row>
    <row r="356" spans="11:12" x14ac:dyDescent="0.25">
      <c r="K356" s="39"/>
      <c r="L356" s="39"/>
    </row>
    <row r="357" spans="11:12" x14ac:dyDescent="0.25">
      <c r="K357" s="39"/>
      <c r="L357" s="39"/>
    </row>
    <row r="358" spans="11:12" x14ac:dyDescent="0.25">
      <c r="K358" s="39"/>
      <c r="L358" s="39"/>
    </row>
    <row r="359" spans="11:12" x14ac:dyDescent="0.25">
      <c r="K359" s="39"/>
      <c r="L359" s="39"/>
    </row>
    <row r="360" spans="11:12" x14ac:dyDescent="0.25">
      <c r="K360" s="39"/>
      <c r="L360" s="39"/>
    </row>
    <row r="361" spans="11:12" x14ac:dyDescent="0.25">
      <c r="K361" s="39"/>
      <c r="L361" s="39"/>
    </row>
    <row r="362" spans="11:12" x14ac:dyDescent="0.25">
      <c r="K362" s="39"/>
      <c r="L362" s="39"/>
    </row>
    <row r="363" spans="11:12" x14ac:dyDescent="0.25">
      <c r="K363" s="39"/>
      <c r="L363" s="39"/>
    </row>
    <row r="364" spans="11:12" x14ac:dyDescent="0.25">
      <c r="K364" s="39"/>
      <c r="L364" s="39"/>
    </row>
    <row r="365" spans="11:12" x14ac:dyDescent="0.25">
      <c r="K365" s="39"/>
      <c r="L365" s="39"/>
    </row>
    <row r="366" spans="11:12" x14ac:dyDescent="0.25">
      <c r="K366" s="39"/>
      <c r="L366" s="39"/>
    </row>
    <row r="367" spans="11:12" x14ac:dyDescent="0.25">
      <c r="K367" s="39"/>
      <c r="L367" s="39"/>
    </row>
    <row r="368" spans="11:12" x14ac:dyDescent="0.25">
      <c r="K368" s="39"/>
      <c r="L368" s="39"/>
    </row>
    <row r="369" spans="11:12" x14ac:dyDescent="0.25">
      <c r="K369" s="39"/>
      <c r="L369" s="39"/>
    </row>
    <row r="370" spans="11:12" x14ac:dyDescent="0.25">
      <c r="K370" s="39"/>
      <c r="L370" s="39"/>
    </row>
    <row r="371" spans="11:12" x14ac:dyDescent="0.25">
      <c r="K371" s="39"/>
      <c r="L371" s="39"/>
    </row>
    <row r="372" spans="11:12" x14ac:dyDescent="0.25">
      <c r="K372" s="39"/>
      <c r="L372" s="39"/>
    </row>
    <row r="373" spans="11:12" x14ac:dyDescent="0.25">
      <c r="K373" s="39"/>
      <c r="L373" s="39"/>
    </row>
    <row r="374" spans="11:12" x14ac:dyDescent="0.25">
      <c r="K374" s="39"/>
      <c r="L374" s="39"/>
    </row>
    <row r="375" spans="11:12" x14ac:dyDescent="0.25">
      <c r="K375" s="39"/>
      <c r="L375" s="39"/>
    </row>
    <row r="376" spans="11:12" x14ac:dyDescent="0.25">
      <c r="K376" s="39"/>
      <c r="L376" s="39"/>
    </row>
    <row r="377" spans="11:12" x14ac:dyDescent="0.25">
      <c r="K377" s="39"/>
      <c r="L377" s="39"/>
    </row>
    <row r="378" spans="11:12" x14ac:dyDescent="0.25">
      <c r="K378" s="39"/>
      <c r="L378" s="39"/>
    </row>
    <row r="379" spans="11:12" x14ac:dyDescent="0.25">
      <c r="K379" s="39"/>
      <c r="L379" s="39"/>
    </row>
    <row r="380" spans="11:12" x14ac:dyDescent="0.25">
      <c r="K380" s="39"/>
      <c r="L380" s="39"/>
    </row>
    <row r="381" spans="11:12" x14ac:dyDescent="0.25">
      <c r="K381" s="39"/>
      <c r="L381" s="39"/>
    </row>
    <row r="382" spans="11:12" x14ac:dyDescent="0.25">
      <c r="K382" s="39"/>
      <c r="L382" s="39"/>
    </row>
    <row r="383" spans="11:12" x14ac:dyDescent="0.25">
      <c r="K383" s="39"/>
      <c r="L383" s="39"/>
    </row>
    <row r="384" spans="11:12" x14ac:dyDescent="0.25">
      <c r="K384" s="39"/>
      <c r="L384" s="39"/>
    </row>
    <row r="385" spans="11:12" x14ac:dyDescent="0.25">
      <c r="K385" s="39"/>
      <c r="L385" s="39"/>
    </row>
    <row r="386" spans="11:12" x14ac:dyDescent="0.25">
      <c r="K386" s="39"/>
      <c r="L386" s="39"/>
    </row>
    <row r="387" spans="11:12" x14ac:dyDescent="0.25">
      <c r="K387" s="39"/>
      <c r="L387" s="39"/>
    </row>
    <row r="388" spans="11:12" x14ac:dyDescent="0.25">
      <c r="K388" s="39"/>
      <c r="L388" s="39"/>
    </row>
    <row r="389" spans="11:12" x14ac:dyDescent="0.25">
      <c r="K389" s="39"/>
      <c r="L389" s="39"/>
    </row>
    <row r="390" spans="11:12" x14ac:dyDescent="0.25">
      <c r="K390" s="39"/>
      <c r="L390" s="39"/>
    </row>
    <row r="391" spans="11:12" x14ac:dyDescent="0.25">
      <c r="K391" s="39"/>
      <c r="L391" s="39"/>
    </row>
    <row r="392" spans="11:12" x14ac:dyDescent="0.25">
      <c r="K392" s="39"/>
      <c r="L392" s="39"/>
    </row>
    <row r="393" spans="11:12" x14ac:dyDescent="0.25">
      <c r="K393" s="39"/>
      <c r="L393" s="39"/>
    </row>
    <row r="394" spans="11:12" x14ac:dyDescent="0.25">
      <c r="K394" s="39"/>
      <c r="L394" s="39"/>
    </row>
    <row r="395" spans="11:12" x14ac:dyDescent="0.25">
      <c r="K395" s="39"/>
      <c r="L395" s="39"/>
    </row>
    <row r="396" spans="11:12" x14ac:dyDescent="0.25">
      <c r="K396" s="39"/>
      <c r="L396" s="39"/>
    </row>
    <row r="397" spans="11:12" x14ac:dyDescent="0.25">
      <c r="K397" s="39"/>
      <c r="L397" s="39"/>
    </row>
    <row r="398" spans="11:12" x14ac:dyDescent="0.25">
      <c r="K398" s="39"/>
      <c r="L398" s="39"/>
    </row>
    <row r="399" spans="11:12" x14ac:dyDescent="0.25">
      <c r="K399" s="39"/>
      <c r="L399" s="39"/>
    </row>
    <row r="400" spans="11:12" x14ac:dyDescent="0.25">
      <c r="K400" s="39"/>
      <c r="L400" s="39"/>
    </row>
    <row r="401" spans="11:12" x14ac:dyDescent="0.25">
      <c r="K401" s="39"/>
      <c r="L401" s="39"/>
    </row>
    <row r="402" spans="11:12" x14ac:dyDescent="0.25">
      <c r="K402" s="39"/>
      <c r="L402" s="39"/>
    </row>
    <row r="403" spans="11:12" x14ac:dyDescent="0.25">
      <c r="K403" s="39"/>
      <c r="L403" s="39"/>
    </row>
    <row r="404" spans="11:12" x14ac:dyDescent="0.25">
      <c r="K404" s="39"/>
      <c r="L404" s="39"/>
    </row>
    <row r="405" spans="11:12" x14ac:dyDescent="0.25">
      <c r="K405" s="39"/>
      <c r="L405" s="39"/>
    </row>
    <row r="406" spans="11:12" x14ac:dyDescent="0.25">
      <c r="K406" s="39"/>
      <c r="L406" s="39"/>
    </row>
    <row r="407" spans="11:12" x14ac:dyDescent="0.25">
      <c r="K407" s="39"/>
      <c r="L407" s="39"/>
    </row>
    <row r="408" spans="11:12" x14ac:dyDescent="0.25">
      <c r="K408" s="39"/>
      <c r="L408" s="39"/>
    </row>
    <row r="409" spans="11:12" x14ac:dyDescent="0.25">
      <c r="K409" s="39"/>
      <c r="L409" s="39"/>
    </row>
    <row r="410" spans="11:12" x14ac:dyDescent="0.25">
      <c r="K410" s="39"/>
      <c r="L410" s="39"/>
    </row>
    <row r="411" spans="11:12" x14ac:dyDescent="0.25">
      <c r="K411" s="39"/>
      <c r="L411" s="39"/>
    </row>
    <row r="412" spans="11:12" x14ac:dyDescent="0.25">
      <c r="K412" s="39"/>
      <c r="L412" s="39"/>
    </row>
    <row r="413" spans="11:12" x14ac:dyDescent="0.25">
      <c r="K413" s="39"/>
      <c r="L413" s="39"/>
    </row>
    <row r="414" spans="11:12" x14ac:dyDescent="0.25">
      <c r="K414" s="39"/>
      <c r="L414" s="39"/>
    </row>
    <row r="415" spans="11:12" x14ac:dyDescent="0.25">
      <c r="K415" s="39"/>
      <c r="L415" s="39"/>
    </row>
    <row r="416" spans="11:12" x14ac:dyDescent="0.25">
      <c r="K416" s="39"/>
    </row>
    <row r="417" spans="11:11" x14ac:dyDescent="0.25">
      <c r="K417" s="39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topLeftCell="B1" zoomScaleNormal="100" workbookViewId="0">
      <selection activeCell="B3" sqref="B3"/>
    </sheetView>
  </sheetViews>
  <sheetFormatPr defaultColWidth="8.7109375" defaultRowHeight="15" x14ac:dyDescent="0.25"/>
  <cols>
    <col min="1" max="1" width="1.42578125" style="10" customWidth="1"/>
    <col min="2" max="2" width="56.42578125" style="10" customWidth="1"/>
    <col min="3" max="3" width="27.42578125" style="10" customWidth="1"/>
    <col min="4" max="4" width="39.42578125" style="10" customWidth="1"/>
    <col min="5" max="5" width="18.42578125" style="10" customWidth="1"/>
    <col min="6" max="6" width="24.85546875" style="10" customWidth="1"/>
    <col min="7" max="7" width="16.42578125" style="10" customWidth="1"/>
    <col min="8" max="8" width="26.42578125" style="10" customWidth="1"/>
    <col min="9" max="11" width="23.85546875" style="10" customWidth="1"/>
    <col min="12" max="13" width="15.42578125" style="33" customWidth="1"/>
    <col min="14" max="14" width="14.140625" style="33" customWidth="1"/>
    <col min="15" max="16384" width="8.7109375" style="10"/>
  </cols>
  <sheetData>
    <row r="1" spans="2:14" ht="30" customHeight="1" x14ac:dyDescent="0.25">
      <c r="C1" s="11" t="s">
        <v>135</v>
      </c>
      <c r="D1" s="12"/>
      <c r="E1" s="12"/>
      <c r="F1" s="12"/>
      <c r="G1" s="12"/>
      <c r="H1" s="12"/>
      <c r="I1" s="12"/>
      <c r="J1" s="12"/>
      <c r="K1" s="12"/>
      <c r="L1" s="30"/>
      <c r="M1" s="30"/>
      <c r="N1" s="30"/>
    </row>
    <row r="2" spans="2:14" ht="20.100000000000001" customHeight="1" thickBot="1" x14ac:dyDescent="0.3">
      <c r="B2" s="11" t="s">
        <v>139</v>
      </c>
      <c r="C2" s="12"/>
      <c r="D2" s="12"/>
      <c r="E2" s="12"/>
      <c r="F2" s="12"/>
      <c r="G2" s="12"/>
      <c r="H2" s="12"/>
      <c r="I2" s="12"/>
      <c r="J2" s="12"/>
      <c r="K2" s="12"/>
      <c r="L2" s="30"/>
      <c r="M2" s="30"/>
      <c r="N2" s="30"/>
    </row>
    <row r="3" spans="2:14" ht="75" customHeight="1" thickBot="1" x14ac:dyDescent="0.3">
      <c r="B3" s="4" t="s">
        <v>0</v>
      </c>
      <c r="C3" s="4" t="s">
        <v>1</v>
      </c>
      <c r="D3" s="5" t="s">
        <v>2</v>
      </c>
      <c r="E3" s="5" t="s">
        <v>3</v>
      </c>
      <c r="F3" s="54" t="s">
        <v>114</v>
      </c>
      <c r="G3" s="5" t="s">
        <v>96</v>
      </c>
      <c r="H3" s="5" t="s">
        <v>4</v>
      </c>
      <c r="I3" s="5" t="s">
        <v>5</v>
      </c>
      <c r="J3" s="54" t="s">
        <v>116</v>
      </c>
      <c r="K3" s="54" t="s">
        <v>117</v>
      </c>
      <c r="L3" s="5" t="s">
        <v>6</v>
      </c>
      <c r="M3" s="5" t="s">
        <v>7</v>
      </c>
      <c r="N3" s="5" t="s">
        <v>8</v>
      </c>
    </row>
    <row r="4" spans="2:14" x14ac:dyDescent="0.25">
      <c r="B4" s="55" t="s">
        <v>63</v>
      </c>
      <c r="C4" s="56"/>
      <c r="D4" s="57"/>
      <c r="E4" s="57"/>
      <c r="F4" s="57"/>
      <c r="G4" s="56"/>
      <c r="H4" s="56"/>
      <c r="I4" s="56"/>
      <c r="J4" s="56"/>
      <c r="K4" s="56"/>
      <c r="L4" s="58"/>
      <c r="M4" s="58"/>
      <c r="N4" s="77"/>
    </row>
    <row r="5" spans="2:14" x14ac:dyDescent="0.25">
      <c r="B5" s="15" t="s">
        <v>63</v>
      </c>
      <c r="C5" s="16" t="s">
        <v>9</v>
      </c>
      <c r="D5" s="63"/>
      <c r="E5" s="63"/>
      <c r="F5" s="63"/>
      <c r="G5" s="16" t="s">
        <v>64</v>
      </c>
      <c r="H5" s="53" t="s">
        <v>130</v>
      </c>
      <c r="I5" s="53" t="s">
        <v>99</v>
      </c>
      <c r="J5" s="53" t="s">
        <v>115</v>
      </c>
      <c r="K5" s="75"/>
      <c r="L5" s="65">
        <v>0</v>
      </c>
      <c r="M5" s="65">
        <v>0</v>
      </c>
      <c r="N5" s="76" t="e">
        <f>(L5-M5)/L5*100%</f>
        <v>#DIV/0!</v>
      </c>
    </row>
    <row r="6" spans="2:14" x14ac:dyDescent="0.25">
      <c r="B6" s="15" t="s">
        <v>63</v>
      </c>
      <c r="C6" s="16" t="s">
        <v>9</v>
      </c>
      <c r="D6" s="63"/>
      <c r="E6" s="63"/>
      <c r="F6" s="63"/>
      <c r="G6" s="16" t="s">
        <v>64</v>
      </c>
      <c r="H6" s="53" t="s">
        <v>130</v>
      </c>
      <c r="I6" s="53" t="s">
        <v>99</v>
      </c>
      <c r="J6" s="53" t="s">
        <v>115</v>
      </c>
      <c r="K6" s="75"/>
      <c r="L6" s="65">
        <v>0</v>
      </c>
      <c r="M6" s="65">
        <v>0</v>
      </c>
      <c r="N6" s="76" t="e">
        <f t="shared" ref="N6:N18" si="0">(L6-M6)/L6*100%</f>
        <v>#DIV/0!</v>
      </c>
    </row>
    <row r="7" spans="2:14" ht="30" x14ac:dyDescent="0.25">
      <c r="B7" s="15" t="s">
        <v>63</v>
      </c>
      <c r="C7" s="16" t="s">
        <v>9</v>
      </c>
      <c r="D7" s="63"/>
      <c r="E7" s="63"/>
      <c r="F7" s="63"/>
      <c r="G7" s="16" t="s">
        <v>64</v>
      </c>
      <c r="H7" s="53" t="s">
        <v>130</v>
      </c>
      <c r="I7" s="59" t="s">
        <v>105</v>
      </c>
      <c r="J7" s="53" t="s">
        <v>115</v>
      </c>
      <c r="K7" s="75"/>
      <c r="L7" s="65">
        <v>0</v>
      </c>
      <c r="M7" s="65">
        <v>0</v>
      </c>
      <c r="N7" s="76" t="e">
        <f t="shared" ref="N7" si="1">(L7-M7)/L7*100%</f>
        <v>#DIV/0!</v>
      </c>
    </row>
    <row r="8" spans="2:14" x14ac:dyDescent="0.25">
      <c r="B8" s="15" t="s">
        <v>63</v>
      </c>
      <c r="C8" s="16" t="s">
        <v>9</v>
      </c>
      <c r="D8" s="63"/>
      <c r="E8" s="63"/>
      <c r="F8" s="63"/>
      <c r="G8" s="16" t="s">
        <v>64</v>
      </c>
      <c r="H8" s="53" t="s">
        <v>130</v>
      </c>
      <c r="I8" s="53" t="s">
        <v>100</v>
      </c>
      <c r="J8" s="53" t="s">
        <v>115</v>
      </c>
      <c r="K8" s="75"/>
      <c r="L8" s="65">
        <v>0</v>
      </c>
      <c r="M8" s="65">
        <v>0</v>
      </c>
      <c r="N8" s="76" t="e">
        <f t="shared" si="0"/>
        <v>#DIV/0!</v>
      </c>
    </row>
    <row r="9" spans="2:14" x14ac:dyDescent="0.25">
      <c r="B9" s="15" t="s">
        <v>63</v>
      </c>
      <c r="C9" s="16" t="s">
        <v>9</v>
      </c>
      <c r="D9" s="63"/>
      <c r="E9" s="63"/>
      <c r="F9" s="63"/>
      <c r="G9" s="16" t="s">
        <v>64</v>
      </c>
      <c r="H9" s="53" t="s">
        <v>130</v>
      </c>
      <c r="I9" s="53" t="s">
        <v>100</v>
      </c>
      <c r="J9" s="53" t="s">
        <v>115</v>
      </c>
      <c r="K9" s="75"/>
      <c r="L9" s="65">
        <v>0</v>
      </c>
      <c r="M9" s="65">
        <v>0</v>
      </c>
      <c r="N9" s="76" t="e">
        <f t="shared" si="0"/>
        <v>#DIV/0!</v>
      </c>
    </row>
    <row r="10" spans="2:14" ht="33" customHeight="1" x14ac:dyDescent="0.25">
      <c r="B10" s="15" t="s">
        <v>63</v>
      </c>
      <c r="C10" s="16" t="s">
        <v>9</v>
      </c>
      <c r="D10" s="63"/>
      <c r="E10" s="63"/>
      <c r="F10" s="63"/>
      <c r="G10" s="16" t="s">
        <v>64</v>
      </c>
      <c r="H10" s="53" t="s">
        <v>130</v>
      </c>
      <c r="I10" s="59" t="s">
        <v>106</v>
      </c>
      <c r="J10" s="53" t="s">
        <v>115</v>
      </c>
      <c r="K10" s="75"/>
      <c r="L10" s="65">
        <v>0</v>
      </c>
      <c r="M10" s="65">
        <v>0</v>
      </c>
      <c r="N10" s="76" t="e">
        <f t="shared" si="0"/>
        <v>#DIV/0!</v>
      </c>
    </row>
    <row r="11" spans="2:14" x14ac:dyDescent="0.25">
      <c r="B11" s="15" t="s">
        <v>63</v>
      </c>
      <c r="C11" s="16" t="s">
        <v>18</v>
      </c>
      <c r="D11" s="63"/>
      <c r="E11" s="63"/>
      <c r="F11" s="63"/>
      <c r="G11" s="16" t="s">
        <v>64</v>
      </c>
      <c r="H11" s="53" t="s">
        <v>130</v>
      </c>
      <c r="I11" s="53" t="s">
        <v>101</v>
      </c>
      <c r="J11" s="53" t="s">
        <v>115</v>
      </c>
      <c r="K11" s="75"/>
      <c r="L11" s="65">
        <v>0</v>
      </c>
      <c r="M11" s="65">
        <v>0</v>
      </c>
      <c r="N11" s="76" t="e">
        <f t="shared" si="0"/>
        <v>#DIV/0!</v>
      </c>
    </row>
    <row r="12" spans="2:14" x14ac:dyDescent="0.25">
      <c r="B12" s="15" t="s">
        <v>63</v>
      </c>
      <c r="C12" s="16" t="s">
        <v>18</v>
      </c>
      <c r="D12" s="63"/>
      <c r="E12" s="63"/>
      <c r="F12" s="63"/>
      <c r="G12" s="16" t="s">
        <v>64</v>
      </c>
      <c r="H12" s="53" t="s">
        <v>130</v>
      </c>
      <c r="I12" s="53" t="s">
        <v>101</v>
      </c>
      <c r="J12" s="53" t="s">
        <v>115</v>
      </c>
      <c r="K12" s="75"/>
      <c r="L12" s="65">
        <v>0</v>
      </c>
      <c r="M12" s="65">
        <v>0</v>
      </c>
      <c r="N12" s="76" t="e">
        <f t="shared" si="0"/>
        <v>#DIV/0!</v>
      </c>
    </row>
    <row r="13" spans="2:14" ht="30" x14ac:dyDescent="0.25">
      <c r="B13" s="15" t="s">
        <v>63</v>
      </c>
      <c r="C13" s="16" t="s">
        <v>9</v>
      </c>
      <c r="D13" s="63"/>
      <c r="E13" s="63"/>
      <c r="F13" s="63"/>
      <c r="G13" s="16" t="s">
        <v>64</v>
      </c>
      <c r="H13" s="53" t="s">
        <v>130</v>
      </c>
      <c r="I13" s="59" t="s">
        <v>107</v>
      </c>
      <c r="J13" s="53" t="s">
        <v>115</v>
      </c>
      <c r="K13" s="75"/>
      <c r="L13" s="65">
        <v>0</v>
      </c>
      <c r="M13" s="65">
        <v>0</v>
      </c>
      <c r="N13" s="76" t="e">
        <f t="shared" ref="N13" si="2">(L13-M13)/L13*100%</f>
        <v>#DIV/0!</v>
      </c>
    </row>
    <row r="14" spans="2:14" x14ac:dyDescent="0.25">
      <c r="B14" s="15" t="s">
        <v>63</v>
      </c>
      <c r="C14" s="16" t="s">
        <v>18</v>
      </c>
      <c r="D14" s="63"/>
      <c r="E14" s="63"/>
      <c r="F14" s="63"/>
      <c r="G14" s="16" t="s">
        <v>64</v>
      </c>
      <c r="H14" s="53" t="s">
        <v>130</v>
      </c>
      <c r="I14" s="53" t="s">
        <v>102</v>
      </c>
      <c r="J14" s="53" t="s">
        <v>115</v>
      </c>
      <c r="K14" s="75"/>
      <c r="L14" s="65">
        <v>0</v>
      </c>
      <c r="M14" s="65">
        <v>0</v>
      </c>
      <c r="N14" s="76" t="e">
        <f t="shared" si="0"/>
        <v>#DIV/0!</v>
      </c>
    </row>
    <row r="15" spans="2:14" x14ac:dyDescent="0.25">
      <c r="B15" s="15" t="s">
        <v>63</v>
      </c>
      <c r="C15" s="16" t="s">
        <v>18</v>
      </c>
      <c r="D15" s="63"/>
      <c r="E15" s="63"/>
      <c r="F15" s="63"/>
      <c r="G15" s="16" t="s">
        <v>64</v>
      </c>
      <c r="H15" s="53" t="s">
        <v>130</v>
      </c>
      <c r="I15" s="53" t="s">
        <v>102</v>
      </c>
      <c r="J15" s="53" t="s">
        <v>115</v>
      </c>
      <c r="K15" s="75"/>
      <c r="L15" s="65">
        <v>0</v>
      </c>
      <c r="M15" s="65">
        <v>0</v>
      </c>
      <c r="N15" s="76" t="e">
        <f t="shared" si="0"/>
        <v>#DIV/0!</v>
      </c>
    </row>
    <row r="16" spans="2:14" ht="30" x14ac:dyDescent="0.25">
      <c r="B16" s="15" t="s">
        <v>63</v>
      </c>
      <c r="C16" s="16" t="s">
        <v>9</v>
      </c>
      <c r="D16" s="63"/>
      <c r="E16" s="63"/>
      <c r="F16" s="63"/>
      <c r="G16" s="16" t="s">
        <v>64</v>
      </c>
      <c r="H16" s="53" t="s">
        <v>130</v>
      </c>
      <c r="I16" s="59" t="s">
        <v>108</v>
      </c>
      <c r="J16" s="53" t="s">
        <v>115</v>
      </c>
      <c r="K16" s="75"/>
      <c r="L16" s="65">
        <v>0</v>
      </c>
      <c r="M16" s="65">
        <v>0</v>
      </c>
      <c r="N16" s="76" t="e">
        <f t="shared" si="0"/>
        <v>#DIV/0!</v>
      </c>
    </row>
    <row r="17" spans="2:14" x14ac:dyDescent="0.25">
      <c r="B17" s="15" t="s">
        <v>63</v>
      </c>
      <c r="C17" s="16" t="s">
        <v>18</v>
      </c>
      <c r="D17" s="63"/>
      <c r="E17" s="63"/>
      <c r="F17" s="63"/>
      <c r="G17" s="16" t="s">
        <v>64</v>
      </c>
      <c r="H17" s="53" t="s">
        <v>130</v>
      </c>
      <c r="I17" s="53" t="s">
        <v>103</v>
      </c>
      <c r="J17" s="53" t="s">
        <v>115</v>
      </c>
      <c r="K17" s="75"/>
      <c r="L17" s="65">
        <v>0</v>
      </c>
      <c r="M17" s="65">
        <v>0</v>
      </c>
      <c r="N17" s="76" t="e">
        <f t="shared" si="0"/>
        <v>#DIV/0!</v>
      </c>
    </row>
    <row r="18" spans="2:14" x14ac:dyDescent="0.25">
      <c r="B18" s="15" t="s">
        <v>63</v>
      </c>
      <c r="C18" s="16" t="s">
        <v>18</v>
      </c>
      <c r="D18" s="63"/>
      <c r="E18" s="63"/>
      <c r="F18" s="63"/>
      <c r="G18" s="16" t="s">
        <v>64</v>
      </c>
      <c r="H18" s="53" t="s">
        <v>130</v>
      </c>
      <c r="I18" s="53" t="s">
        <v>103</v>
      </c>
      <c r="J18" s="53" t="s">
        <v>115</v>
      </c>
      <c r="K18" s="75"/>
      <c r="L18" s="65">
        <v>0</v>
      </c>
      <c r="M18" s="65">
        <v>0</v>
      </c>
      <c r="N18" s="76" t="e">
        <f t="shared" si="0"/>
        <v>#DIV/0!</v>
      </c>
    </row>
    <row r="19" spans="2:14" ht="30" x14ac:dyDescent="0.25">
      <c r="B19" s="15" t="s">
        <v>63</v>
      </c>
      <c r="C19" s="16" t="s">
        <v>9</v>
      </c>
      <c r="D19" s="63"/>
      <c r="E19" s="63"/>
      <c r="F19" s="63"/>
      <c r="G19" s="16" t="s">
        <v>64</v>
      </c>
      <c r="H19" s="53" t="s">
        <v>130</v>
      </c>
      <c r="I19" s="59" t="s">
        <v>109</v>
      </c>
      <c r="J19" s="53" t="s">
        <v>115</v>
      </c>
      <c r="K19" s="75"/>
      <c r="L19" s="65">
        <v>0</v>
      </c>
      <c r="M19" s="65">
        <v>0</v>
      </c>
      <c r="N19" s="76" t="e">
        <f t="shared" ref="N19" si="3">(L19-M19)/L19*100%</f>
        <v>#DIV/0!</v>
      </c>
    </row>
    <row r="20" spans="2:14" x14ac:dyDescent="0.25">
      <c r="B20" s="15"/>
      <c r="C20" s="16"/>
      <c r="D20" s="57"/>
      <c r="E20" s="57"/>
      <c r="F20" s="57"/>
      <c r="G20" s="16"/>
      <c r="H20" s="53"/>
      <c r="I20" s="16"/>
      <c r="J20" s="16"/>
      <c r="K20" s="16"/>
      <c r="L20" s="58"/>
      <c r="M20" s="58"/>
      <c r="N20" s="47"/>
    </row>
    <row r="21" spans="2:14" x14ac:dyDescent="0.25">
      <c r="B21" s="36"/>
      <c r="C21" s="37"/>
      <c r="D21" s="36"/>
      <c r="E21" s="36"/>
      <c r="F21" s="36"/>
      <c r="G21" s="37"/>
      <c r="H21" s="60"/>
      <c r="I21" s="37"/>
      <c r="J21" s="37"/>
      <c r="K21" s="37"/>
      <c r="L21" s="38"/>
      <c r="M21" s="38"/>
      <c r="N21" s="49"/>
    </row>
    <row r="22" spans="2:14" x14ac:dyDescent="0.25">
      <c r="B22" s="28" t="s">
        <v>97</v>
      </c>
      <c r="C22" s="34"/>
      <c r="D22" s="29"/>
      <c r="E22" s="29"/>
      <c r="F22" s="29"/>
      <c r="G22" s="34"/>
      <c r="H22" s="61"/>
      <c r="I22" s="34"/>
      <c r="J22" s="34"/>
      <c r="K22" s="34"/>
      <c r="L22" s="35"/>
      <c r="M22" s="35"/>
      <c r="N22" s="48"/>
    </row>
    <row r="23" spans="2:14" x14ac:dyDescent="0.25">
      <c r="B23" s="15" t="s">
        <v>65</v>
      </c>
      <c r="C23" s="16" t="s">
        <v>9</v>
      </c>
      <c r="D23" s="63"/>
      <c r="E23" s="63"/>
      <c r="F23" s="63"/>
      <c r="G23" s="16" t="s">
        <v>64</v>
      </c>
      <c r="H23" s="53" t="s">
        <v>131</v>
      </c>
      <c r="I23" s="53" t="s">
        <v>104</v>
      </c>
      <c r="J23" s="75"/>
      <c r="K23" s="75"/>
      <c r="L23" s="65">
        <v>0</v>
      </c>
      <c r="M23" s="65">
        <v>0</v>
      </c>
      <c r="N23" s="76" t="e">
        <f>(L23-M23)/L23*100%</f>
        <v>#DIV/0!</v>
      </c>
    </row>
    <row r="24" spans="2:14" x14ac:dyDescent="0.25">
      <c r="B24" s="15" t="s">
        <v>65</v>
      </c>
      <c r="C24" s="16" t="s">
        <v>9</v>
      </c>
      <c r="D24" s="63"/>
      <c r="E24" s="63"/>
      <c r="F24" s="63"/>
      <c r="G24" s="16" t="s">
        <v>64</v>
      </c>
      <c r="H24" s="53" t="s">
        <v>131</v>
      </c>
      <c r="I24" s="53" t="s">
        <v>104</v>
      </c>
      <c r="J24" s="75"/>
      <c r="K24" s="75"/>
      <c r="L24" s="65">
        <v>0</v>
      </c>
      <c r="M24" s="65">
        <v>0</v>
      </c>
      <c r="N24" s="76" t="e">
        <f t="shared" ref="N24:N42" si="4">(L24-M24)/L24*100%</f>
        <v>#DIV/0!</v>
      </c>
    </row>
    <row r="25" spans="2:14" x14ac:dyDescent="0.25">
      <c r="B25" s="15" t="s">
        <v>66</v>
      </c>
      <c r="C25" s="16" t="s">
        <v>9</v>
      </c>
      <c r="D25" s="63"/>
      <c r="E25" s="63"/>
      <c r="F25" s="63"/>
      <c r="G25" s="16" t="s">
        <v>64</v>
      </c>
      <c r="H25" s="53" t="s">
        <v>131</v>
      </c>
      <c r="I25" s="53" t="s">
        <v>104</v>
      </c>
      <c r="J25" s="75"/>
      <c r="K25" s="75"/>
      <c r="L25" s="65">
        <v>0</v>
      </c>
      <c r="M25" s="65">
        <v>0</v>
      </c>
      <c r="N25" s="76" t="e">
        <f t="shared" si="4"/>
        <v>#DIV/0!</v>
      </c>
    </row>
    <row r="26" spans="2:14" x14ac:dyDescent="0.25">
      <c r="B26" s="15" t="s">
        <v>66</v>
      </c>
      <c r="C26" s="16" t="s">
        <v>9</v>
      </c>
      <c r="D26" s="63"/>
      <c r="E26" s="63"/>
      <c r="F26" s="63"/>
      <c r="G26" s="16" t="s">
        <v>64</v>
      </c>
      <c r="H26" s="53" t="s">
        <v>131</v>
      </c>
      <c r="I26" s="53" t="s">
        <v>104</v>
      </c>
      <c r="J26" s="75"/>
      <c r="K26" s="75"/>
      <c r="L26" s="65">
        <v>0</v>
      </c>
      <c r="M26" s="65">
        <v>0</v>
      </c>
      <c r="N26" s="76" t="e">
        <f t="shared" si="4"/>
        <v>#DIV/0!</v>
      </c>
    </row>
    <row r="27" spans="2:14" x14ac:dyDescent="0.25">
      <c r="B27" s="15" t="s">
        <v>65</v>
      </c>
      <c r="C27" s="16" t="s">
        <v>9</v>
      </c>
      <c r="D27" s="63"/>
      <c r="E27" s="63"/>
      <c r="F27" s="63"/>
      <c r="G27" s="16" t="s">
        <v>64</v>
      </c>
      <c r="H27" s="53" t="s">
        <v>131</v>
      </c>
      <c r="I27" s="53" t="s">
        <v>110</v>
      </c>
      <c r="J27" s="75"/>
      <c r="K27" s="75"/>
      <c r="L27" s="65">
        <v>0</v>
      </c>
      <c r="M27" s="65">
        <v>0</v>
      </c>
      <c r="N27" s="76" t="e">
        <f t="shared" si="4"/>
        <v>#DIV/0!</v>
      </c>
    </row>
    <row r="28" spans="2:14" x14ac:dyDescent="0.25">
      <c r="B28" s="15" t="s">
        <v>65</v>
      </c>
      <c r="C28" s="16" t="s">
        <v>9</v>
      </c>
      <c r="D28" s="63"/>
      <c r="E28" s="63"/>
      <c r="F28" s="63"/>
      <c r="G28" s="16" t="s">
        <v>64</v>
      </c>
      <c r="H28" s="53" t="s">
        <v>131</v>
      </c>
      <c r="I28" s="53" t="s">
        <v>110</v>
      </c>
      <c r="J28" s="75"/>
      <c r="K28" s="75"/>
      <c r="L28" s="65">
        <v>0</v>
      </c>
      <c r="M28" s="65">
        <v>0</v>
      </c>
      <c r="N28" s="76" t="e">
        <f t="shared" si="4"/>
        <v>#DIV/0!</v>
      </c>
    </row>
    <row r="29" spans="2:14" x14ac:dyDescent="0.25">
      <c r="B29" s="15" t="s">
        <v>66</v>
      </c>
      <c r="C29" s="16" t="s">
        <v>9</v>
      </c>
      <c r="D29" s="63"/>
      <c r="E29" s="63"/>
      <c r="F29" s="63"/>
      <c r="G29" s="16" t="s">
        <v>64</v>
      </c>
      <c r="H29" s="53" t="s">
        <v>131</v>
      </c>
      <c r="I29" s="53" t="s">
        <v>110</v>
      </c>
      <c r="J29" s="75"/>
      <c r="K29" s="75"/>
      <c r="L29" s="65">
        <v>0</v>
      </c>
      <c r="M29" s="65">
        <v>0</v>
      </c>
      <c r="N29" s="76" t="e">
        <f t="shared" si="4"/>
        <v>#DIV/0!</v>
      </c>
    </row>
    <row r="30" spans="2:14" x14ac:dyDescent="0.25">
      <c r="B30" s="15" t="s">
        <v>66</v>
      </c>
      <c r="C30" s="16" t="s">
        <v>9</v>
      </c>
      <c r="D30" s="63"/>
      <c r="E30" s="63"/>
      <c r="F30" s="63"/>
      <c r="G30" s="16" t="s">
        <v>64</v>
      </c>
      <c r="H30" s="53" t="s">
        <v>131</v>
      </c>
      <c r="I30" s="53" t="s">
        <v>110</v>
      </c>
      <c r="J30" s="75"/>
      <c r="K30" s="75"/>
      <c r="L30" s="65">
        <v>0</v>
      </c>
      <c r="M30" s="65">
        <v>0</v>
      </c>
      <c r="N30" s="76" t="e">
        <f t="shared" si="4"/>
        <v>#DIV/0!</v>
      </c>
    </row>
    <row r="31" spans="2:14" x14ac:dyDescent="0.25">
      <c r="B31" s="15" t="s">
        <v>65</v>
      </c>
      <c r="C31" s="16" t="s">
        <v>18</v>
      </c>
      <c r="D31" s="63"/>
      <c r="E31" s="63"/>
      <c r="F31" s="63"/>
      <c r="G31" s="16" t="s">
        <v>64</v>
      </c>
      <c r="H31" s="53" t="s">
        <v>131</v>
      </c>
      <c r="I31" s="53" t="s">
        <v>111</v>
      </c>
      <c r="J31" s="75"/>
      <c r="K31" s="75"/>
      <c r="L31" s="65">
        <v>0</v>
      </c>
      <c r="M31" s="65">
        <v>0</v>
      </c>
      <c r="N31" s="76" t="e">
        <f t="shared" si="4"/>
        <v>#DIV/0!</v>
      </c>
    </row>
    <row r="32" spans="2:14" x14ac:dyDescent="0.25">
      <c r="B32" s="15" t="s">
        <v>65</v>
      </c>
      <c r="C32" s="16" t="s">
        <v>18</v>
      </c>
      <c r="D32" s="63"/>
      <c r="E32" s="63"/>
      <c r="F32" s="63"/>
      <c r="G32" s="16" t="s">
        <v>64</v>
      </c>
      <c r="H32" s="53" t="s">
        <v>131</v>
      </c>
      <c r="I32" s="53" t="s">
        <v>111</v>
      </c>
      <c r="J32" s="75"/>
      <c r="K32" s="75"/>
      <c r="L32" s="65">
        <v>0</v>
      </c>
      <c r="M32" s="65">
        <v>0</v>
      </c>
      <c r="N32" s="76" t="e">
        <f t="shared" si="4"/>
        <v>#DIV/0!</v>
      </c>
    </row>
    <row r="33" spans="2:14" x14ac:dyDescent="0.25">
      <c r="B33" s="15" t="s">
        <v>66</v>
      </c>
      <c r="C33" s="16" t="s">
        <v>18</v>
      </c>
      <c r="D33" s="63"/>
      <c r="E33" s="63"/>
      <c r="F33" s="63"/>
      <c r="G33" s="16" t="s">
        <v>64</v>
      </c>
      <c r="H33" s="53" t="s">
        <v>131</v>
      </c>
      <c r="I33" s="53" t="s">
        <v>111</v>
      </c>
      <c r="J33" s="75"/>
      <c r="K33" s="75"/>
      <c r="L33" s="65">
        <v>0</v>
      </c>
      <c r="M33" s="65">
        <v>0</v>
      </c>
      <c r="N33" s="76" t="e">
        <f t="shared" si="4"/>
        <v>#DIV/0!</v>
      </c>
    </row>
    <row r="34" spans="2:14" x14ac:dyDescent="0.25">
      <c r="B34" s="15" t="s">
        <v>66</v>
      </c>
      <c r="C34" s="16" t="s">
        <v>18</v>
      </c>
      <c r="D34" s="63"/>
      <c r="E34" s="63"/>
      <c r="F34" s="63"/>
      <c r="G34" s="16" t="s">
        <v>64</v>
      </c>
      <c r="H34" s="53" t="s">
        <v>131</v>
      </c>
      <c r="I34" s="53" t="s">
        <v>111</v>
      </c>
      <c r="J34" s="75"/>
      <c r="K34" s="75"/>
      <c r="L34" s="65">
        <v>0</v>
      </c>
      <c r="M34" s="65">
        <v>0</v>
      </c>
      <c r="N34" s="76" t="e">
        <f t="shared" si="4"/>
        <v>#DIV/0!</v>
      </c>
    </row>
    <row r="35" spans="2:14" x14ac:dyDescent="0.25">
      <c r="B35" s="15" t="s">
        <v>65</v>
      </c>
      <c r="C35" s="16" t="s">
        <v>18</v>
      </c>
      <c r="D35" s="63"/>
      <c r="E35" s="63"/>
      <c r="F35" s="63"/>
      <c r="G35" s="16" t="s">
        <v>64</v>
      </c>
      <c r="H35" s="53" t="s">
        <v>131</v>
      </c>
      <c r="I35" s="53" t="s">
        <v>112</v>
      </c>
      <c r="J35" s="75"/>
      <c r="K35" s="75"/>
      <c r="L35" s="65">
        <v>0</v>
      </c>
      <c r="M35" s="65">
        <v>0</v>
      </c>
      <c r="N35" s="76" t="e">
        <f t="shared" si="4"/>
        <v>#DIV/0!</v>
      </c>
    </row>
    <row r="36" spans="2:14" x14ac:dyDescent="0.25">
      <c r="B36" s="15" t="s">
        <v>65</v>
      </c>
      <c r="C36" s="16" t="s">
        <v>18</v>
      </c>
      <c r="D36" s="63"/>
      <c r="E36" s="63"/>
      <c r="F36" s="63"/>
      <c r="G36" s="16" t="s">
        <v>64</v>
      </c>
      <c r="H36" s="53" t="s">
        <v>131</v>
      </c>
      <c r="I36" s="53" t="s">
        <v>112</v>
      </c>
      <c r="J36" s="75"/>
      <c r="K36" s="75"/>
      <c r="L36" s="65">
        <v>0</v>
      </c>
      <c r="M36" s="65">
        <v>0</v>
      </c>
      <c r="N36" s="76" t="e">
        <f t="shared" si="4"/>
        <v>#DIV/0!</v>
      </c>
    </row>
    <row r="37" spans="2:14" x14ac:dyDescent="0.25">
      <c r="B37" s="15" t="s">
        <v>66</v>
      </c>
      <c r="C37" s="16" t="s">
        <v>18</v>
      </c>
      <c r="D37" s="63"/>
      <c r="E37" s="63"/>
      <c r="F37" s="63"/>
      <c r="G37" s="16" t="s">
        <v>64</v>
      </c>
      <c r="H37" s="53" t="s">
        <v>131</v>
      </c>
      <c r="I37" s="53" t="s">
        <v>112</v>
      </c>
      <c r="J37" s="75"/>
      <c r="K37" s="75"/>
      <c r="L37" s="65">
        <v>0</v>
      </c>
      <c r="M37" s="65">
        <v>0</v>
      </c>
      <c r="N37" s="76" t="e">
        <f t="shared" si="4"/>
        <v>#DIV/0!</v>
      </c>
    </row>
    <row r="38" spans="2:14" x14ac:dyDescent="0.25">
      <c r="B38" s="15" t="s">
        <v>66</v>
      </c>
      <c r="C38" s="16" t="s">
        <v>18</v>
      </c>
      <c r="D38" s="63"/>
      <c r="E38" s="63"/>
      <c r="F38" s="63"/>
      <c r="G38" s="16" t="s">
        <v>64</v>
      </c>
      <c r="H38" s="53" t="s">
        <v>131</v>
      </c>
      <c r="I38" s="53" t="s">
        <v>112</v>
      </c>
      <c r="J38" s="75"/>
      <c r="K38" s="75"/>
      <c r="L38" s="65">
        <v>0</v>
      </c>
      <c r="M38" s="65">
        <v>0</v>
      </c>
      <c r="N38" s="76" t="e">
        <f t="shared" si="4"/>
        <v>#DIV/0!</v>
      </c>
    </row>
    <row r="39" spans="2:14" x14ac:dyDescent="0.25">
      <c r="B39" s="15" t="s">
        <v>65</v>
      </c>
      <c r="C39" s="16" t="s">
        <v>18</v>
      </c>
      <c r="D39" s="63"/>
      <c r="E39" s="63"/>
      <c r="F39" s="63"/>
      <c r="G39" s="16" t="s">
        <v>64</v>
      </c>
      <c r="H39" s="53" t="s">
        <v>131</v>
      </c>
      <c r="I39" s="53" t="s">
        <v>113</v>
      </c>
      <c r="J39" s="75"/>
      <c r="K39" s="75"/>
      <c r="L39" s="65">
        <v>0</v>
      </c>
      <c r="M39" s="65">
        <v>0</v>
      </c>
      <c r="N39" s="76" t="e">
        <f t="shared" si="4"/>
        <v>#DIV/0!</v>
      </c>
    </row>
    <row r="40" spans="2:14" x14ac:dyDescent="0.25">
      <c r="B40" s="15" t="s">
        <v>65</v>
      </c>
      <c r="C40" s="16" t="s">
        <v>18</v>
      </c>
      <c r="D40" s="63"/>
      <c r="E40" s="63"/>
      <c r="F40" s="63"/>
      <c r="G40" s="16" t="s">
        <v>64</v>
      </c>
      <c r="H40" s="53" t="s">
        <v>131</v>
      </c>
      <c r="I40" s="53" t="s">
        <v>113</v>
      </c>
      <c r="J40" s="75"/>
      <c r="K40" s="75"/>
      <c r="L40" s="65">
        <v>0</v>
      </c>
      <c r="M40" s="65">
        <v>0</v>
      </c>
      <c r="N40" s="76" t="e">
        <f t="shared" si="4"/>
        <v>#DIV/0!</v>
      </c>
    </row>
    <row r="41" spans="2:14" x14ac:dyDescent="0.25">
      <c r="B41" s="15" t="s">
        <v>66</v>
      </c>
      <c r="C41" s="16" t="s">
        <v>18</v>
      </c>
      <c r="D41" s="63"/>
      <c r="E41" s="63"/>
      <c r="F41" s="63"/>
      <c r="G41" s="16" t="s">
        <v>64</v>
      </c>
      <c r="H41" s="53" t="s">
        <v>131</v>
      </c>
      <c r="I41" s="53" t="s">
        <v>113</v>
      </c>
      <c r="J41" s="75"/>
      <c r="K41" s="75"/>
      <c r="L41" s="65">
        <v>0</v>
      </c>
      <c r="M41" s="65">
        <v>0</v>
      </c>
      <c r="N41" s="76" t="e">
        <f t="shared" si="4"/>
        <v>#DIV/0!</v>
      </c>
    </row>
    <row r="42" spans="2:14" x14ac:dyDescent="0.25">
      <c r="B42" s="15" t="s">
        <v>66</v>
      </c>
      <c r="C42" s="16" t="s">
        <v>18</v>
      </c>
      <c r="D42" s="63"/>
      <c r="E42" s="63"/>
      <c r="F42" s="63"/>
      <c r="G42" s="16" t="s">
        <v>64</v>
      </c>
      <c r="H42" s="53" t="s">
        <v>131</v>
      </c>
      <c r="I42" s="53" t="s">
        <v>113</v>
      </c>
      <c r="J42" s="75"/>
      <c r="K42" s="75"/>
      <c r="L42" s="65">
        <v>0</v>
      </c>
      <c r="M42" s="65">
        <v>0</v>
      </c>
      <c r="N42" s="76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2025-04-30T17:24:34Z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