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etratechinc.sharepoint.com/teams/TDRActiveProposals-DebrisProposals/Shared Documents/OK_State of Oklahoma_Debris Monitoring_RR_2025/"/>
    </mc:Choice>
  </mc:AlternateContent>
  <xr:revisionPtr revIDLastSave="91" documentId="8_{D1F9519C-4496-4449-9034-2ACF388593F5}" xr6:coauthVersionLast="47" xr6:coauthVersionMax="47" xr10:uidLastSave="{4856A8F4-4566-4487-88A1-59F7BA1BEAD1}"/>
  <bookViews>
    <workbookView xWindow="28680" yWindow="-10665" windowWidth="29040" windowHeight="15720" activeTab="1" xr2:uid="{4C68D1DA-7754-4F96-B626-B42A3143677F}"/>
  </bookViews>
  <sheets>
    <sheet name="Removal Rate Card" sheetId="2" r:id="rId1"/>
    <sheet name="Monitoring Rate Card" sheetId="1"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3" i="1" l="1"/>
  <c r="M143" i="1"/>
  <c r="L143" i="1"/>
  <c r="K143" i="1"/>
  <c r="J143" i="1"/>
  <c r="I143" i="1"/>
  <c r="H143" i="1"/>
  <c r="G143" i="1"/>
  <c r="F143" i="1"/>
  <c r="E143" i="1"/>
  <c r="D143" i="1"/>
  <c r="C143" i="1"/>
  <c r="N142" i="1"/>
  <c r="M142" i="1"/>
  <c r="L142" i="1"/>
  <c r="K142" i="1"/>
  <c r="J142" i="1"/>
  <c r="I142" i="1"/>
  <c r="H142" i="1"/>
  <c r="G142" i="1"/>
  <c r="F142" i="1"/>
  <c r="E142" i="1"/>
  <c r="D142" i="1"/>
  <c r="C142" i="1"/>
  <c r="N141" i="1"/>
  <c r="M141" i="1"/>
  <c r="L141" i="1"/>
  <c r="K141" i="1"/>
  <c r="J141" i="1"/>
  <c r="I141" i="1"/>
  <c r="H141" i="1"/>
  <c r="G141" i="1"/>
  <c r="F141" i="1"/>
  <c r="E141" i="1"/>
  <c r="D141" i="1"/>
  <c r="C141" i="1"/>
  <c r="N140" i="1"/>
  <c r="M140" i="1"/>
  <c r="L140" i="1"/>
  <c r="K140" i="1"/>
  <c r="J140" i="1"/>
  <c r="I140" i="1"/>
  <c r="H140" i="1"/>
  <c r="G140" i="1"/>
  <c r="F140" i="1"/>
  <c r="E140" i="1"/>
  <c r="D140" i="1"/>
  <c r="C140" i="1"/>
  <c r="N139" i="1"/>
  <c r="M139" i="1"/>
  <c r="L139" i="1"/>
  <c r="K139" i="1"/>
  <c r="J139" i="1"/>
  <c r="I139" i="1"/>
  <c r="H139" i="1"/>
  <c r="G139" i="1"/>
  <c r="F139" i="1"/>
  <c r="E139" i="1"/>
  <c r="D139" i="1"/>
  <c r="C139" i="1"/>
  <c r="N138" i="1"/>
  <c r="M138" i="1"/>
  <c r="L138" i="1"/>
  <c r="K138" i="1"/>
  <c r="J138" i="1"/>
  <c r="I138" i="1"/>
  <c r="H138" i="1"/>
  <c r="G138" i="1"/>
  <c r="E138" i="1"/>
  <c r="D138" i="1"/>
  <c r="C138" i="1"/>
  <c r="N137" i="1"/>
  <c r="M137" i="1"/>
  <c r="L137" i="1"/>
  <c r="K137" i="1"/>
  <c r="J137" i="1"/>
  <c r="I137" i="1"/>
  <c r="H137" i="1"/>
  <c r="G137" i="1"/>
  <c r="E137" i="1"/>
  <c r="D137" i="1"/>
  <c r="C137" i="1"/>
  <c r="N136" i="1"/>
  <c r="M136" i="1"/>
  <c r="L136" i="1"/>
  <c r="K136" i="1"/>
  <c r="J136" i="1"/>
  <c r="I136" i="1"/>
  <c r="H136" i="1"/>
  <c r="G136" i="1"/>
  <c r="F136" i="1"/>
  <c r="E136" i="1"/>
  <c r="D136" i="1"/>
  <c r="C136" i="1"/>
  <c r="N135" i="1"/>
  <c r="M135" i="1"/>
  <c r="L135" i="1"/>
  <c r="K135" i="1"/>
  <c r="J135" i="1"/>
  <c r="I135" i="1"/>
  <c r="H135" i="1"/>
  <c r="G135" i="1"/>
  <c r="F135" i="1"/>
  <c r="E135" i="1"/>
  <c r="D135" i="1"/>
  <c r="C135" i="1"/>
  <c r="N134" i="1"/>
  <c r="M134" i="1"/>
  <c r="L134" i="1"/>
  <c r="K134" i="1"/>
  <c r="J134" i="1"/>
  <c r="I134" i="1"/>
  <c r="H134" i="1"/>
  <c r="G134" i="1"/>
  <c r="F134" i="1"/>
  <c r="E134" i="1"/>
  <c r="D134" i="1"/>
  <c r="C134" i="1"/>
  <c r="M130" i="1"/>
  <c r="J126" i="1"/>
  <c r="F124" i="1"/>
  <c r="F123" i="1"/>
  <c r="F110" i="1"/>
  <c r="F122" i="1" s="1"/>
  <c r="N35" i="1"/>
  <c r="N47" i="1" s="1"/>
  <c r="N59" i="1" s="1"/>
  <c r="N71" i="1" s="1"/>
  <c r="N83" i="1" s="1"/>
  <c r="N95" i="1" s="1"/>
  <c r="N107" i="1" s="1"/>
  <c r="N119" i="1" s="1"/>
  <c r="N131" i="1" s="1"/>
  <c r="M35" i="1"/>
  <c r="M47" i="1" s="1"/>
  <c r="M59" i="1" s="1"/>
  <c r="M71" i="1" s="1"/>
  <c r="M83" i="1" s="1"/>
  <c r="M95" i="1" s="1"/>
  <c r="M107" i="1" s="1"/>
  <c r="M119" i="1" s="1"/>
  <c r="M131" i="1" s="1"/>
  <c r="L35" i="1"/>
  <c r="L47" i="1" s="1"/>
  <c r="L59" i="1" s="1"/>
  <c r="L71" i="1" s="1"/>
  <c r="L83" i="1" s="1"/>
  <c r="L95" i="1" s="1"/>
  <c r="L107" i="1" s="1"/>
  <c r="L119" i="1" s="1"/>
  <c r="L131" i="1" s="1"/>
  <c r="K35" i="1"/>
  <c r="K47" i="1" s="1"/>
  <c r="K59" i="1" s="1"/>
  <c r="K71" i="1" s="1"/>
  <c r="K83" i="1" s="1"/>
  <c r="K95" i="1" s="1"/>
  <c r="K107" i="1" s="1"/>
  <c r="K119" i="1" s="1"/>
  <c r="K131" i="1" s="1"/>
  <c r="J35" i="1"/>
  <c r="J47" i="1" s="1"/>
  <c r="J59" i="1" s="1"/>
  <c r="J71" i="1" s="1"/>
  <c r="J83" i="1" s="1"/>
  <c r="J95" i="1" s="1"/>
  <c r="J107" i="1" s="1"/>
  <c r="J119" i="1" s="1"/>
  <c r="J131" i="1" s="1"/>
  <c r="I35" i="1"/>
  <c r="I47" i="1" s="1"/>
  <c r="I59" i="1" s="1"/>
  <c r="I71" i="1" s="1"/>
  <c r="I83" i="1" s="1"/>
  <c r="I95" i="1" s="1"/>
  <c r="I107" i="1" s="1"/>
  <c r="I119" i="1" s="1"/>
  <c r="I131" i="1" s="1"/>
  <c r="H35" i="1"/>
  <c r="H47" i="1" s="1"/>
  <c r="H59" i="1" s="1"/>
  <c r="H71" i="1" s="1"/>
  <c r="H83" i="1" s="1"/>
  <c r="H95" i="1" s="1"/>
  <c r="H107" i="1" s="1"/>
  <c r="H119" i="1" s="1"/>
  <c r="H131" i="1" s="1"/>
  <c r="G35" i="1"/>
  <c r="G47" i="1" s="1"/>
  <c r="G59" i="1" s="1"/>
  <c r="G71" i="1" s="1"/>
  <c r="G83" i="1" s="1"/>
  <c r="G95" i="1" s="1"/>
  <c r="G107" i="1" s="1"/>
  <c r="G119" i="1" s="1"/>
  <c r="G131" i="1" s="1"/>
  <c r="F35" i="1"/>
  <c r="F47" i="1" s="1"/>
  <c r="F59" i="1" s="1"/>
  <c r="F71" i="1" s="1"/>
  <c r="F83" i="1" s="1"/>
  <c r="F95" i="1" s="1"/>
  <c r="F107" i="1" s="1"/>
  <c r="F119" i="1" s="1"/>
  <c r="F131" i="1" s="1"/>
  <c r="E35" i="1"/>
  <c r="E47" i="1" s="1"/>
  <c r="E59" i="1" s="1"/>
  <c r="E71" i="1" s="1"/>
  <c r="E83" i="1" s="1"/>
  <c r="E95" i="1" s="1"/>
  <c r="E107" i="1" s="1"/>
  <c r="E119" i="1" s="1"/>
  <c r="E131" i="1" s="1"/>
  <c r="D35" i="1"/>
  <c r="D47" i="1" s="1"/>
  <c r="D59" i="1" s="1"/>
  <c r="D71" i="1" s="1"/>
  <c r="D83" i="1" s="1"/>
  <c r="D95" i="1" s="1"/>
  <c r="D107" i="1" s="1"/>
  <c r="D119" i="1" s="1"/>
  <c r="D131" i="1" s="1"/>
  <c r="C35" i="1"/>
  <c r="C47" i="1" s="1"/>
  <c r="C59" i="1" s="1"/>
  <c r="C71" i="1" s="1"/>
  <c r="C83" i="1" s="1"/>
  <c r="C95" i="1" s="1"/>
  <c r="C107" i="1" s="1"/>
  <c r="C119" i="1" s="1"/>
  <c r="C131" i="1" s="1"/>
  <c r="N34" i="1"/>
  <c r="N46" i="1" s="1"/>
  <c r="N58" i="1" s="1"/>
  <c r="N70" i="1" s="1"/>
  <c r="N82" i="1" s="1"/>
  <c r="N94" i="1" s="1"/>
  <c r="N106" i="1" s="1"/>
  <c r="N118" i="1" s="1"/>
  <c r="N130" i="1" s="1"/>
  <c r="M34" i="1"/>
  <c r="M46" i="1" s="1"/>
  <c r="M58" i="1" s="1"/>
  <c r="M70" i="1" s="1"/>
  <c r="M82" i="1" s="1"/>
  <c r="M94" i="1" s="1"/>
  <c r="M106" i="1" s="1"/>
  <c r="M118" i="1" s="1"/>
  <c r="L34" i="1"/>
  <c r="L46" i="1" s="1"/>
  <c r="L58" i="1" s="1"/>
  <c r="L70" i="1" s="1"/>
  <c r="L82" i="1" s="1"/>
  <c r="L94" i="1" s="1"/>
  <c r="L106" i="1" s="1"/>
  <c r="L118" i="1" s="1"/>
  <c r="L130" i="1" s="1"/>
  <c r="K34" i="1"/>
  <c r="K46" i="1" s="1"/>
  <c r="K58" i="1" s="1"/>
  <c r="K70" i="1" s="1"/>
  <c r="K82" i="1" s="1"/>
  <c r="K94" i="1" s="1"/>
  <c r="K106" i="1" s="1"/>
  <c r="K118" i="1" s="1"/>
  <c r="K130" i="1" s="1"/>
  <c r="J34" i="1"/>
  <c r="J46" i="1" s="1"/>
  <c r="J58" i="1" s="1"/>
  <c r="J70" i="1" s="1"/>
  <c r="J82" i="1" s="1"/>
  <c r="J94" i="1" s="1"/>
  <c r="J106" i="1" s="1"/>
  <c r="J118" i="1" s="1"/>
  <c r="J130" i="1" s="1"/>
  <c r="I34" i="1"/>
  <c r="I46" i="1" s="1"/>
  <c r="I58" i="1" s="1"/>
  <c r="I70" i="1" s="1"/>
  <c r="I82" i="1" s="1"/>
  <c r="I94" i="1" s="1"/>
  <c r="I106" i="1" s="1"/>
  <c r="I118" i="1" s="1"/>
  <c r="I130" i="1" s="1"/>
  <c r="H34" i="1"/>
  <c r="H46" i="1" s="1"/>
  <c r="H58" i="1" s="1"/>
  <c r="H70" i="1" s="1"/>
  <c r="H82" i="1" s="1"/>
  <c r="H94" i="1" s="1"/>
  <c r="H106" i="1" s="1"/>
  <c r="H118" i="1" s="1"/>
  <c r="H130" i="1" s="1"/>
  <c r="G34" i="1"/>
  <c r="G46" i="1" s="1"/>
  <c r="G58" i="1" s="1"/>
  <c r="G70" i="1" s="1"/>
  <c r="G82" i="1" s="1"/>
  <c r="G94" i="1" s="1"/>
  <c r="G106" i="1" s="1"/>
  <c r="G118" i="1" s="1"/>
  <c r="G130" i="1" s="1"/>
  <c r="F34" i="1"/>
  <c r="F46" i="1" s="1"/>
  <c r="F58" i="1" s="1"/>
  <c r="F70" i="1" s="1"/>
  <c r="F82" i="1" s="1"/>
  <c r="F94" i="1" s="1"/>
  <c r="F106" i="1" s="1"/>
  <c r="F118" i="1" s="1"/>
  <c r="F130" i="1" s="1"/>
  <c r="N33" i="1"/>
  <c r="N45" i="1" s="1"/>
  <c r="N57" i="1" s="1"/>
  <c r="N69" i="1" s="1"/>
  <c r="N81" i="1" s="1"/>
  <c r="N93" i="1" s="1"/>
  <c r="N105" i="1" s="1"/>
  <c r="N117" i="1" s="1"/>
  <c r="N129" i="1" s="1"/>
  <c r="M33" i="1"/>
  <c r="M45" i="1" s="1"/>
  <c r="M57" i="1" s="1"/>
  <c r="M69" i="1" s="1"/>
  <c r="M81" i="1" s="1"/>
  <c r="M93" i="1" s="1"/>
  <c r="M105" i="1" s="1"/>
  <c r="M117" i="1" s="1"/>
  <c r="M129" i="1" s="1"/>
  <c r="L33" i="1"/>
  <c r="L45" i="1" s="1"/>
  <c r="L57" i="1" s="1"/>
  <c r="L69" i="1" s="1"/>
  <c r="L81" i="1" s="1"/>
  <c r="L93" i="1" s="1"/>
  <c r="L105" i="1" s="1"/>
  <c r="L117" i="1" s="1"/>
  <c r="L129" i="1" s="1"/>
  <c r="K33" i="1"/>
  <c r="K45" i="1" s="1"/>
  <c r="K57" i="1" s="1"/>
  <c r="K69" i="1" s="1"/>
  <c r="K81" i="1" s="1"/>
  <c r="K93" i="1" s="1"/>
  <c r="K105" i="1" s="1"/>
  <c r="K117" i="1" s="1"/>
  <c r="K129" i="1" s="1"/>
  <c r="J33" i="1"/>
  <c r="J45" i="1" s="1"/>
  <c r="J57" i="1" s="1"/>
  <c r="J69" i="1" s="1"/>
  <c r="J81" i="1" s="1"/>
  <c r="J93" i="1" s="1"/>
  <c r="J105" i="1" s="1"/>
  <c r="J117" i="1" s="1"/>
  <c r="J129" i="1" s="1"/>
  <c r="I33" i="1"/>
  <c r="I45" i="1" s="1"/>
  <c r="I57" i="1" s="1"/>
  <c r="I69" i="1" s="1"/>
  <c r="I81" i="1" s="1"/>
  <c r="I93" i="1" s="1"/>
  <c r="I105" i="1" s="1"/>
  <c r="I117" i="1" s="1"/>
  <c r="I129" i="1" s="1"/>
  <c r="H33" i="1"/>
  <c r="H45" i="1" s="1"/>
  <c r="H57" i="1" s="1"/>
  <c r="H69" i="1" s="1"/>
  <c r="H81" i="1" s="1"/>
  <c r="H93" i="1" s="1"/>
  <c r="H105" i="1" s="1"/>
  <c r="H117" i="1" s="1"/>
  <c r="H129" i="1" s="1"/>
  <c r="G33" i="1"/>
  <c r="G45" i="1" s="1"/>
  <c r="G57" i="1" s="1"/>
  <c r="G69" i="1" s="1"/>
  <c r="G81" i="1" s="1"/>
  <c r="G93" i="1" s="1"/>
  <c r="G105" i="1" s="1"/>
  <c r="G117" i="1" s="1"/>
  <c r="G129" i="1" s="1"/>
  <c r="F33" i="1"/>
  <c r="F45" i="1" s="1"/>
  <c r="F57" i="1" s="1"/>
  <c r="F69" i="1" s="1"/>
  <c r="F81" i="1" s="1"/>
  <c r="F93" i="1" s="1"/>
  <c r="F105" i="1" s="1"/>
  <c r="F117" i="1" s="1"/>
  <c r="F129" i="1" s="1"/>
  <c r="N32" i="1"/>
  <c r="N44" i="1" s="1"/>
  <c r="N56" i="1" s="1"/>
  <c r="N68" i="1" s="1"/>
  <c r="N80" i="1" s="1"/>
  <c r="N92" i="1" s="1"/>
  <c r="N104" i="1" s="1"/>
  <c r="N116" i="1" s="1"/>
  <c r="N128" i="1" s="1"/>
  <c r="M32" i="1"/>
  <c r="M44" i="1" s="1"/>
  <c r="M56" i="1" s="1"/>
  <c r="M68" i="1" s="1"/>
  <c r="M80" i="1" s="1"/>
  <c r="M92" i="1" s="1"/>
  <c r="M104" i="1" s="1"/>
  <c r="M116" i="1" s="1"/>
  <c r="M128" i="1" s="1"/>
  <c r="L32" i="1"/>
  <c r="L44" i="1" s="1"/>
  <c r="L56" i="1" s="1"/>
  <c r="L68" i="1" s="1"/>
  <c r="L80" i="1" s="1"/>
  <c r="L92" i="1" s="1"/>
  <c r="L104" i="1" s="1"/>
  <c r="L116" i="1" s="1"/>
  <c r="L128" i="1" s="1"/>
  <c r="K32" i="1"/>
  <c r="K44" i="1" s="1"/>
  <c r="K56" i="1" s="1"/>
  <c r="K68" i="1" s="1"/>
  <c r="K80" i="1" s="1"/>
  <c r="K92" i="1" s="1"/>
  <c r="K104" i="1" s="1"/>
  <c r="K116" i="1" s="1"/>
  <c r="K128" i="1" s="1"/>
  <c r="J32" i="1"/>
  <c r="J44" i="1" s="1"/>
  <c r="J56" i="1" s="1"/>
  <c r="J68" i="1" s="1"/>
  <c r="J80" i="1" s="1"/>
  <c r="J92" i="1" s="1"/>
  <c r="J104" i="1" s="1"/>
  <c r="J116" i="1" s="1"/>
  <c r="J128" i="1" s="1"/>
  <c r="I32" i="1"/>
  <c r="I44" i="1" s="1"/>
  <c r="I56" i="1" s="1"/>
  <c r="I68" i="1" s="1"/>
  <c r="I80" i="1" s="1"/>
  <c r="I92" i="1" s="1"/>
  <c r="I104" i="1" s="1"/>
  <c r="I116" i="1" s="1"/>
  <c r="I128" i="1" s="1"/>
  <c r="H32" i="1"/>
  <c r="H44" i="1" s="1"/>
  <c r="H56" i="1" s="1"/>
  <c r="H68" i="1" s="1"/>
  <c r="H80" i="1" s="1"/>
  <c r="H92" i="1" s="1"/>
  <c r="H104" i="1" s="1"/>
  <c r="H116" i="1" s="1"/>
  <c r="H128" i="1" s="1"/>
  <c r="G32" i="1"/>
  <c r="G44" i="1" s="1"/>
  <c r="G56" i="1" s="1"/>
  <c r="G68" i="1" s="1"/>
  <c r="G80" i="1" s="1"/>
  <c r="G92" i="1" s="1"/>
  <c r="G104" i="1" s="1"/>
  <c r="G116" i="1" s="1"/>
  <c r="G128" i="1" s="1"/>
  <c r="F32" i="1"/>
  <c r="F44" i="1" s="1"/>
  <c r="F56" i="1" s="1"/>
  <c r="F68" i="1" s="1"/>
  <c r="F80" i="1" s="1"/>
  <c r="F92" i="1" s="1"/>
  <c r="F104" i="1" s="1"/>
  <c r="F116" i="1" s="1"/>
  <c r="F128" i="1" s="1"/>
  <c r="N31" i="1"/>
  <c r="N43" i="1" s="1"/>
  <c r="N55" i="1" s="1"/>
  <c r="N67" i="1" s="1"/>
  <c r="N79" i="1" s="1"/>
  <c r="N91" i="1" s="1"/>
  <c r="N103" i="1" s="1"/>
  <c r="N115" i="1" s="1"/>
  <c r="N127" i="1" s="1"/>
  <c r="M31" i="1"/>
  <c r="M43" i="1" s="1"/>
  <c r="M55" i="1" s="1"/>
  <c r="M67" i="1" s="1"/>
  <c r="M79" i="1" s="1"/>
  <c r="M91" i="1" s="1"/>
  <c r="M103" i="1" s="1"/>
  <c r="M115" i="1" s="1"/>
  <c r="M127" i="1" s="1"/>
  <c r="L31" i="1"/>
  <c r="L43" i="1" s="1"/>
  <c r="L55" i="1" s="1"/>
  <c r="L67" i="1" s="1"/>
  <c r="L79" i="1" s="1"/>
  <c r="L91" i="1" s="1"/>
  <c r="L103" i="1" s="1"/>
  <c r="L115" i="1" s="1"/>
  <c r="L127" i="1" s="1"/>
  <c r="K31" i="1"/>
  <c r="K43" i="1" s="1"/>
  <c r="K55" i="1" s="1"/>
  <c r="K67" i="1" s="1"/>
  <c r="K79" i="1" s="1"/>
  <c r="K91" i="1" s="1"/>
  <c r="K103" i="1" s="1"/>
  <c r="K115" i="1" s="1"/>
  <c r="K127" i="1" s="1"/>
  <c r="J31" i="1"/>
  <c r="J43" i="1" s="1"/>
  <c r="J55" i="1" s="1"/>
  <c r="J67" i="1" s="1"/>
  <c r="J79" i="1" s="1"/>
  <c r="J91" i="1" s="1"/>
  <c r="J103" i="1" s="1"/>
  <c r="J115" i="1" s="1"/>
  <c r="J127" i="1" s="1"/>
  <c r="I31" i="1"/>
  <c r="I43" i="1" s="1"/>
  <c r="I55" i="1" s="1"/>
  <c r="I67" i="1" s="1"/>
  <c r="I79" i="1" s="1"/>
  <c r="I91" i="1" s="1"/>
  <c r="I103" i="1" s="1"/>
  <c r="I115" i="1" s="1"/>
  <c r="I127" i="1" s="1"/>
  <c r="H31" i="1"/>
  <c r="H43" i="1" s="1"/>
  <c r="H55" i="1" s="1"/>
  <c r="H67" i="1" s="1"/>
  <c r="H79" i="1" s="1"/>
  <c r="H91" i="1" s="1"/>
  <c r="H103" i="1" s="1"/>
  <c r="H115" i="1" s="1"/>
  <c r="H127" i="1" s="1"/>
  <c r="G31" i="1"/>
  <c r="G43" i="1" s="1"/>
  <c r="G55" i="1" s="1"/>
  <c r="G67" i="1" s="1"/>
  <c r="G79" i="1" s="1"/>
  <c r="G91" i="1" s="1"/>
  <c r="G103" i="1" s="1"/>
  <c r="G115" i="1" s="1"/>
  <c r="G127" i="1" s="1"/>
  <c r="F31" i="1"/>
  <c r="F43" i="1" s="1"/>
  <c r="F55" i="1" s="1"/>
  <c r="F67" i="1" s="1"/>
  <c r="F79" i="1" s="1"/>
  <c r="F91" i="1" s="1"/>
  <c r="F103" i="1" s="1"/>
  <c r="F115" i="1" s="1"/>
  <c r="F127" i="1" s="1"/>
  <c r="N30" i="1"/>
  <c r="N42" i="1" s="1"/>
  <c r="N54" i="1" s="1"/>
  <c r="N66" i="1" s="1"/>
  <c r="N78" i="1" s="1"/>
  <c r="N90" i="1" s="1"/>
  <c r="N102" i="1" s="1"/>
  <c r="N114" i="1" s="1"/>
  <c r="N126" i="1" s="1"/>
  <c r="M30" i="1"/>
  <c r="M42" i="1" s="1"/>
  <c r="M54" i="1" s="1"/>
  <c r="M66" i="1" s="1"/>
  <c r="M78" i="1" s="1"/>
  <c r="M90" i="1" s="1"/>
  <c r="M102" i="1" s="1"/>
  <c r="M114" i="1" s="1"/>
  <c r="M126" i="1" s="1"/>
  <c r="L30" i="1"/>
  <c r="L42" i="1" s="1"/>
  <c r="L54" i="1" s="1"/>
  <c r="L66" i="1" s="1"/>
  <c r="L78" i="1" s="1"/>
  <c r="L90" i="1" s="1"/>
  <c r="L102" i="1" s="1"/>
  <c r="L114" i="1" s="1"/>
  <c r="L126" i="1" s="1"/>
  <c r="K30" i="1"/>
  <c r="K42" i="1" s="1"/>
  <c r="K54" i="1" s="1"/>
  <c r="K66" i="1" s="1"/>
  <c r="K78" i="1" s="1"/>
  <c r="K90" i="1" s="1"/>
  <c r="K102" i="1" s="1"/>
  <c r="K114" i="1" s="1"/>
  <c r="K126" i="1" s="1"/>
  <c r="J30" i="1"/>
  <c r="J42" i="1" s="1"/>
  <c r="J54" i="1" s="1"/>
  <c r="J66" i="1" s="1"/>
  <c r="J78" i="1" s="1"/>
  <c r="J90" i="1" s="1"/>
  <c r="J102" i="1" s="1"/>
  <c r="J114" i="1" s="1"/>
  <c r="I30" i="1"/>
  <c r="I42" i="1" s="1"/>
  <c r="I54" i="1" s="1"/>
  <c r="I66" i="1" s="1"/>
  <c r="I78" i="1" s="1"/>
  <c r="I90" i="1" s="1"/>
  <c r="I102" i="1" s="1"/>
  <c r="I114" i="1" s="1"/>
  <c r="I126" i="1" s="1"/>
  <c r="H30" i="1"/>
  <c r="H42" i="1" s="1"/>
  <c r="H54" i="1" s="1"/>
  <c r="H66" i="1" s="1"/>
  <c r="H78" i="1" s="1"/>
  <c r="H90" i="1" s="1"/>
  <c r="H102" i="1" s="1"/>
  <c r="H114" i="1" s="1"/>
  <c r="H126" i="1" s="1"/>
  <c r="G30" i="1"/>
  <c r="G42" i="1" s="1"/>
  <c r="G54" i="1" s="1"/>
  <c r="G66" i="1" s="1"/>
  <c r="G78" i="1" s="1"/>
  <c r="G90" i="1" s="1"/>
  <c r="G102" i="1" s="1"/>
  <c r="G114" i="1" s="1"/>
  <c r="G126" i="1" s="1"/>
  <c r="F30" i="1"/>
  <c r="F42" i="1" s="1"/>
  <c r="F54" i="1" s="1"/>
  <c r="F66" i="1" s="1"/>
  <c r="F78" i="1" s="1"/>
  <c r="F90" i="1" s="1"/>
  <c r="F102" i="1" s="1"/>
  <c r="N29" i="1"/>
  <c r="N41" i="1" s="1"/>
  <c r="N53" i="1" s="1"/>
  <c r="N65" i="1" s="1"/>
  <c r="N77" i="1" s="1"/>
  <c r="N89" i="1" s="1"/>
  <c r="N101" i="1" s="1"/>
  <c r="N113" i="1" s="1"/>
  <c r="N125" i="1" s="1"/>
  <c r="M29" i="1"/>
  <c r="M41" i="1" s="1"/>
  <c r="M53" i="1" s="1"/>
  <c r="M65" i="1" s="1"/>
  <c r="M77" i="1" s="1"/>
  <c r="M89" i="1" s="1"/>
  <c r="M101" i="1" s="1"/>
  <c r="M113" i="1" s="1"/>
  <c r="M125" i="1" s="1"/>
  <c r="L29" i="1"/>
  <c r="L41" i="1" s="1"/>
  <c r="L53" i="1" s="1"/>
  <c r="L65" i="1" s="1"/>
  <c r="L77" i="1" s="1"/>
  <c r="L89" i="1" s="1"/>
  <c r="L101" i="1" s="1"/>
  <c r="L113" i="1" s="1"/>
  <c r="L125" i="1" s="1"/>
  <c r="K29" i="1"/>
  <c r="K41" i="1" s="1"/>
  <c r="K53" i="1" s="1"/>
  <c r="K65" i="1" s="1"/>
  <c r="K77" i="1" s="1"/>
  <c r="K89" i="1" s="1"/>
  <c r="K101" i="1" s="1"/>
  <c r="K113" i="1" s="1"/>
  <c r="K125" i="1" s="1"/>
  <c r="J29" i="1"/>
  <c r="J41" i="1" s="1"/>
  <c r="J53" i="1" s="1"/>
  <c r="J65" i="1" s="1"/>
  <c r="J77" i="1" s="1"/>
  <c r="J89" i="1" s="1"/>
  <c r="J101" i="1" s="1"/>
  <c r="J113" i="1" s="1"/>
  <c r="J125" i="1" s="1"/>
  <c r="I29" i="1"/>
  <c r="I41" i="1" s="1"/>
  <c r="I53" i="1" s="1"/>
  <c r="I65" i="1" s="1"/>
  <c r="I77" i="1" s="1"/>
  <c r="I89" i="1" s="1"/>
  <c r="I101" i="1" s="1"/>
  <c r="I113" i="1" s="1"/>
  <c r="I125" i="1" s="1"/>
  <c r="H29" i="1"/>
  <c r="H41" i="1" s="1"/>
  <c r="H53" i="1" s="1"/>
  <c r="H65" i="1" s="1"/>
  <c r="H77" i="1" s="1"/>
  <c r="H89" i="1" s="1"/>
  <c r="H101" i="1" s="1"/>
  <c r="H113" i="1" s="1"/>
  <c r="H125" i="1" s="1"/>
  <c r="G29" i="1"/>
  <c r="G41" i="1" s="1"/>
  <c r="G53" i="1" s="1"/>
  <c r="G65" i="1" s="1"/>
  <c r="G77" i="1" s="1"/>
  <c r="G89" i="1" s="1"/>
  <c r="G101" i="1" s="1"/>
  <c r="G113" i="1" s="1"/>
  <c r="G125" i="1" s="1"/>
  <c r="F29" i="1"/>
  <c r="F41" i="1" s="1"/>
  <c r="F53" i="1" s="1"/>
  <c r="F65" i="1" s="1"/>
  <c r="F77" i="1" s="1"/>
  <c r="F89" i="1" s="1"/>
  <c r="N28" i="1"/>
  <c r="N40" i="1" s="1"/>
  <c r="N52" i="1" s="1"/>
  <c r="N64" i="1" s="1"/>
  <c r="N76" i="1" s="1"/>
  <c r="N88" i="1" s="1"/>
  <c r="N100" i="1" s="1"/>
  <c r="N112" i="1" s="1"/>
  <c r="N124" i="1" s="1"/>
  <c r="M28" i="1"/>
  <c r="M40" i="1" s="1"/>
  <c r="M52" i="1" s="1"/>
  <c r="M64" i="1" s="1"/>
  <c r="M76" i="1" s="1"/>
  <c r="M88" i="1" s="1"/>
  <c r="M100" i="1" s="1"/>
  <c r="M112" i="1" s="1"/>
  <c r="M124" i="1" s="1"/>
  <c r="L28" i="1"/>
  <c r="L40" i="1" s="1"/>
  <c r="L52" i="1" s="1"/>
  <c r="L64" i="1" s="1"/>
  <c r="L76" i="1" s="1"/>
  <c r="L88" i="1" s="1"/>
  <c r="L100" i="1" s="1"/>
  <c r="L112" i="1" s="1"/>
  <c r="L124" i="1" s="1"/>
  <c r="K28" i="1"/>
  <c r="K40" i="1" s="1"/>
  <c r="K52" i="1" s="1"/>
  <c r="K64" i="1" s="1"/>
  <c r="K76" i="1" s="1"/>
  <c r="K88" i="1" s="1"/>
  <c r="K100" i="1" s="1"/>
  <c r="K112" i="1" s="1"/>
  <c r="K124" i="1" s="1"/>
  <c r="J28" i="1"/>
  <c r="J40" i="1" s="1"/>
  <c r="J52" i="1" s="1"/>
  <c r="J64" i="1" s="1"/>
  <c r="J76" i="1" s="1"/>
  <c r="J88" i="1" s="1"/>
  <c r="J100" i="1" s="1"/>
  <c r="J112" i="1" s="1"/>
  <c r="J124" i="1" s="1"/>
  <c r="I28" i="1"/>
  <c r="I40" i="1" s="1"/>
  <c r="I52" i="1" s="1"/>
  <c r="I64" i="1" s="1"/>
  <c r="I76" i="1" s="1"/>
  <c r="I88" i="1" s="1"/>
  <c r="I100" i="1" s="1"/>
  <c r="I112" i="1" s="1"/>
  <c r="I124" i="1" s="1"/>
  <c r="H28" i="1"/>
  <c r="H40" i="1" s="1"/>
  <c r="H52" i="1" s="1"/>
  <c r="H64" i="1" s="1"/>
  <c r="H76" i="1" s="1"/>
  <c r="H88" i="1" s="1"/>
  <c r="H100" i="1" s="1"/>
  <c r="H112" i="1" s="1"/>
  <c r="H124" i="1" s="1"/>
  <c r="G28" i="1"/>
  <c r="G40" i="1" s="1"/>
  <c r="G52" i="1" s="1"/>
  <c r="G64" i="1" s="1"/>
  <c r="G76" i="1" s="1"/>
  <c r="G88" i="1" s="1"/>
  <c r="G100" i="1" s="1"/>
  <c r="G112" i="1" s="1"/>
  <c r="G124" i="1" s="1"/>
  <c r="F28" i="1"/>
  <c r="F40" i="1" s="1"/>
  <c r="F52" i="1" s="1"/>
  <c r="F64" i="1" s="1"/>
  <c r="F76" i="1" s="1"/>
  <c r="F88" i="1" s="1"/>
  <c r="N27" i="1"/>
  <c r="N39" i="1" s="1"/>
  <c r="N51" i="1" s="1"/>
  <c r="N63" i="1" s="1"/>
  <c r="N75" i="1" s="1"/>
  <c r="N87" i="1" s="1"/>
  <c r="N99" i="1" s="1"/>
  <c r="N111" i="1" s="1"/>
  <c r="N123" i="1" s="1"/>
  <c r="M27" i="1"/>
  <c r="M39" i="1" s="1"/>
  <c r="M51" i="1" s="1"/>
  <c r="M63" i="1" s="1"/>
  <c r="M75" i="1" s="1"/>
  <c r="M87" i="1" s="1"/>
  <c r="M99" i="1" s="1"/>
  <c r="M111" i="1" s="1"/>
  <c r="M123" i="1" s="1"/>
  <c r="L27" i="1"/>
  <c r="L39" i="1" s="1"/>
  <c r="L51" i="1" s="1"/>
  <c r="L63" i="1" s="1"/>
  <c r="L75" i="1" s="1"/>
  <c r="L87" i="1" s="1"/>
  <c r="L99" i="1" s="1"/>
  <c r="L111" i="1" s="1"/>
  <c r="L123" i="1" s="1"/>
  <c r="K27" i="1"/>
  <c r="K39" i="1" s="1"/>
  <c r="K51" i="1" s="1"/>
  <c r="K63" i="1" s="1"/>
  <c r="K75" i="1" s="1"/>
  <c r="K87" i="1" s="1"/>
  <c r="K99" i="1" s="1"/>
  <c r="K111" i="1" s="1"/>
  <c r="K123" i="1" s="1"/>
  <c r="J27" i="1"/>
  <c r="J39" i="1" s="1"/>
  <c r="J51" i="1" s="1"/>
  <c r="J63" i="1" s="1"/>
  <c r="J75" i="1" s="1"/>
  <c r="J87" i="1" s="1"/>
  <c r="J99" i="1" s="1"/>
  <c r="J111" i="1" s="1"/>
  <c r="J123" i="1" s="1"/>
  <c r="I27" i="1"/>
  <c r="I39" i="1" s="1"/>
  <c r="I51" i="1" s="1"/>
  <c r="I63" i="1" s="1"/>
  <c r="I75" i="1" s="1"/>
  <c r="I87" i="1" s="1"/>
  <c r="I99" i="1" s="1"/>
  <c r="I111" i="1" s="1"/>
  <c r="I123" i="1" s="1"/>
  <c r="H27" i="1"/>
  <c r="H39" i="1" s="1"/>
  <c r="H51" i="1" s="1"/>
  <c r="H63" i="1" s="1"/>
  <c r="H75" i="1" s="1"/>
  <c r="H87" i="1" s="1"/>
  <c r="H99" i="1" s="1"/>
  <c r="H111" i="1" s="1"/>
  <c r="H123" i="1" s="1"/>
  <c r="G27" i="1"/>
  <c r="G39" i="1" s="1"/>
  <c r="G51" i="1" s="1"/>
  <c r="G63" i="1" s="1"/>
  <c r="G75" i="1" s="1"/>
  <c r="G87" i="1" s="1"/>
  <c r="G99" i="1" s="1"/>
  <c r="G111" i="1" s="1"/>
  <c r="G123" i="1" s="1"/>
  <c r="F27" i="1"/>
  <c r="F39" i="1" s="1"/>
  <c r="F51" i="1" s="1"/>
  <c r="F63" i="1" s="1"/>
  <c r="F75" i="1" s="1"/>
  <c r="F87" i="1" s="1"/>
  <c r="F99" i="1" s="1"/>
  <c r="N26" i="1"/>
  <c r="N38" i="1" s="1"/>
  <c r="N50" i="1" s="1"/>
  <c r="N62" i="1" s="1"/>
  <c r="N74" i="1" s="1"/>
  <c r="N86" i="1" s="1"/>
  <c r="N98" i="1" s="1"/>
  <c r="N110" i="1" s="1"/>
  <c r="N122" i="1" s="1"/>
  <c r="M26" i="1"/>
  <c r="M38" i="1" s="1"/>
  <c r="M50" i="1" s="1"/>
  <c r="M62" i="1" s="1"/>
  <c r="M74" i="1" s="1"/>
  <c r="M86" i="1" s="1"/>
  <c r="M98" i="1" s="1"/>
  <c r="M110" i="1" s="1"/>
  <c r="M122" i="1" s="1"/>
  <c r="L26" i="1"/>
  <c r="L38" i="1" s="1"/>
  <c r="L50" i="1" s="1"/>
  <c r="L62" i="1" s="1"/>
  <c r="L74" i="1" s="1"/>
  <c r="L86" i="1" s="1"/>
  <c r="L98" i="1" s="1"/>
  <c r="L110" i="1" s="1"/>
  <c r="L122" i="1" s="1"/>
  <c r="K26" i="1"/>
  <c r="K38" i="1" s="1"/>
  <c r="K50" i="1" s="1"/>
  <c r="K62" i="1" s="1"/>
  <c r="K74" i="1" s="1"/>
  <c r="K86" i="1" s="1"/>
  <c r="K98" i="1" s="1"/>
  <c r="K110" i="1" s="1"/>
  <c r="K122" i="1" s="1"/>
  <c r="J26" i="1"/>
  <c r="J38" i="1" s="1"/>
  <c r="J50" i="1" s="1"/>
  <c r="J62" i="1" s="1"/>
  <c r="J74" i="1" s="1"/>
  <c r="J86" i="1" s="1"/>
  <c r="J98" i="1" s="1"/>
  <c r="J110" i="1" s="1"/>
  <c r="J122" i="1" s="1"/>
  <c r="I26" i="1"/>
  <c r="I38" i="1" s="1"/>
  <c r="I50" i="1" s="1"/>
  <c r="I62" i="1" s="1"/>
  <c r="I74" i="1" s="1"/>
  <c r="I86" i="1" s="1"/>
  <c r="I98" i="1" s="1"/>
  <c r="I110" i="1" s="1"/>
  <c r="I122" i="1" s="1"/>
  <c r="H26" i="1"/>
  <c r="H38" i="1" s="1"/>
  <c r="H50" i="1" s="1"/>
  <c r="H62" i="1" s="1"/>
  <c r="H74" i="1" s="1"/>
  <c r="H86" i="1" s="1"/>
  <c r="H98" i="1" s="1"/>
  <c r="H110" i="1" s="1"/>
  <c r="H122" i="1" s="1"/>
  <c r="G26" i="1"/>
  <c r="G38" i="1" s="1"/>
  <c r="G50" i="1" s="1"/>
  <c r="G62" i="1" s="1"/>
  <c r="G74" i="1" s="1"/>
  <c r="G86" i="1" s="1"/>
  <c r="G98" i="1" s="1"/>
  <c r="G110" i="1" s="1"/>
  <c r="G122" i="1" s="1"/>
  <c r="F26" i="1"/>
  <c r="F38" i="1" s="1"/>
  <c r="F50" i="1" s="1"/>
  <c r="F62" i="1" s="1"/>
  <c r="F74" i="1" s="1"/>
  <c r="F86" i="1" s="1"/>
  <c r="D22" i="1"/>
  <c r="E22" i="1" s="1"/>
  <c r="E34" i="1" s="1"/>
  <c r="E46" i="1" s="1"/>
  <c r="E58" i="1" s="1"/>
  <c r="E70" i="1" s="1"/>
  <c r="E82" i="1" s="1"/>
  <c r="E94" i="1" s="1"/>
  <c r="E106" i="1" s="1"/>
  <c r="E118" i="1" s="1"/>
  <c r="E130" i="1" s="1"/>
  <c r="C22" i="1"/>
  <c r="C34" i="1" s="1"/>
  <c r="C46" i="1" s="1"/>
  <c r="C58" i="1" s="1"/>
  <c r="C70" i="1" s="1"/>
  <c r="C82" i="1" s="1"/>
  <c r="C94" i="1" s="1"/>
  <c r="C106" i="1" s="1"/>
  <c r="C118" i="1" s="1"/>
  <c r="C130" i="1" s="1"/>
  <c r="D21" i="1"/>
  <c r="E21" i="1" s="1"/>
  <c r="E33" i="1" s="1"/>
  <c r="E45" i="1" s="1"/>
  <c r="E57" i="1" s="1"/>
  <c r="E69" i="1" s="1"/>
  <c r="E81" i="1" s="1"/>
  <c r="E93" i="1" s="1"/>
  <c r="E105" i="1" s="1"/>
  <c r="E117" i="1" s="1"/>
  <c r="E129" i="1" s="1"/>
  <c r="C21" i="1"/>
  <c r="C33" i="1" s="1"/>
  <c r="C45" i="1" s="1"/>
  <c r="C57" i="1" s="1"/>
  <c r="C69" i="1" s="1"/>
  <c r="C81" i="1" s="1"/>
  <c r="C93" i="1" s="1"/>
  <c r="C105" i="1" s="1"/>
  <c r="C117" i="1" s="1"/>
  <c r="C129" i="1" s="1"/>
  <c r="D20" i="1"/>
  <c r="E20" i="1" s="1"/>
  <c r="E32" i="1" s="1"/>
  <c r="E44" i="1" s="1"/>
  <c r="E56" i="1" s="1"/>
  <c r="E68" i="1" s="1"/>
  <c r="E80" i="1" s="1"/>
  <c r="E92" i="1" s="1"/>
  <c r="E104" i="1" s="1"/>
  <c r="E116" i="1" s="1"/>
  <c r="E128" i="1" s="1"/>
  <c r="C20" i="1"/>
  <c r="C32" i="1" s="1"/>
  <c r="C44" i="1" s="1"/>
  <c r="C56" i="1" s="1"/>
  <c r="C68" i="1" s="1"/>
  <c r="C80" i="1" s="1"/>
  <c r="C92" i="1" s="1"/>
  <c r="C104" i="1" s="1"/>
  <c r="C116" i="1" s="1"/>
  <c r="C128" i="1" s="1"/>
  <c r="D19" i="1"/>
  <c r="E19" i="1" s="1"/>
  <c r="E31" i="1" s="1"/>
  <c r="E43" i="1" s="1"/>
  <c r="E55" i="1" s="1"/>
  <c r="E67" i="1" s="1"/>
  <c r="E79" i="1" s="1"/>
  <c r="E91" i="1" s="1"/>
  <c r="E103" i="1" s="1"/>
  <c r="E115" i="1" s="1"/>
  <c r="E127" i="1" s="1"/>
  <c r="C19" i="1"/>
  <c r="C31" i="1" s="1"/>
  <c r="C43" i="1" s="1"/>
  <c r="C55" i="1" s="1"/>
  <c r="C67" i="1" s="1"/>
  <c r="C79" i="1" s="1"/>
  <c r="C91" i="1" s="1"/>
  <c r="C103" i="1" s="1"/>
  <c r="C115" i="1" s="1"/>
  <c r="C127" i="1" s="1"/>
  <c r="D18" i="1"/>
  <c r="E18" i="1" s="1"/>
  <c r="E30" i="1" s="1"/>
  <c r="E42" i="1" s="1"/>
  <c r="E54" i="1" s="1"/>
  <c r="E66" i="1" s="1"/>
  <c r="E78" i="1" s="1"/>
  <c r="E90" i="1" s="1"/>
  <c r="E102" i="1" s="1"/>
  <c r="E114" i="1" s="1"/>
  <c r="E126" i="1" s="1"/>
  <c r="C18" i="1"/>
  <c r="C30" i="1" s="1"/>
  <c r="C42" i="1" s="1"/>
  <c r="C54" i="1" s="1"/>
  <c r="C66" i="1" s="1"/>
  <c r="C78" i="1" s="1"/>
  <c r="C90" i="1" s="1"/>
  <c r="C102" i="1" s="1"/>
  <c r="C114" i="1" s="1"/>
  <c r="C126" i="1" s="1"/>
  <c r="D17" i="1"/>
  <c r="E17" i="1" s="1"/>
  <c r="E29" i="1" s="1"/>
  <c r="E41" i="1" s="1"/>
  <c r="E53" i="1" s="1"/>
  <c r="E65" i="1" s="1"/>
  <c r="E77" i="1" s="1"/>
  <c r="E89" i="1" s="1"/>
  <c r="E101" i="1" s="1"/>
  <c r="E113" i="1" s="1"/>
  <c r="E125" i="1" s="1"/>
  <c r="C17" i="1"/>
  <c r="C29" i="1" s="1"/>
  <c r="C41" i="1" s="1"/>
  <c r="C53" i="1" s="1"/>
  <c r="C65" i="1" s="1"/>
  <c r="C77" i="1" s="1"/>
  <c r="C89" i="1" s="1"/>
  <c r="C101" i="1" s="1"/>
  <c r="C113" i="1" s="1"/>
  <c r="C125" i="1" s="1"/>
  <c r="D16" i="1"/>
  <c r="E16" i="1" s="1"/>
  <c r="E28" i="1" s="1"/>
  <c r="E40" i="1" s="1"/>
  <c r="E52" i="1" s="1"/>
  <c r="E64" i="1" s="1"/>
  <c r="E76" i="1" s="1"/>
  <c r="E88" i="1" s="1"/>
  <c r="E100" i="1" s="1"/>
  <c r="E112" i="1" s="1"/>
  <c r="E124" i="1" s="1"/>
  <c r="C16" i="1"/>
  <c r="C28" i="1" s="1"/>
  <c r="C40" i="1" s="1"/>
  <c r="C52" i="1" s="1"/>
  <c r="C64" i="1" s="1"/>
  <c r="C76" i="1" s="1"/>
  <c r="C88" i="1" s="1"/>
  <c r="C100" i="1" s="1"/>
  <c r="C112" i="1" s="1"/>
  <c r="C124" i="1" s="1"/>
  <c r="D15" i="1"/>
  <c r="E15" i="1" s="1"/>
  <c r="E27" i="1" s="1"/>
  <c r="E39" i="1" s="1"/>
  <c r="E51" i="1" s="1"/>
  <c r="E63" i="1" s="1"/>
  <c r="E75" i="1" s="1"/>
  <c r="E87" i="1" s="1"/>
  <c r="E99" i="1" s="1"/>
  <c r="E111" i="1" s="1"/>
  <c r="E123" i="1" s="1"/>
  <c r="C15" i="1"/>
  <c r="C27" i="1" s="1"/>
  <c r="C39" i="1" s="1"/>
  <c r="C51" i="1" s="1"/>
  <c r="C63" i="1" s="1"/>
  <c r="C75" i="1" s="1"/>
  <c r="C87" i="1" s="1"/>
  <c r="C99" i="1" s="1"/>
  <c r="C111" i="1" s="1"/>
  <c r="C123" i="1" s="1"/>
  <c r="D14" i="1"/>
  <c r="E14" i="1" s="1"/>
  <c r="E26" i="1" s="1"/>
  <c r="E38" i="1" s="1"/>
  <c r="E50" i="1" s="1"/>
  <c r="E62" i="1" s="1"/>
  <c r="E74" i="1" s="1"/>
  <c r="E86" i="1" s="1"/>
  <c r="E98" i="1" s="1"/>
  <c r="E110" i="1" s="1"/>
  <c r="E122" i="1" s="1"/>
  <c r="C14" i="1"/>
  <c r="C26" i="1" s="1"/>
  <c r="C38" i="1" s="1"/>
  <c r="C50" i="1" s="1"/>
  <c r="C62" i="1" s="1"/>
  <c r="C74" i="1" s="1"/>
  <c r="C86" i="1" s="1"/>
  <c r="C98" i="1" s="1"/>
  <c r="C110" i="1" s="1"/>
  <c r="C122" i="1" s="1"/>
  <c r="D26" i="1" l="1"/>
  <c r="D38" i="1" s="1"/>
  <c r="D50" i="1" s="1"/>
  <c r="D62" i="1" s="1"/>
  <c r="D74" i="1" s="1"/>
  <c r="D86" i="1" s="1"/>
  <c r="D98" i="1" s="1"/>
  <c r="D110" i="1" s="1"/>
  <c r="D122" i="1" s="1"/>
  <c r="D32" i="1"/>
  <c r="D44" i="1" s="1"/>
  <c r="D56" i="1" s="1"/>
  <c r="D68" i="1" s="1"/>
  <c r="D80" i="1" s="1"/>
  <c r="D92" i="1" s="1"/>
  <c r="D104" i="1" s="1"/>
  <c r="D116" i="1" s="1"/>
  <c r="D128" i="1" s="1"/>
  <c r="D34" i="1"/>
  <c r="D46" i="1" s="1"/>
  <c r="D58" i="1" s="1"/>
  <c r="D70" i="1" s="1"/>
  <c r="D82" i="1" s="1"/>
  <c r="D94" i="1" s="1"/>
  <c r="D106" i="1" s="1"/>
  <c r="D118" i="1" s="1"/>
  <c r="D130" i="1" s="1"/>
  <c r="D33" i="1"/>
  <c r="D45" i="1" s="1"/>
  <c r="D57" i="1" s="1"/>
  <c r="D69" i="1" s="1"/>
  <c r="D81" i="1" s="1"/>
  <c r="D93" i="1" s="1"/>
  <c r="D105" i="1" s="1"/>
  <c r="D117" i="1" s="1"/>
  <c r="D129" i="1" s="1"/>
  <c r="D27" i="1"/>
  <c r="D39" i="1" s="1"/>
  <c r="D51" i="1" s="1"/>
  <c r="D63" i="1" s="1"/>
  <c r="D75" i="1" s="1"/>
  <c r="D87" i="1" s="1"/>
  <c r="D99" i="1" s="1"/>
  <c r="D111" i="1" s="1"/>
  <c r="D123" i="1" s="1"/>
  <c r="D29" i="1"/>
  <c r="D41" i="1" s="1"/>
  <c r="D53" i="1" s="1"/>
  <c r="D65" i="1" s="1"/>
  <c r="D77" i="1" s="1"/>
  <c r="D89" i="1" s="1"/>
  <c r="D101" i="1" s="1"/>
  <c r="D113" i="1" s="1"/>
  <c r="D125" i="1" s="1"/>
  <c r="D28" i="1"/>
  <c r="D40" i="1" s="1"/>
  <c r="D52" i="1" s="1"/>
  <c r="D64" i="1" s="1"/>
  <c r="D76" i="1" s="1"/>
  <c r="D88" i="1" s="1"/>
  <c r="D100" i="1" s="1"/>
  <c r="D112" i="1" s="1"/>
  <c r="D124" i="1" s="1"/>
  <c r="D30" i="1"/>
  <c r="D42" i="1" s="1"/>
  <c r="D54" i="1" s="1"/>
  <c r="D66" i="1" s="1"/>
  <c r="D78" i="1" s="1"/>
  <c r="D90" i="1" s="1"/>
  <c r="D102" i="1" s="1"/>
  <c r="D114" i="1" s="1"/>
  <c r="D126" i="1" s="1"/>
  <c r="D31" i="1"/>
  <c r="D43" i="1" s="1"/>
  <c r="D55" i="1" s="1"/>
  <c r="D67" i="1" s="1"/>
  <c r="D79" i="1" s="1"/>
  <c r="D91" i="1" s="1"/>
  <c r="D103" i="1" s="1"/>
  <c r="D115" i="1" s="1"/>
  <c r="D127" i="1" s="1"/>
</calcChain>
</file>

<file path=xl/sharedStrings.xml><?xml version="1.0" encoding="utf-8"?>
<sst xmlns="http://schemas.openxmlformats.org/spreadsheetml/2006/main" count="194" uniqueCount="66">
  <si>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</si>
  <si>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</si>
  <si>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</si>
  <si>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</si>
  <si>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</si>
  <si>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</si>
  <si>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</si>
  <si>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</si>
  <si>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</si>
  <si>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</si>
  <si>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</si>
  <si>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</si>
  <si>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</si>
  <si>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</si>
  <si>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</si>
  <si>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</si>
  <si>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</si>
  <si>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</si>
  <si>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</si>
  <si>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</si>
  <si>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</si>
  <si>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</si>
  <si>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</si>
  <si>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</si>
  <si>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</si>
  <si>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</si>
  <si>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</si>
  <si>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</si>
  <si>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</si>
  <si>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</si>
  <si>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</si>
  <si>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</si>
  <si>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</si>
  <si>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</si>
  <si>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</si>
  <si>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</si>
  <si>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</si>
  <si>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</si>
  <si>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</si>
  <si>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</si>
  <si>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</si>
  <si>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</si>
  <si>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</si>
  <si>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</si>
  <si>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</si>
  <si>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</si>
  <si>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</si>
  <si>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</si>
  <si>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</si>
  <si>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</si>
  <si>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</si>
  <si>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</si>
  <si>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</si>
  <si>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</si>
  <si>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Materials and Supplies Description</t>
  </si>
  <si>
    <t>Bidder Name: Tetra Tech, Inc.</t>
  </si>
  <si>
    <t>Travel &amp; Per Diem</t>
  </si>
  <si>
    <t>T&amp;M</t>
  </si>
  <si>
    <t>TBD</t>
  </si>
  <si>
    <t>N/A</t>
  </si>
  <si>
    <t>Debris Management Planner</t>
  </si>
  <si>
    <t>No</t>
  </si>
  <si>
    <t>Travel, Per Diem, Specialized Vehicles</t>
  </si>
  <si>
    <t>Specialized Vehicles</t>
  </si>
  <si>
    <t>Travel &amp; Per Diem, PPE</t>
  </si>
  <si>
    <t>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</si>
</sst>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2"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19" xfId="0" applyFont="1" applyFill="1" applyBorder="1" applyAlignment="1">
      <alignment vertical="top" wrapText="1"/>
    </xf>
    <xf numFmtId="0" fontId="15" fillId="3" borderId="20" xfId="0" applyFont="1" applyFill="1" applyBorder="1" applyAlignment="1">
      <alignment horizontal="center" vertical="center"/>
    </xf>
    <xf numFmtId="0" fontId="20" fillId="3" borderId="21" xfId="0" applyFont="1" applyFill="1" applyBorder="1" applyAlignment="1">
      <alignment horizontal="center" vertical="center" wrapText="1"/>
    </xf>
    <xf numFmtId="0" fontId="3" fillId="6" borderId="21" xfId="0" applyFont="1" applyFill="1" applyBorder="1"/>
    <xf numFmtId="0" fontId="22" fillId="4" borderId="18"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1" xfId="1" applyFont="1" applyFill="1" applyBorder="1"/>
    <xf numFmtId="9" fontId="3" fillId="6" borderId="25"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19" xfId="0" applyFont="1" applyFill="1" applyBorder="1" applyAlignment="1">
      <alignment horizontal="center" vertical="center"/>
    </xf>
    <xf numFmtId="0" fontId="30" fillId="2" borderId="18" xfId="0" applyFont="1" applyFill="1" applyBorder="1" applyAlignment="1">
      <alignment horizontal="left" vertical="center"/>
    </xf>
    <xf numFmtId="0" fontId="30" fillId="2" borderId="2" xfId="0" applyFont="1" applyFill="1" applyBorder="1" applyAlignment="1">
      <alignment horizontal="left" vertical="center"/>
    </xf>
    <xf numFmtId="0" fontId="26" fillId="5" borderId="22"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18"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6" fillId="0" borderId="0" xfId="0" applyFont="1" applyAlignment="1">
      <alignment horizontal="left"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9" xfId="0" applyFont="1" applyFill="1" applyBorder="1" applyAlignment="1">
      <alignment horizontal="center" vertical="center"/>
    </xf>
    <xf numFmtId="0" fontId="29" fillId="2" borderId="18"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9"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31" fillId="6" borderId="1" xfId="0" applyFont="1" applyFill="1" applyBorder="1"/>
    <xf numFmtId="44" fontId="31" fillId="6" borderId="1" xfId="2" applyFont="1" applyFill="1" applyBorder="1"/>
    <xf numFmtId="164" fontId="31" fillId="6" borderId="1" xfId="0" applyNumberFormat="1" applyFont="1" applyFill="1" applyBorder="1"/>
    <xf numFmtId="10" fontId="31" fillId="6" borderId="1" xfId="1" applyNumberFormat="1" applyFont="1" applyFill="1" applyBorder="1"/>
    <xf numFmtId="0" fontId="31" fillId="6" borderId="5" xfId="0" applyFont="1" applyFill="1" applyBorder="1"/>
    <xf numFmtId="0" fontId="23" fillId="5" borderId="15" xfId="0" applyFont="1" applyFill="1" applyBorder="1" applyAlignment="1">
      <alignment horizontal="center" vertical="center" wrapText="1"/>
    </xf>
    <xf numFmtId="0" fontId="31" fillId="6" borderId="1" xfId="0" applyFont="1" applyFill="1" applyBorder="1" applyAlignment="1">
      <alignment horizontal="left" vertical="top" wrapText="1"/>
    </xf>
    <xf numFmtId="44" fontId="31" fillId="6" borderId="1" xfId="2" applyFont="1" applyFill="1" applyBorder="1" applyAlignment="1">
      <alignment horizontal="left" vertical="top" wrapText="1"/>
    </xf>
    <xf numFmtId="10" fontId="31" fillId="6" borderId="1" xfId="1" applyNumberFormat="1" applyFont="1" applyFill="1" applyBorder="1" applyAlignment="1">
      <alignment horizontal="left" vertical="top" wrapText="1"/>
    </xf>
    <xf numFmtId="0" fontId="31" fillId="6" borderId="1" xfId="0" applyFont="1" applyFill="1" applyBorder="1" applyAlignment="1">
      <alignment wrapText="1"/>
    </xf>
    <xf numFmtId="44" fontId="31" fillId="6" borderId="1" xfId="2" applyFont="1" applyFill="1" applyBorder="1" applyAlignment="1">
      <alignment wrapText="1"/>
    </xf>
    <xf numFmtId="10" fontId="31" fillId="6" borderId="1" xfId="1" applyNumberFormat="1" applyFont="1" applyFill="1" applyBorder="1" applyAlignment="1">
      <alignment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ex.renaux\AppData\Local\Microsoft\Windows\INetCache\Content.Outlook\VNPLISNY\Oklahoma_GPM.xlsx" TargetMode="External"/><Relationship Id="rId1" Type="http://schemas.openxmlformats.org/officeDocument/2006/relationships/externalLinkPath" Target="file:///C:\Users\alex.renaux\AppData\Local\Microsoft\Windows\INetCache\Content.Outlook\VNPLISNY\Oklahoma_G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itoring Rate Card"/>
      <sheetName val="Positions"/>
      <sheetName val="GPM"/>
    </sheetNames>
    <sheetDataSet>
      <sheetData sheetId="0" refreshError="1"/>
      <sheetData sheetId="1">
        <row r="6">
          <cell r="B6" t="str">
            <v>Project Manager</v>
          </cell>
          <cell r="C6">
            <v>60</v>
          </cell>
        </row>
        <row r="7">
          <cell r="B7" t="str">
            <v>Operations Manager</v>
          </cell>
          <cell r="C7">
            <v>50</v>
          </cell>
        </row>
        <row r="8">
          <cell r="B8" t="str">
            <v>Field Supervisors</v>
          </cell>
          <cell r="C8">
            <v>41</v>
          </cell>
        </row>
        <row r="9">
          <cell r="B9" t="str">
            <v>Load Site Monitors</v>
          </cell>
          <cell r="C9">
            <v>36</v>
          </cell>
        </row>
        <row r="10">
          <cell r="B10" t="str">
            <v>Debris Site/Tower Monitors</v>
          </cell>
          <cell r="C10">
            <v>36</v>
          </cell>
        </row>
        <row r="11">
          <cell r="B11" t="str">
            <v xml:space="preserve">Data Manager </v>
          </cell>
          <cell r="C11">
            <v>45</v>
          </cell>
        </row>
        <row r="12">
          <cell r="B12" t="str">
            <v>GIS Analyst</v>
          </cell>
          <cell r="C12">
            <v>40</v>
          </cell>
        </row>
        <row r="13">
          <cell r="B13" t="str">
            <v>Billing/Invoice Analyst</v>
          </cell>
          <cell r="C13">
            <v>45</v>
          </cell>
        </row>
        <row r="14">
          <cell r="B14" t="str">
            <v>Project Coordinator</v>
          </cell>
          <cell r="C14">
            <v>40</v>
          </cell>
        </row>
      </sheetData>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7" workbookViewId="0">
      <selection activeCell="B9" sqref="B9"/>
    </sheetView>
  </sheetViews>
  <sheetFormatPr defaultColWidth="9" defaultRowHeight="13.8" x14ac:dyDescent="0.25"/>
  <cols>
    <col min="1" max="1" width="7.5546875" style="2" customWidth="1"/>
    <col min="2" max="2" width="50.33203125" style="2" customWidth="1"/>
    <col min="3" max="3" width="48" style="2" customWidth="1"/>
    <col min="4" max="4" width="7.33203125" style="2" customWidth="1"/>
    <col min="5" max="5" width="16.6640625" style="2" customWidth="1"/>
    <col min="6" max="6" width="15.88671875" style="2" customWidth="1"/>
    <col min="7" max="7" width="26.44140625" style="2" customWidth="1"/>
    <col min="8" max="8" width="6.88671875" style="2" customWidth="1"/>
    <col min="9" max="9" width="19.5546875" style="2" customWidth="1"/>
    <col min="10" max="10" width="12.44140625" style="2" customWidth="1"/>
    <col min="11" max="11" width="12" style="2" customWidth="1"/>
    <col min="12" max="15" width="12.88671875" style="2" customWidth="1"/>
    <col min="16" max="16384" width="9" style="2"/>
  </cols>
  <sheetData>
    <row r="1" spans="2:15" x14ac:dyDescent="0.25">
      <c r="B1" s="1" t="s">
        <v>0</v>
      </c>
    </row>
    <row r="2" spans="2:15" x14ac:dyDescent="0.25">
      <c r="B2" s="3" t="s">
        <v>1</v>
      </c>
    </row>
    <row r="3" spans="2:15" x14ac:dyDescent="0.25">
      <c r="B3" s="4" t="s">
        <v>2</v>
      </c>
    </row>
    <row r="4" spans="2:15" x14ac:dyDescent="0.25">
      <c r="B4" s="1" t="s">
        <v>3</v>
      </c>
    </row>
    <row r="5" spans="2:15" ht="21" x14ac:dyDescent="0.25">
      <c r="B5" s="53" t="s">
        <v>4</v>
      </c>
      <c r="C5" s="53"/>
      <c r="D5" s="5"/>
      <c r="E5" s="5"/>
      <c r="H5" s="5"/>
    </row>
    <row r="6" spans="2:15" ht="14.4" thickBot="1" x14ac:dyDescent="0.3">
      <c r="B6" s="6"/>
    </row>
    <row r="7" spans="2:15" ht="36" customHeight="1" x14ac:dyDescent="0.25">
      <c r="B7" s="54" t="s">
        <v>5</v>
      </c>
      <c r="C7" s="55"/>
      <c r="D7" s="55"/>
      <c r="E7" s="55"/>
      <c r="F7" s="55"/>
      <c r="G7" s="55"/>
      <c r="H7" s="55"/>
      <c r="I7" s="55"/>
      <c r="J7" s="55"/>
      <c r="K7" s="55"/>
      <c r="L7" s="55"/>
      <c r="M7" s="55"/>
      <c r="N7" s="55"/>
      <c r="O7" s="56"/>
    </row>
    <row r="8" spans="2:15" ht="30" customHeight="1" x14ac:dyDescent="0.25">
      <c r="B8" s="57" t="s">
        <v>6</v>
      </c>
      <c r="C8" s="58"/>
      <c r="D8" s="58"/>
      <c r="E8" s="58"/>
      <c r="F8" s="58"/>
      <c r="G8" s="58"/>
      <c r="H8" s="58"/>
      <c r="I8" s="58"/>
      <c r="J8" s="58"/>
      <c r="K8" s="58"/>
      <c r="L8" s="58"/>
      <c r="M8" s="58"/>
      <c r="N8" s="58"/>
      <c r="O8" s="59"/>
    </row>
    <row r="9" spans="2:15" ht="21.75" customHeight="1" x14ac:dyDescent="0.25">
      <c r="B9" s="42" t="s">
        <v>7</v>
      </c>
      <c r="C9" s="40"/>
      <c r="D9" s="40"/>
      <c r="E9" s="40"/>
      <c r="F9" s="40"/>
      <c r="G9" s="40"/>
      <c r="H9" s="40"/>
      <c r="I9" s="40"/>
      <c r="J9" s="40"/>
      <c r="K9" s="40"/>
      <c r="L9" s="40"/>
      <c r="M9" s="40"/>
      <c r="N9" s="40"/>
      <c r="O9" s="41"/>
    </row>
    <row r="10" spans="2:15" s="7" customFormat="1" ht="124.5" customHeight="1" x14ac:dyDescent="0.3">
      <c r="B10" s="60" t="s">
        <v>8</v>
      </c>
      <c r="C10" s="61"/>
      <c r="D10" s="61"/>
      <c r="E10" s="61"/>
      <c r="F10" s="61"/>
      <c r="G10" s="61"/>
      <c r="H10" s="61"/>
      <c r="I10" s="61"/>
      <c r="J10" s="61"/>
      <c r="K10" s="61"/>
      <c r="L10" s="61"/>
      <c r="M10" s="61"/>
      <c r="N10" s="61"/>
      <c r="O10" s="62"/>
    </row>
    <row r="11" spans="2:15" s="8" customFormat="1" ht="78.75" customHeight="1" x14ac:dyDescent="0.25">
      <c r="B11" s="63" t="s">
        <v>9</v>
      </c>
      <c r="C11" s="64"/>
      <c r="D11" s="26"/>
      <c r="E11" s="26"/>
      <c r="F11" s="26"/>
      <c r="G11" s="26"/>
      <c r="H11" s="26"/>
      <c r="I11" s="26"/>
      <c r="J11" s="26"/>
      <c r="K11" s="26"/>
      <c r="L11" s="26"/>
      <c r="M11" s="26"/>
      <c r="N11" s="26"/>
      <c r="O11" s="27"/>
    </row>
    <row r="12" spans="2:15" ht="24" customHeight="1" x14ac:dyDescent="0.25">
      <c r="B12" s="31"/>
      <c r="C12" s="32"/>
      <c r="D12" s="32"/>
      <c r="E12" s="65" t="s">
        <v>10</v>
      </c>
      <c r="F12" s="65"/>
      <c r="G12" s="65" t="s">
        <v>11</v>
      </c>
      <c r="H12" s="65"/>
      <c r="I12" s="65"/>
      <c r="J12" s="66" t="s">
        <v>12</v>
      </c>
      <c r="K12" s="51"/>
      <c r="L12" s="51"/>
      <c r="M12" s="51"/>
      <c r="N12" s="51"/>
      <c r="O12" s="52"/>
    </row>
    <row r="13" spans="2:15" ht="94.5" customHeight="1" x14ac:dyDescent="0.25">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5">
      <c r="B14" s="50"/>
      <c r="C14" s="51"/>
      <c r="D14" s="51"/>
      <c r="E14" s="51"/>
      <c r="F14" s="51"/>
      <c r="G14" s="51"/>
      <c r="H14" s="51"/>
      <c r="I14" s="51"/>
      <c r="J14" s="51"/>
      <c r="K14" s="51"/>
      <c r="L14" s="51"/>
      <c r="M14" s="51"/>
      <c r="N14" s="51"/>
      <c r="O14" s="52"/>
    </row>
    <row r="15" spans="2:15" ht="14.25" customHeight="1" x14ac:dyDescent="0.25">
      <c r="B15" s="67" t="s">
        <v>26</v>
      </c>
      <c r="C15" s="13" t="s">
        <v>27</v>
      </c>
      <c r="D15" s="13" t="s">
        <v>28</v>
      </c>
      <c r="E15" s="14">
        <v>1E-3</v>
      </c>
      <c r="F15" s="14">
        <v>1E-3</v>
      </c>
      <c r="G15" s="13" t="s">
        <v>29</v>
      </c>
      <c r="H15" s="13" t="s">
        <v>30</v>
      </c>
      <c r="I15" s="14">
        <v>1E-3</v>
      </c>
      <c r="J15" s="35"/>
      <c r="K15" s="35"/>
      <c r="L15" s="35"/>
      <c r="M15" s="35"/>
      <c r="N15" s="35"/>
      <c r="O15" s="37"/>
    </row>
    <row r="16" spans="2:15" ht="14.25" customHeight="1" x14ac:dyDescent="0.25">
      <c r="B16" s="68"/>
      <c r="C16" s="13" t="s">
        <v>31</v>
      </c>
      <c r="D16" s="13"/>
      <c r="E16" s="14">
        <v>1E-3</v>
      </c>
      <c r="F16" s="14">
        <v>1E-3</v>
      </c>
      <c r="G16" s="13" t="s">
        <v>32</v>
      </c>
      <c r="H16" s="13"/>
      <c r="I16" s="14">
        <v>1E-3</v>
      </c>
      <c r="J16" s="35"/>
      <c r="K16" s="35"/>
      <c r="L16" s="35"/>
      <c r="M16" s="35"/>
      <c r="N16" s="35"/>
      <c r="O16" s="37"/>
    </row>
    <row r="17" spans="2:15" ht="14.25" customHeight="1" x14ac:dyDescent="0.25">
      <c r="B17" s="68"/>
      <c r="C17" s="13"/>
      <c r="D17" s="13"/>
      <c r="E17" s="14">
        <v>1E-3</v>
      </c>
      <c r="F17" s="14">
        <v>1E-3</v>
      </c>
      <c r="G17" s="15"/>
      <c r="H17" s="13"/>
      <c r="I17" s="14">
        <v>1E-3</v>
      </c>
      <c r="J17" s="35"/>
      <c r="K17" s="35"/>
      <c r="L17" s="35"/>
      <c r="M17" s="35"/>
      <c r="N17" s="35"/>
      <c r="O17" s="37"/>
    </row>
    <row r="18" spans="2:15" ht="15" customHeight="1" x14ac:dyDescent="0.25">
      <c r="B18" s="68"/>
      <c r="C18" s="13"/>
      <c r="D18" s="13"/>
      <c r="E18" s="14">
        <v>1E-3</v>
      </c>
      <c r="F18" s="14">
        <v>1E-3</v>
      </c>
      <c r="G18" s="15"/>
      <c r="H18" s="13"/>
      <c r="I18" s="14">
        <v>1E-3</v>
      </c>
      <c r="J18" s="35"/>
      <c r="K18" s="35"/>
      <c r="L18" s="35"/>
      <c r="M18" s="35"/>
      <c r="N18" s="35"/>
      <c r="O18" s="37"/>
    </row>
    <row r="19" spans="2:15" ht="15" customHeight="1" x14ac:dyDescent="0.25">
      <c r="B19" s="68"/>
      <c r="C19" s="13"/>
      <c r="D19" s="13"/>
      <c r="E19" s="14">
        <v>1E-3</v>
      </c>
      <c r="F19" s="14">
        <v>1E-3</v>
      </c>
      <c r="G19" s="15"/>
      <c r="H19" s="13"/>
      <c r="I19" s="14">
        <v>1E-3</v>
      </c>
      <c r="J19" s="35"/>
      <c r="K19" s="35"/>
      <c r="L19" s="35"/>
      <c r="M19" s="35"/>
      <c r="N19" s="35"/>
      <c r="O19" s="37"/>
    </row>
    <row r="20" spans="2:15" ht="15" customHeight="1" x14ac:dyDescent="0.25">
      <c r="B20" s="68"/>
      <c r="C20" s="15"/>
      <c r="D20" s="15"/>
      <c r="E20" s="14">
        <v>1E-3</v>
      </c>
      <c r="F20" s="14">
        <v>1E-3</v>
      </c>
      <c r="G20" s="15"/>
      <c r="H20" s="15"/>
      <c r="I20" s="14">
        <v>1E-3</v>
      </c>
      <c r="J20" s="35"/>
      <c r="K20" s="35"/>
      <c r="L20" s="35"/>
      <c r="M20" s="35"/>
      <c r="N20" s="35"/>
      <c r="O20" s="37"/>
    </row>
    <row r="21" spans="2:15" ht="15" customHeight="1" thickBot="1" x14ac:dyDescent="0.3">
      <c r="B21" s="69"/>
      <c r="C21" s="16"/>
      <c r="D21" s="16"/>
      <c r="E21" s="14">
        <v>1E-3</v>
      </c>
      <c r="F21" s="14">
        <v>1E-3</v>
      </c>
      <c r="G21" s="16"/>
      <c r="H21" s="16"/>
      <c r="I21" s="14">
        <v>1E-3</v>
      </c>
      <c r="J21" s="35"/>
      <c r="K21" s="36"/>
      <c r="L21" s="36"/>
      <c r="M21" s="36"/>
      <c r="N21" s="36"/>
      <c r="O21" s="38"/>
    </row>
    <row r="22" spans="2:15" ht="15.6" thickBot="1" x14ac:dyDescent="0.3">
      <c r="B22" s="17" t="s">
        <v>33</v>
      </c>
      <c r="C22" s="18"/>
      <c r="D22" s="18"/>
      <c r="E22" s="18"/>
      <c r="F22" s="19" t="s">
        <v>34</v>
      </c>
      <c r="G22" s="47"/>
      <c r="H22" s="48"/>
      <c r="I22" s="48"/>
      <c r="J22" s="48"/>
      <c r="K22" s="48"/>
      <c r="L22" s="48"/>
      <c r="M22" s="48"/>
      <c r="N22" s="48"/>
      <c r="O22" s="49"/>
    </row>
    <row r="23" spans="2:15" ht="7.5" customHeight="1" x14ac:dyDescent="0.25">
      <c r="B23" s="70"/>
      <c r="C23" s="71"/>
      <c r="D23" s="71"/>
      <c r="E23" s="71"/>
      <c r="F23" s="71"/>
      <c r="G23" s="71"/>
      <c r="H23" s="71"/>
      <c r="I23" s="71"/>
      <c r="J23" s="71"/>
      <c r="K23" s="71"/>
      <c r="L23" s="71"/>
      <c r="M23" s="71"/>
      <c r="N23" s="71"/>
      <c r="O23" s="72"/>
    </row>
    <row r="24" spans="2:15" ht="15" customHeight="1" x14ac:dyDescent="0.25">
      <c r="B24" s="44" t="s">
        <v>35</v>
      </c>
      <c r="C24" s="13"/>
      <c r="D24" s="13"/>
      <c r="E24" s="14">
        <v>1E-3</v>
      </c>
      <c r="F24" s="14">
        <v>1E-3</v>
      </c>
      <c r="G24" s="15"/>
      <c r="H24" s="13"/>
      <c r="I24" s="14">
        <v>1E-3</v>
      </c>
      <c r="J24" s="35"/>
      <c r="K24" s="35"/>
      <c r="L24" s="35"/>
      <c r="M24" s="35"/>
      <c r="N24" s="35"/>
      <c r="O24" s="37"/>
    </row>
    <row r="25" spans="2:15" ht="15" customHeight="1" x14ac:dyDescent="0.25">
      <c r="B25" s="45"/>
      <c r="C25" s="13"/>
      <c r="D25" s="13"/>
      <c r="E25" s="14">
        <v>1E-3</v>
      </c>
      <c r="F25" s="14">
        <v>1E-3</v>
      </c>
      <c r="G25" s="15"/>
      <c r="H25" s="13"/>
      <c r="I25" s="14">
        <v>1E-3</v>
      </c>
      <c r="J25" s="35"/>
      <c r="K25" s="35"/>
      <c r="L25" s="35"/>
      <c r="M25" s="35"/>
      <c r="N25" s="35"/>
      <c r="O25" s="37"/>
    </row>
    <row r="26" spans="2:15" ht="15" customHeight="1" x14ac:dyDescent="0.25">
      <c r="B26" s="45"/>
      <c r="C26" s="13"/>
      <c r="D26" s="13"/>
      <c r="E26" s="14">
        <v>1E-3</v>
      </c>
      <c r="F26" s="14">
        <v>1E-3</v>
      </c>
      <c r="G26" s="15"/>
      <c r="H26" s="13"/>
      <c r="I26" s="14">
        <v>1E-3</v>
      </c>
      <c r="J26" s="35"/>
      <c r="K26" s="35"/>
      <c r="L26" s="35"/>
      <c r="M26" s="35"/>
      <c r="N26" s="35"/>
      <c r="O26" s="37"/>
    </row>
    <row r="27" spans="2:15" ht="15" customHeight="1" x14ac:dyDescent="0.25">
      <c r="B27" s="45"/>
      <c r="C27" s="13"/>
      <c r="D27" s="13"/>
      <c r="E27" s="14">
        <v>1E-3</v>
      </c>
      <c r="F27" s="14">
        <v>1E-3</v>
      </c>
      <c r="G27" s="15"/>
      <c r="H27" s="13"/>
      <c r="I27" s="14">
        <v>1E-3</v>
      </c>
      <c r="J27" s="35"/>
      <c r="K27" s="35"/>
      <c r="L27" s="35"/>
      <c r="M27" s="35"/>
      <c r="N27" s="35"/>
      <c r="O27" s="37"/>
    </row>
    <row r="28" spans="2:15" ht="15" customHeight="1" x14ac:dyDescent="0.25">
      <c r="B28" s="45"/>
      <c r="C28" s="13"/>
      <c r="D28" s="13"/>
      <c r="E28" s="14">
        <v>1E-3</v>
      </c>
      <c r="F28" s="14">
        <v>1E-3</v>
      </c>
      <c r="G28" s="15"/>
      <c r="H28" s="13"/>
      <c r="I28" s="14">
        <v>1E-3</v>
      </c>
      <c r="J28" s="35"/>
      <c r="K28" s="35"/>
      <c r="L28" s="35"/>
      <c r="M28" s="35"/>
      <c r="N28" s="35"/>
      <c r="O28" s="37"/>
    </row>
    <row r="29" spans="2:15" ht="15" customHeight="1" x14ac:dyDescent="0.25">
      <c r="B29" s="45"/>
      <c r="C29" s="13"/>
      <c r="D29" s="13"/>
      <c r="E29" s="14">
        <v>1E-3</v>
      </c>
      <c r="F29" s="14">
        <v>1E-3</v>
      </c>
      <c r="G29" s="15"/>
      <c r="H29" s="13"/>
      <c r="I29" s="14">
        <v>1E-3</v>
      </c>
      <c r="J29" s="35"/>
      <c r="K29" s="35"/>
      <c r="L29" s="35"/>
      <c r="M29" s="35"/>
      <c r="N29" s="35"/>
      <c r="O29" s="37"/>
    </row>
    <row r="30" spans="2:15" ht="15" customHeight="1" x14ac:dyDescent="0.25">
      <c r="B30" s="45"/>
      <c r="C30" s="13"/>
      <c r="D30" s="13"/>
      <c r="E30" s="14">
        <v>1E-3</v>
      </c>
      <c r="F30" s="14">
        <v>1E-3</v>
      </c>
      <c r="G30" s="15"/>
      <c r="H30" s="13"/>
      <c r="I30" s="14">
        <v>1E-3</v>
      </c>
      <c r="J30" s="35"/>
      <c r="K30" s="35"/>
      <c r="L30" s="35"/>
      <c r="M30" s="35"/>
      <c r="N30" s="35"/>
      <c r="O30" s="37"/>
    </row>
    <row r="31" spans="2:15" ht="15" customHeight="1" thickBot="1" x14ac:dyDescent="0.3">
      <c r="B31" s="73"/>
      <c r="C31" s="13"/>
      <c r="D31" s="13"/>
      <c r="E31" s="14">
        <v>1E-3</v>
      </c>
      <c r="F31" s="14">
        <v>1E-3</v>
      </c>
      <c r="G31" s="15"/>
      <c r="H31" s="13"/>
      <c r="I31" s="14">
        <v>1E-3</v>
      </c>
      <c r="J31" s="35"/>
      <c r="K31" s="35"/>
      <c r="L31" s="35"/>
      <c r="M31" s="35"/>
      <c r="N31" s="35"/>
      <c r="O31" s="37"/>
    </row>
    <row r="32" spans="2:15" ht="15.6" thickBot="1" x14ac:dyDescent="0.3">
      <c r="B32" s="17" t="s">
        <v>33</v>
      </c>
      <c r="C32" s="18"/>
      <c r="D32" s="18"/>
      <c r="E32" s="18"/>
      <c r="F32" s="19" t="s">
        <v>34</v>
      </c>
      <c r="G32" s="47"/>
      <c r="H32" s="48"/>
      <c r="I32" s="48"/>
      <c r="J32" s="48"/>
      <c r="K32" s="48"/>
      <c r="L32" s="48"/>
      <c r="M32" s="48"/>
      <c r="N32" s="48"/>
      <c r="O32" s="49"/>
    </row>
    <row r="33" spans="2:15" ht="6.75" customHeight="1" x14ac:dyDescent="0.25">
      <c r="B33" s="50"/>
      <c r="C33" s="51"/>
      <c r="D33" s="51"/>
      <c r="E33" s="51"/>
      <c r="F33" s="51"/>
      <c r="G33" s="51"/>
      <c r="H33" s="51"/>
      <c r="I33" s="51"/>
      <c r="J33" s="51"/>
      <c r="K33" s="51"/>
      <c r="L33" s="51"/>
      <c r="M33" s="51"/>
      <c r="N33" s="51"/>
      <c r="O33" s="52"/>
    </row>
    <row r="34" spans="2:15" x14ac:dyDescent="0.25">
      <c r="B34" s="44" t="s">
        <v>36</v>
      </c>
      <c r="C34" s="13"/>
      <c r="D34" s="13"/>
      <c r="E34" s="14">
        <v>1E-3</v>
      </c>
      <c r="F34" s="14">
        <v>1E-3</v>
      </c>
      <c r="G34" s="15"/>
      <c r="H34" s="13"/>
      <c r="I34" s="14">
        <v>1E-3</v>
      </c>
      <c r="J34" s="35"/>
      <c r="K34" s="35"/>
      <c r="L34" s="35"/>
      <c r="M34" s="35"/>
      <c r="N34" s="35"/>
      <c r="O34" s="37"/>
    </row>
    <row r="35" spans="2:15" x14ac:dyDescent="0.25">
      <c r="B35" s="45"/>
      <c r="C35" s="13"/>
      <c r="D35" s="13"/>
      <c r="E35" s="14">
        <v>1E-3</v>
      </c>
      <c r="F35" s="14">
        <v>1E-3</v>
      </c>
      <c r="G35" s="15"/>
      <c r="H35" s="13"/>
      <c r="I35" s="14">
        <v>1E-3</v>
      </c>
      <c r="J35" s="35"/>
      <c r="K35" s="35"/>
      <c r="L35" s="35"/>
      <c r="M35" s="35"/>
      <c r="N35" s="35"/>
      <c r="O35" s="37"/>
    </row>
    <row r="36" spans="2:15" x14ac:dyDescent="0.25">
      <c r="B36" s="45"/>
      <c r="C36" s="13"/>
      <c r="D36" s="13"/>
      <c r="E36" s="14">
        <v>1E-3</v>
      </c>
      <c r="F36" s="14">
        <v>1E-3</v>
      </c>
      <c r="G36" s="15"/>
      <c r="H36" s="13"/>
      <c r="I36" s="14">
        <v>1E-3</v>
      </c>
      <c r="J36" s="35"/>
      <c r="K36" s="35"/>
      <c r="L36" s="35"/>
      <c r="M36" s="35"/>
      <c r="N36" s="35"/>
      <c r="O36" s="37"/>
    </row>
    <row r="37" spans="2:15" x14ac:dyDescent="0.25">
      <c r="B37" s="45"/>
      <c r="C37" s="20"/>
      <c r="D37" s="15"/>
      <c r="E37" s="14">
        <v>1E-3</v>
      </c>
      <c r="F37" s="14">
        <v>1E-3</v>
      </c>
      <c r="G37" s="15"/>
      <c r="H37" s="20"/>
      <c r="I37" s="14">
        <v>1E-3</v>
      </c>
      <c r="J37" s="35"/>
      <c r="K37" s="35"/>
      <c r="L37" s="35"/>
      <c r="M37" s="35"/>
      <c r="N37" s="35"/>
      <c r="O37" s="37"/>
    </row>
    <row r="38" spans="2:15" ht="14.4" thickBot="1" x14ac:dyDescent="0.3">
      <c r="B38" s="46"/>
      <c r="C38" s="15"/>
      <c r="D38" s="15"/>
      <c r="E38" s="14">
        <v>1E-3</v>
      </c>
      <c r="F38" s="14">
        <v>1E-3</v>
      </c>
      <c r="G38" s="15"/>
      <c r="H38" s="15"/>
      <c r="I38" s="14">
        <v>1E-3</v>
      </c>
      <c r="J38" s="35"/>
      <c r="K38" s="35"/>
      <c r="L38" s="35"/>
      <c r="M38" s="35"/>
      <c r="N38" s="35"/>
      <c r="O38" s="37"/>
    </row>
    <row r="39" spans="2:15" ht="15.6" thickBot="1" x14ac:dyDescent="0.3">
      <c r="B39" s="17" t="s">
        <v>33</v>
      </c>
      <c r="C39" s="18"/>
      <c r="D39" s="18"/>
      <c r="E39" s="18"/>
      <c r="F39" s="19" t="s">
        <v>34</v>
      </c>
      <c r="G39" s="47"/>
      <c r="H39" s="48"/>
      <c r="I39" s="48"/>
      <c r="J39" s="48"/>
      <c r="K39" s="48"/>
      <c r="L39" s="48"/>
      <c r="M39" s="48"/>
      <c r="N39" s="48"/>
      <c r="O39" s="49"/>
    </row>
    <row r="40" spans="2:15" ht="6.75" customHeight="1" x14ac:dyDescent="0.25">
      <c r="B40" s="50"/>
      <c r="C40" s="51"/>
      <c r="D40" s="51"/>
      <c r="E40" s="51"/>
      <c r="F40" s="51"/>
      <c r="G40" s="51"/>
      <c r="H40" s="51"/>
      <c r="I40" s="51"/>
      <c r="J40" s="51"/>
      <c r="K40" s="51"/>
      <c r="L40" s="51"/>
      <c r="M40" s="51"/>
      <c r="N40" s="51"/>
      <c r="O40" s="52"/>
    </row>
    <row r="41" spans="2:15" ht="15.75" customHeight="1" x14ac:dyDescent="0.25">
      <c r="B41" s="67" t="s">
        <v>37</v>
      </c>
      <c r="C41" s="13"/>
      <c r="D41" s="13"/>
      <c r="E41" s="14">
        <v>1E-3</v>
      </c>
      <c r="F41" s="14">
        <v>1E-3</v>
      </c>
      <c r="G41" s="15"/>
      <c r="H41" s="13"/>
      <c r="I41" s="14">
        <v>1E-3</v>
      </c>
      <c r="J41" s="35"/>
      <c r="K41" s="35"/>
      <c r="L41" s="35"/>
      <c r="M41" s="35"/>
      <c r="N41" s="35"/>
      <c r="O41" s="37"/>
    </row>
    <row r="42" spans="2:15" x14ac:dyDescent="0.25">
      <c r="B42" s="68"/>
      <c r="C42" s="13"/>
      <c r="D42" s="13"/>
      <c r="E42" s="14">
        <v>1E-3</v>
      </c>
      <c r="F42" s="14">
        <v>1E-3</v>
      </c>
      <c r="G42" s="15"/>
      <c r="H42" s="13"/>
      <c r="I42" s="14">
        <v>1E-3</v>
      </c>
      <c r="J42" s="35"/>
      <c r="K42" s="35"/>
      <c r="L42" s="35"/>
      <c r="M42" s="35"/>
      <c r="N42" s="35"/>
      <c r="O42" s="37"/>
    </row>
    <row r="43" spans="2:15" x14ac:dyDescent="0.25">
      <c r="B43" s="68"/>
      <c r="C43" s="15"/>
      <c r="D43" s="15"/>
      <c r="E43" s="14">
        <v>1E-3</v>
      </c>
      <c r="F43" s="14">
        <v>1E-3</v>
      </c>
      <c r="G43" s="15"/>
      <c r="H43" s="15"/>
      <c r="I43" s="14">
        <v>1E-3</v>
      </c>
      <c r="J43" s="35"/>
      <c r="K43" s="35"/>
      <c r="L43" s="35"/>
      <c r="M43" s="35"/>
      <c r="N43" s="35"/>
      <c r="O43" s="37"/>
    </row>
    <row r="44" spans="2:15" x14ac:dyDescent="0.25">
      <c r="B44" s="68"/>
      <c r="C44" s="15"/>
      <c r="D44" s="15"/>
      <c r="E44" s="14">
        <v>1E-3</v>
      </c>
      <c r="F44" s="14">
        <v>1E-3</v>
      </c>
      <c r="G44" s="15"/>
      <c r="H44" s="15"/>
      <c r="I44" s="14">
        <v>1E-3</v>
      </c>
      <c r="J44" s="35"/>
      <c r="K44" s="35"/>
      <c r="L44" s="35"/>
      <c r="M44" s="35"/>
      <c r="N44" s="35"/>
      <c r="O44" s="37"/>
    </row>
    <row r="45" spans="2:15" x14ac:dyDescent="0.25">
      <c r="B45" s="68"/>
      <c r="C45" s="15"/>
      <c r="D45" s="15"/>
      <c r="E45" s="14">
        <v>1E-3</v>
      </c>
      <c r="F45" s="14">
        <v>1E-3</v>
      </c>
      <c r="G45" s="15"/>
      <c r="H45" s="15"/>
      <c r="I45" s="14">
        <v>1E-3</v>
      </c>
      <c r="J45" s="35"/>
      <c r="K45" s="35"/>
      <c r="L45" s="35"/>
      <c r="M45" s="35"/>
      <c r="N45" s="35"/>
      <c r="O45" s="37"/>
    </row>
    <row r="46" spans="2:15" ht="14.4" thickBot="1" x14ac:dyDescent="0.3">
      <c r="B46" s="74"/>
      <c r="C46" s="15"/>
      <c r="D46" s="15"/>
      <c r="E46" s="14">
        <v>1E-3</v>
      </c>
      <c r="F46" s="14">
        <v>1E-3</v>
      </c>
      <c r="G46" s="15"/>
      <c r="H46" s="15"/>
      <c r="I46" s="14">
        <v>1E-3</v>
      </c>
      <c r="J46" s="35"/>
      <c r="K46" s="35"/>
      <c r="L46" s="35"/>
      <c r="M46" s="35"/>
      <c r="N46" s="35"/>
      <c r="O46" s="37"/>
    </row>
    <row r="47" spans="2:15" ht="15.6" thickBot="1" x14ac:dyDescent="0.3">
      <c r="B47" s="17" t="s">
        <v>33</v>
      </c>
      <c r="C47" s="18"/>
      <c r="D47" s="18"/>
      <c r="E47" s="18"/>
      <c r="F47" s="19" t="s">
        <v>34</v>
      </c>
      <c r="G47" s="47"/>
      <c r="H47" s="48"/>
      <c r="I47" s="48"/>
      <c r="J47" s="48"/>
      <c r="K47" s="48"/>
      <c r="L47" s="48"/>
      <c r="M47" s="48"/>
      <c r="N47" s="48"/>
      <c r="O47" s="49"/>
    </row>
    <row r="48" spans="2:15" ht="6" customHeight="1" x14ac:dyDescent="0.25">
      <c r="B48" s="50"/>
      <c r="C48" s="51"/>
      <c r="D48" s="51"/>
      <c r="E48" s="51"/>
      <c r="F48" s="51"/>
      <c r="G48" s="51"/>
      <c r="H48" s="51"/>
      <c r="I48" s="51"/>
      <c r="J48" s="51"/>
      <c r="K48" s="51"/>
      <c r="L48" s="51"/>
      <c r="M48" s="51"/>
      <c r="N48" s="51"/>
      <c r="O48" s="52"/>
    </row>
    <row r="49" spans="2:15" ht="17.25" customHeight="1" x14ac:dyDescent="0.25">
      <c r="B49" s="67" t="s">
        <v>38</v>
      </c>
      <c r="C49" s="21"/>
      <c r="D49" s="21"/>
      <c r="E49" s="14">
        <v>1E-3</v>
      </c>
      <c r="F49" s="14">
        <v>1E-3</v>
      </c>
      <c r="G49" s="15"/>
      <c r="H49" s="21"/>
      <c r="I49" s="14">
        <v>1E-3</v>
      </c>
      <c r="J49" s="35"/>
      <c r="K49" s="35"/>
      <c r="L49" s="35"/>
      <c r="M49" s="35"/>
      <c r="N49" s="35"/>
      <c r="O49" s="37"/>
    </row>
    <row r="50" spans="2:15" x14ac:dyDescent="0.25">
      <c r="B50" s="68"/>
      <c r="C50" s="22"/>
      <c r="D50" s="22"/>
      <c r="E50" s="14">
        <v>1E-3</v>
      </c>
      <c r="F50" s="14">
        <v>1E-3</v>
      </c>
      <c r="G50" s="15"/>
      <c r="H50" s="22"/>
      <c r="I50" s="14">
        <v>1E-3</v>
      </c>
      <c r="J50" s="35"/>
      <c r="K50" s="35"/>
      <c r="L50" s="35"/>
      <c r="M50" s="35"/>
      <c r="N50" s="35"/>
      <c r="O50" s="37"/>
    </row>
    <row r="51" spans="2:15" x14ac:dyDescent="0.25">
      <c r="B51" s="68"/>
      <c r="C51" s="23"/>
      <c r="D51" s="23"/>
      <c r="E51" s="14">
        <v>1E-3</v>
      </c>
      <c r="F51" s="14">
        <v>1E-3</v>
      </c>
      <c r="G51" s="15"/>
      <c r="H51" s="23"/>
      <c r="I51" s="14">
        <v>1E-3</v>
      </c>
      <c r="J51" s="35"/>
      <c r="K51" s="35"/>
      <c r="L51" s="35"/>
      <c r="M51" s="35"/>
      <c r="N51" s="35"/>
      <c r="O51" s="37"/>
    </row>
    <row r="52" spans="2:15" ht="14.4" thickBot="1" x14ac:dyDescent="0.3">
      <c r="B52" s="74"/>
      <c r="C52" s="15"/>
      <c r="D52" s="15"/>
      <c r="E52" s="14">
        <v>1E-3</v>
      </c>
      <c r="F52" s="14">
        <v>1E-3</v>
      </c>
      <c r="G52" s="15"/>
      <c r="H52" s="15"/>
      <c r="I52" s="14">
        <v>1E-3</v>
      </c>
      <c r="J52" s="35"/>
      <c r="K52" s="35"/>
      <c r="L52" s="35"/>
      <c r="M52" s="35"/>
      <c r="N52" s="35"/>
      <c r="O52" s="37"/>
    </row>
    <row r="53" spans="2:15" ht="15.6" thickBot="1" x14ac:dyDescent="0.3">
      <c r="B53" s="17" t="s">
        <v>33</v>
      </c>
      <c r="C53" s="18"/>
      <c r="D53" s="18"/>
      <c r="E53" s="18"/>
      <c r="F53" s="19" t="s">
        <v>34</v>
      </c>
      <c r="G53" s="47"/>
      <c r="H53" s="48"/>
      <c r="I53" s="48"/>
      <c r="J53" s="48"/>
      <c r="K53" s="48"/>
      <c r="L53" s="48"/>
      <c r="M53" s="48"/>
      <c r="N53" s="48"/>
      <c r="O53" s="49"/>
    </row>
    <row r="54" spans="2:15" ht="7.35" customHeight="1" x14ac:dyDescent="0.25">
      <c r="B54" s="50"/>
      <c r="C54" s="51"/>
      <c r="D54" s="51"/>
      <c r="E54" s="51"/>
      <c r="F54" s="51"/>
      <c r="G54" s="51"/>
      <c r="H54" s="51"/>
      <c r="I54" s="51"/>
      <c r="J54" s="51"/>
      <c r="K54" s="51"/>
      <c r="L54" s="51"/>
      <c r="M54" s="51"/>
      <c r="N54" s="51"/>
      <c r="O54" s="52"/>
    </row>
    <row r="55" spans="2:15" x14ac:dyDescent="0.25">
      <c r="B55" s="44" t="s">
        <v>39</v>
      </c>
      <c r="C55" s="24"/>
      <c r="D55" s="24"/>
      <c r="E55" s="14">
        <v>1E-3</v>
      </c>
      <c r="F55" s="14">
        <v>1E-3</v>
      </c>
      <c r="G55" s="15"/>
      <c r="H55" s="24"/>
      <c r="I55" s="14">
        <v>1E-3</v>
      </c>
      <c r="J55" s="35"/>
      <c r="K55" s="35"/>
      <c r="L55" s="35"/>
      <c r="M55" s="35"/>
      <c r="N55" s="35"/>
      <c r="O55" s="37"/>
    </row>
    <row r="56" spans="2:15" x14ac:dyDescent="0.25">
      <c r="B56" s="45"/>
      <c r="C56" s="15"/>
      <c r="D56" s="15"/>
      <c r="E56" s="14">
        <v>1E-3</v>
      </c>
      <c r="F56" s="14">
        <v>1E-3</v>
      </c>
      <c r="G56" s="15"/>
      <c r="H56" s="15"/>
      <c r="I56" s="14">
        <v>1E-3</v>
      </c>
      <c r="J56" s="35"/>
      <c r="K56" s="35"/>
      <c r="L56" s="35"/>
      <c r="M56" s="35"/>
      <c r="N56" s="35"/>
      <c r="O56" s="37"/>
    </row>
    <row r="57" spans="2:15" x14ac:dyDescent="0.25">
      <c r="B57" s="45"/>
      <c r="C57" s="15"/>
      <c r="D57" s="15"/>
      <c r="E57" s="14">
        <v>1E-3</v>
      </c>
      <c r="F57" s="14">
        <v>1E-3</v>
      </c>
      <c r="G57" s="15"/>
      <c r="H57" s="15"/>
      <c r="I57" s="14">
        <v>1E-3</v>
      </c>
      <c r="J57" s="35"/>
      <c r="K57" s="35"/>
      <c r="L57" s="35"/>
      <c r="M57" s="35"/>
      <c r="N57" s="35"/>
      <c r="O57" s="37"/>
    </row>
    <row r="58" spans="2:15" ht="14.4" thickBot="1" x14ac:dyDescent="0.3">
      <c r="B58" s="46"/>
      <c r="C58" s="15"/>
      <c r="D58" s="15"/>
      <c r="E58" s="14">
        <v>1E-3</v>
      </c>
      <c r="F58" s="14">
        <v>1E-3</v>
      </c>
      <c r="G58" s="15"/>
      <c r="H58" s="15"/>
      <c r="I58" s="14">
        <v>1E-3</v>
      </c>
      <c r="J58" s="35"/>
      <c r="K58" s="35"/>
      <c r="L58" s="35"/>
      <c r="M58" s="35"/>
      <c r="N58" s="35"/>
      <c r="O58" s="37"/>
    </row>
    <row r="59" spans="2:15" ht="15.6" thickBot="1" x14ac:dyDescent="0.3">
      <c r="B59" s="17" t="s">
        <v>33</v>
      </c>
      <c r="C59" s="18"/>
      <c r="D59" s="18"/>
      <c r="E59" s="18"/>
      <c r="F59" s="19" t="s">
        <v>34</v>
      </c>
      <c r="G59" s="47"/>
      <c r="H59" s="48"/>
      <c r="I59" s="48"/>
      <c r="J59" s="48"/>
      <c r="K59" s="48"/>
      <c r="L59" s="48"/>
      <c r="M59" s="48"/>
      <c r="N59" s="48"/>
      <c r="O59" s="49"/>
    </row>
    <row r="60" spans="2:15" ht="7.5" customHeight="1" x14ac:dyDescent="0.25">
      <c r="B60" s="50"/>
      <c r="C60" s="51"/>
      <c r="D60" s="51"/>
      <c r="E60" s="51"/>
      <c r="F60" s="51"/>
      <c r="G60" s="51"/>
      <c r="H60" s="51"/>
      <c r="I60" s="51"/>
      <c r="J60" s="51"/>
      <c r="K60" s="51"/>
      <c r="L60" s="51"/>
      <c r="M60" s="51"/>
      <c r="N60" s="51"/>
      <c r="O60" s="52"/>
    </row>
    <row r="61" spans="2:15" x14ac:dyDescent="0.25">
      <c r="B61" s="44" t="s">
        <v>40</v>
      </c>
      <c r="C61" s="13"/>
      <c r="D61" s="13"/>
      <c r="E61" s="14">
        <v>1E-3</v>
      </c>
      <c r="F61" s="14">
        <v>1E-3</v>
      </c>
      <c r="G61" s="15"/>
      <c r="H61" s="13"/>
      <c r="I61" s="14">
        <v>1E-3</v>
      </c>
      <c r="J61" s="35"/>
      <c r="K61" s="35"/>
      <c r="L61" s="35"/>
      <c r="M61" s="35"/>
      <c r="N61" s="35"/>
      <c r="O61" s="37"/>
    </row>
    <row r="62" spans="2:15" x14ac:dyDescent="0.25">
      <c r="B62" s="45"/>
      <c r="C62" s="13"/>
      <c r="D62" s="13"/>
      <c r="E62" s="14">
        <v>1E-3</v>
      </c>
      <c r="F62" s="14">
        <v>1E-3</v>
      </c>
      <c r="G62" s="15"/>
      <c r="H62" s="13"/>
      <c r="I62" s="14">
        <v>1E-3</v>
      </c>
      <c r="J62" s="35"/>
      <c r="K62" s="35"/>
      <c r="L62" s="35"/>
      <c r="M62" s="35"/>
      <c r="N62" s="35"/>
      <c r="O62" s="37"/>
    </row>
    <row r="63" spans="2:15" x14ac:dyDescent="0.25">
      <c r="B63" s="45"/>
      <c r="C63" s="13"/>
      <c r="D63" s="13"/>
      <c r="E63" s="14">
        <v>1E-3</v>
      </c>
      <c r="F63" s="14">
        <v>1E-3</v>
      </c>
      <c r="G63" s="15"/>
      <c r="H63" s="13"/>
      <c r="I63" s="14">
        <v>1E-3</v>
      </c>
      <c r="J63" s="35"/>
      <c r="K63" s="35"/>
      <c r="L63" s="35"/>
      <c r="M63" s="35"/>
      <c r="N63" s="35"/>
      <c r="O63" s="37"/>
    </row>
    <row r="64" spans="2:15" x14ac:dyDescent="0.25">
      <c r="B64" s="45"/>
      <c r="C64" s="13"/>
      <c r="D64" s="13"/>
      <c r="E64" s="14">
        <v>1E-3</v>
      </c>
      <c r="F64" s="14">
        <v>1E-3</v>
      </c>
      <c r="G64" s="15"/>
      <c r="H64" s="13"/>
      <c r="I64" s="14">
        <v>1E-3</v>
      </c>
      <c r="J64" s="35"/>
      <c r="K64" s="35"/>
      <c r="L64" s="35"/>
      <c r="M64" s="35"/>
      <c r="N64" s="35"/>
      <c r="O64" s="37"/>
    </row>
    <row r="65" spans="2:15" x14ac:dyDescent="0.25">
      <c r="B65" s="45"/>
      <c r="C65" s="15"/>
      <c r="D65" s="15"/>
      <c r="E65" s="14">
        <v>1E-3</v>
      </c>
      <c r="F65" s="14">
        <v>1E-3</v>
      </c>
      <c r="G65" s="15"/>
      <c r="H65" s="15"/>
      <c r="I65" s="14">
        <v>1E-3</v>
      </c>
      <c r="J65" s="35"/>
      <c r="K65" s="35"/>
      <c r="L65" s="35"/>
      <c r="M65" s="35"/>
      <c r="N65" s="35"/>
      <c r="O65" s="37"/>
    </row>
    <row r="66" spans="2:15" x14ac:dyDescent="0.25">
      <c r="B66" s="45"/>
      <c r="C66" s="15"/>
      <c r="D66" s="15"/>
      <c r="E66" s="14">
        <v>1E-3</v>
      </c>
      <c r="F66" s="14">
        <v>1E-3</v>
      </c>
      <c r="G66" s="15"/>
      <c r="H66" s="15"/>
      <c r="I66" s="14">
        <v>1E-3</v>
      </c>
      <c r="J66" s="35"/>
      <c r="K66" s="35"/>
      <c r="L66" s="35"/>
      <c r="M66" s="35"/>
      <c r="N66" s="35"/>
      <c r="O66" s="37"/>
    </row>
    <row r="67" spans="2:15" ht="14.4" thickBot="1" x14ac:dyDescent="0.3">
      <c r="B67" s="46"/>
      <c r="C67" s="15"/>
      <c r="D67" s="15"/>
      <c r="E67" s="14">
        <v>1E-3</v>
      </c>
      <c r="F67" s="14">
        <v>1E-3</v>
      </c>
      <c r="G67" s="15"/>
      <c r="H67" s="15"/>
      <c r="I67" s="14">
        <v>1E-3</v>
      </c>
      <c r="J67" s="35"/>
      <c r="K67" s="35"/>
      <c r="L67" s="35"/>
      <c r="M67" s="35"/>
      <c r="N67" s="35"/>
      <c r="O67" s="37"/>
    </row>
    <row r="68" spans="2:15" ht="15.6" thickBot="1" x14ac:dyDescent="0.3">
      <c r="B68" s="17" t="s">
        <v>33</v>
      </c>
      <c r="C68" s="18"/>
      <c r="D68" s="18"/>
      <c r="E68" s="18"/>
      <c r="F68" s="19" t="s">
        <v>34</v>
      </c>
      <c r="G68" s="47"/>
      <c r="H68" s="48"/>
      <c r="I68" s="48"/>
      <c r="J68" s="48"/>
      <c r="K68" s="48"/>
      <c r="L68" s="48"/>
      <c r="M68" s="48"/>
      <c r="N68" s="48"/>
      <c r="O68" s="49"/>
    </row>
    <row r="69" spans="2:15" ht="5.25" customHeight="1" x14ac:dyDescent="0.25">
      <c r="B69" s="50"/>
      <c r="C69" s="51"/>
      <c r="D69" s="51"/>
      <c r="E69" s="51"/>
      <c r="F69" s="51"/>
      <c r="G69" s="51"/>
      <c r="H69" s="51"/>
      <c r="I69" s="51"/>
      <c r="J69" s="51"/>
      <c r="K69" s="51"/>
      <c r="L69" s="51"/>
      <c r="M69" s="51"/>
      <c r="N69" s="51"/>
      <c r="O69" s="52"/>
    </row>
    <row r="70" spans="2:15" x14ac:dyDescent="0.25">
      <c r="B70" s="44" t="s">
        <v>41</v>
      </c>
      <c r="C70" s="13"/>
      <c r="D70" s="13"/>
      <c r="E70" s="14">
        <v>1E-3</v>
      </c>
      <c r="F70" s="14">
        <v>1E-3</v>
      </c>
      <c r="G70" s="15"/>
      <c r="H70" s="13"/>
      <c r="I70" s="14">
        <v>1E-3</v>
      </c>
      <c r="J70" s="15"/>
      <c r="K70" s="15"/>
      <c r="L70" s="15"/>
      <c r="M70" s="15"/>
      <c r="N70" s="15"/>
      <c r="O70" s="30"/>
    </row>
    <row r="71" spans="2:15" x14ac:dyDescent="0.25">
      <c r="B71" s="45"/>
      <c r="C71" s="13"/>
      <c r="D71" s="13"/>
      <c r="E71" s="14">
        <v>1E-3</v>
      </c>
      <c r="F71" s="14">
        <v>1E-3</v>
      </c>
      <c r="G71" s="15"/>
      <c r="H71" s="13"/>
      <c r="I71" s="14">
        <v>1E-3</v>
      </c>
      <c r="J71" s="15"/>
      <c r="K71" s="15"/>
      <c r="L71" s="15"/>
      <c r="M71" s="15"/>
      <c r="N71" s="15"/>
      <c r="O71" s="30"/>
    </row>
    <row r="72" spans="2:15" x14ac:dyDescent="0.25">
      <c r="B72" s="45"/>
      <c r="C72" s="13"/>
      <c r="D72" s="13"/>
      <c r="E72" s="14">
        <v>1E-3</v>
      </c>
      <c r="F72" s="14">
        <v>1E-3</v>
      </c>
      <c r="G72" s="15"/>
      <c r="H72" s="13"/>
      <c r="I72" s="14">
        <v>1E-3</v>
      </c>
      <c r="J72" s="15"/>
      <c r="K72" s="15"/>
      <c r="L72" s="15"/>
      <c r="M72" s="15"/>
      <c r="N72" s="15"/>
      <c r="O72" s="30"/>
    </row>
    <row r="73" spans="2:15" x14ac:dyDescent="0.25">
      <c r="B73" s="45"/>
      <c r="C73" s="13"/>
      <c r="D73" s="13"/>
      <c r="E73" s="14">
        <v>1E-3</v>
      </c>
      <c r="F73" s="14">
        <v>1E-3</v>
      </c>
      <c r="G73" s="15"/>
      <c r="H73" s="13"/>
      <c r="I73" s="14">
        <v>1E-3</v>
      </c>
      <c r="J73" s="15"/>
      <c r="K73" s="15"/>
      <c r="L73" s="15"/>
      <c r="M73" s="15"/>
      <c r="N73" s="15"/>
      <c r="O73" s="30"/>
    </row>
    <row r="74" spans="2:15" x14ac:dyDescent="0.25">
      <c r="B74" s="45"/>
      <c r="C74" s="13"/>
      <c r="D74" s="13"/>
      <c r="E74" s="14">
        <v>1E-3</v>
      </c>
      <c r="F74" s="14">
        <v>1E-3</v>
      </c>
      <c r="G74" s="15"/>
      <c r="H74" s="13"/>
      <c r="I74" s="14">
        <v>1E-3</v>
      </c>
      <c r="J74" s="15"/>
      <c r="K74" s="15"/>
      <c r="L74" s="15"/>
      <c r="M74" s="15"/>
      <c r="N74" s="15"/>
      <c r="O74" s="30"/>
    </row>
    <row r="75" spans="2:15" x14ac:dyDescent="0.25">
      <c r="B75" s="45"/>
      <c r="C75" s="15"/>
      <c r="D75" s="15"/>
      <c r="E75" s="14">
        <v>1E-3</v>
      </c>
      <c r="F75" s="14">
        <v>1E-3</v>
      </c>
      <c r="G75" s="15"/>
      <c r="H75" s="15"/>
      <c r="I75" s="14">
        <v>1E-3</v>
      </c>
      <c r="J75" s="15"/>
      <c r="K75" s="15"/>
      <c r="L75" s="15"/>
      <c r="M75" s="15"/>
      <c r="N75" s="15"/>
      <c r="O75" s="30"/>
    </row>
    <row r="76" spans="2:15" x14ac:dyDescent="0.25">
      <c r="B76" s="45"/>
      <c r="C76" s="15"/>
      <c r="D76" s="15"/>
      <c r="E76" s="14">
        <v>1E-3</v>
      </c>
      <c r="F76" s="14">
        <v>1E-3</v>
      </c>
      <c r="G76" s="15"/>
      <c r="H76" s="15"/>
      <c r="I76" s="14">
        <v>1E-3</v>
      </c>
      <c r="J76" s="15"/>
      <c r="K76" s="15"/>
      <c r="L76" s="15"/>
      <c r="M76" s="15"/>
      <c r="N76" s="15"/>
      <c r="O76" s="30"/>
    </row>
    <row r="77" spans="2:15" ht="14.4" thickBot="1" x14ac:dyDescent="0.3">
      <c r="B77" s="46"/>
      <c r="C77" s="15"/>
      <c r="D77" s="15"/>
      <c r="E77" s="14">
        <v>1E-3</v>
      </c>
      <c r="F77" s="14">
        <v>1E-3</v>
      </c>
      <c r="G77" s="15"/>
      <c r="H77" s="15"/>
      <c r="I77" s="14">
        <v>1E-3</v>
      </c>
      <c r="J77" s="15"/>
      <c r="K77" s="15"/>
      <c r="L77" s="15"/>
      <c r="M77" s="15"/>
      <c r="N77" s="15"/>
      <c r="O77" s="30"/>
    </row>
    <row r="78" spans="2:15" ht="15.6" thickBot="1" x14ac:dyDescent="0.3">
      <c r="B78" s="17" t="s">
        <v>33</v>
      </c>
      <c r="C78" s="18"/>
      <c r="D78" s="18"/>
      <c r="E78" s="18"/>
      <c r="F78" s="19" t="s">
        <v>34</v>
      </c>
      <c r="G78" s="47"/>
      <c r="H78" s="48"/>
      <c r="I78" s="48"/>
      <c r="J78" s="48"/>
      <c r="K78" s="48"/>
      <c r="L78" s="48"/>
      <c r="M78" s="48"/>
      <c r="N78" s="48"/>
      <c r="O78" s="49"/>
    </row>
    <row r="79" spans="2:15" ht="5.25" customHeight="1" x14ac:dyDescent="0.25">
      <c r="B79" s="50"/>
      <c r="C79" s="51"/>
      <c r="D79" s="51"/>
      <c r="E79" s="51"/>
      <c r="F79" s="51"/>
      <c r="G79" s="51"/>
      <c r="H79" s="51"/>
      <c r="I79" s="51"/>
      <c r="J79" s="51"/>
      <c r="K79" s="51"/>
      <c r="L79" s="51"/>
      <c r="M79" s="51"/>
      <c r="N79" s="51"/>
      <c r="O79" s="52"/>
    </row>
    <row r="80" spans="2:15" x14ac:dyDescent="0.25">
      <c r="B80" s="44" t="s">
        <v>42</v>
      </c>
      <c r="C80" s="13"/>
      <c r="D80" s="13"/>
      <c r="E80" s="14">
        <v>1E-3</v>
      </c>
      <c r="F80" s="14">
        <v>1E-3</v>
      </c>
      <c r="G80" s="15"/>
      <c r="H80" s="13"/>
      <c r="I80" s="14">
        <v>1E-3</v>
      </c>
      <c r="J80" s="35"/>
      <c r="K80" s="35"/>
      <c r="L80" s="35"/>
      <c r="M80" s="35"/>
      <c r="N80" s="35"/>
      <c r="O80" s="37"/>
    </row>
    <row r="81" spans="2:15" x14ac:dyDescent="0.25">
      <c r="B81" s="45"/>
      <c r="C81" s="13"/>
      <c r="D81" s="13"/>
      <c r="E81" s="14">
        <v>1E-3</v>
      </c>
      <c r="F81" s="14">
        <v>1E-3</v>
      </c>
      <c r="G81" s="15"/>
      <c r="H81" s="13"/>
      <c r="I81" s="14">
        <v>1E-3</v>
      </c>
      <c r="J81" s="35"/>
      <c r="K81" s="35"/>
      <c r="L81" s="35"/>
      <c r="M81" s="35"/>
      <c r="N81" s="35"/>
      <c r="O81" s="37"/>
    </row>
    <row r="82" spans="2:15" x14ac:dyDescent="0.25">
      <c r="B82" s="45"/>
      <c r="C82" s="13"/>
      <c r="D82" s="13"/>
      <c r="E82" s="14">
        <v>1E-3</v>
      </c>
      <c r="F82" s="14">
        <v>1E-3</v>
      </c>
      <c r="G82" s="15"/>
      <c r="H82" s="13"/>
      <c r="I82" s="14">
        <v>1E-3</v>
      </c>
      <c r="J82" s="35"/>
      <c r="K82" s="35"/>
      <c r="L82" s="35"/>
      <c r="M82" s="35"/>
      <c r="N82" s="35"/>
      <c r="O82" s="37"/>
    </row>
    <row r="83" spans="2:15" x14ac:dyDescent="0.25">
      <c r="B83" s="45"/>
      <c r="C83" s="13"/>
      <c r="D83" s="13"/>
      <c r="E83" s="14">
        <v>1E-3</v>
      </c>
      <c r="F83" s="14">
        <v>1E-3</v>
      </c>
      <c r="G83" s="15"/>
      <c r="H83" s="13"/>
      <c r="I83" s="14">
        <v>1E-3</v>
      </c>
      <c r="J83" s="35"/>
      <c r="K83" s="35"/>
      <c r="L83" s="35"/>
      <c r="M83" s="35"/>
      <c r="N83" s="35"/>
      <c r="O83" s="37"/>
    </row>
    <row r="84" spans="2:15" x14ac:dyDescent="0.25">
      <c r="B84" s="45"/>
      <c r="C84" s="15"/>
      <c r="D84" s="15"/>
      <c r="E84" s="14">
        <v>1E-3</v>
      </c>
      <c r="F84" s="14">
        <v>1E-3</v>
      </c>
      <c r="G84" s="15"/>
      <c r="H84" s="15"/>
      <c r="I84" s="14">
        <v>1E-3</v>
      </c>
      <c r="J84" s="35"/>
      <c r="K84" s="35"/>
      <c r="L84" s="35"/>
      <c r="M84" s="35"/>
      <c r="N84" s="35"/>
      <c r="O84" s="37"/>
    </row>
    <row r="85" spans="2:15" x14ac:dyDescent="0.25">
      <c r="B85" s="45"/>
      <c r="C85" s="15"/>
      <c r="D85" s="15"/>
      <c r="E85" s="14">
        <v>1E-3</v>
      </c>
      <c r="F85" s="14">
        <v>1E-3</v>
      </c>
      <c r="G85" s="15"/>
      <c r="H85" s="15"/>
      <c r="I85" s="14">
        <v>1E-3</v>
      </c>
      <c r="J85" s="35"/>
      <c r="K85" s="35"/>
      <c r="L85" s="35"/>
      <c r="M85" s="35"/>
      <c r="N85" s="35"/>
      <c r="O85" s="37"/>
    </row>
    <row r="86" spans="2:15" ht="14.4" thickBot="1" x14ac:dyDescent="0.3">
      <c r="B86" s="46"/>
      <c r="C86" s="15"/>
      <c r="D86" s="15"/>
      <c r="E86" s="14">
        <v>1E-3</v>
      </c>
      <c r="F86" s="14">
        <v>1E-3</v>
      </c>
      <c r="G86" s="15"/>
      <c r="H86" s="15"/>
      <c r="I86" s="14">
        <v>1E-3</v>
      </c>
      <c r="J86" s="15"/>
      <c r="K86" s="15"/>
      <c r="L86" s="15"/>
      <c r="M86" s="15"/>
      <c r="N86" s="15"/>
      <c r="O86" s="30"/>
    </row>
    <row r="87" spans="2:15" ht="15" customHeight="1" thickBot="1" x14ac:dyDescent="0.3">
      <c r="B87" s="17" t="s">
        <v>33</v>
      </c>
      <c r="C87" s="18"/>
      <c r="D87" s="18"/>
      <c r="E87" s="18"/>
      <c r="F87" s="19" t="s">
        <v>34</v>
      </c>
      <c r="G87" s="47"/>
      <c r="H87" s="48"/>
      <c r="I87" s="48"/>
      <c r="J87" s="48"/>
      <c r="K87" s="48"/>
      <c r="L87" s="48"/>
      <c r="M87" s="48"/>
      <c r="N87" s="48"/>
      <c r="O87" s="49"/>
    </row>
    <row r="88" spans="2:15" ht="5.25" customHeight="1" x14ac:dyDescent="0.25">
      <c r="B88" s="50"/>
      <c r="C88" s="51"/>
      <c r="D88" s="51"/>
      <c r="E88" s="51"/>
      <c r="F88" s="51"/>
      <c r="G88" s="51"/>
      <c r="H88" s="51"/>
      <c r="I88" s="51"/>
      <c r="J88" s="51"/>
      <c r="K88" s="51"/>
      <c r="L88" s="51"/>
      <c r="M88" s="51"/>
      <c r="N88" s="51"/>
      <c r="O88" s="52"/>
    </row>
    <row r="89" spans="2:15" x14ac:dyDescent="0.25">
      <c r="B89" s="44" t="s">
        <v>43</v>
      </c>
      <c r="C89" s="13"/>
      <c r="D89" s="13"/>
      <c r="E89" s="14">
        <v>1E-3</v>
      </c>
      <c r="F89" s="14">
        <v>1E-3</v>
      </c>
      <c r="G89" s="15"/>
      <c r="H89" s="13"/>
      <c r="I89" s="14">
        <v>1E-3</v>
      </c>
      <c r="J89" s="35"/>
      <c r="K89" s="35"/>
      <c r="L89" s="35"/>
      <c r="M89" s="35"/>
      <c r="N89" s="35"/>
      <c r="O89" s="37"/>
    </row>
    <row r="90" spans="2:15" x14ac:dyDescent="0.25">
      <c r="B90" s="45"/>
      <c r="C90" s="13"/>
      <c r="D90" s="13"/>
      <c r="E90" s="14">
        <v>1E-3</v>
      </c>
      <c r="F90" s="14">
        <v>1E-3</v>
      </c>
      <c r="G90" s="15"/>
      <c r="H90" s="13"/>
      <c r="I90" s="14">
        <v>1E-3</v>
      </c>
      <c r="J90" s="35"/>
      <c r="K90" s="35"/>
      <c r="L90" s="35"/>
      <c r="M90" s="35"/>
      <c r="N90" s="35"/>
      <c r="O90" s="37"/>
    </row>
    <row r="91" spans="2:15" x14ac:dyDescent="0.25">
      <c r="B91" s="45"/>
      <c r="C91" s="13"/>
      <c r="D91" s="13"/>
      <c r="E91" s="14">
        <v>1E-3</v>
      </c>
      <c r="F91" s="14">
        <v>1E-3</v>
      </c>
      <c r="G91" s="15"/>
      <c r="H91" s="13"/>
      <c r="I91" s="14">
        <v>1E-3</v>
      </c>
      <c r="J91" s="35"/>
      <c r="K91" s="35"/>
      <c r="L91" s="35"/>
      <c r="M91" s="35"/>
      <c r="N91" s="35"/>
      <c r="O91" s="37"/>
    </row>
    <row r="92" spans="2:15" x14ac:dyDescent="0.25">
      <c r="B92" s="45"/>
      <c r="C92" s="13"/>
      <c r="D92" s="13"/>
      <c r="E92" s="14">
        <v>1E-3</v>
      </c>
      <c r="F92" s="14">
        <v>1E-3</v>
      </c>
      <c r="G92" s="15"/>
      <c r="H92" s="13"/>
      <c r="I92" s="14">
        <v>1E-3</v>
      </c>
      <c r="J92" s="35"/>
      <c r="K92" s="35"/>
      <c r="L92" s="35"/>
      <c r="M92" s="35"/>
      <c r="N92" s="35"/>
      <c r="O92" s="37"/>
    </row>
    <row r="93" spans="2:15" x14ac:dyDescent="0.25">
      <c r="B93" s="45"/>
      <c r="C93" s="13"/>
      <c r="D93" s="13"/>
      <c r="E93" s="14">
        <v>1E-3</v>
      </c>
      <c r="F93" s="14">
        <v>1E-3</v>
      </c>
      <c r="G93" s="15"/>
      <c r="H93" s="13"/>
      <c r="I93" s="14">
        <v>1E-3</v>
      </c>
      <c r="J93" s="35"/>
      <c r="K93" s="35"/>
      <c r="L93" s="35"/>
      <c r="M93" s="35"/>
      <c r="N93" s="35"/>
      <c r="O93" s="37"/>
    </row>
    <row r="94" spans="2:15" x14ac:dyDescent="0.25">
      <c r="B94" s="45"/>
      <c r="C94" s="15"/>
      <c r="D94" s="15"/>
      <c r="E94" s="14">
        <v>1E-3</v>
      </c>
      <c r="F94" s="14">
        <v>1E-3</v>
      </c>
      <c r="G94" s="15"/>
      <c r="H94" s="15"/>
      <c r="I94" s="14">
        <v>1E-3</v>
      </c>
      <c r="J94" s="35"/>
      <c r="K94" s="35"/>
      <c r="L94" s="35"/>
      <c r="M94" s="35"/>
      <c r="N94" s="35"/>
      <c r="O94" s="37"/>
    </row>
    <row r="95" spans="2:15" x14ac:dyDescent="0.25">
      <c r="B95" s="45"/>
      <c r="C95" s="15"/>
      <c r="D95" s="15"/>
      <c r="E95" s="14">
        <v>1E-3</v>
      </c>
      <c r="F95" s="14">
        <v>1E-3</v>
      </c>
      <c r="G95" s="15"/>
      <c r="H95" s="15"/>
      <c r="I95" s="14">
        <v>1E-3</v>
      </c>
      <c r="J95" s="35"/>
      <c r="K95" s="35"/>
      <c r="L95" s="35"/>
      <c r="M95" s="35"/>
      <c r="N95" s="35"/>
      <c r="O95" s="37"/>
    </row>
    <row r="96" spans="2:15" ht="14.4" thickBot="1" x14ac:dyDescent="0.3">
      <c r="B96" s="46"/>
      <c r="C96" s="15"/>
      <c r="D96" s="15"/>
      <c r="E96" s="14">
        <v>1E-3</v>
      </c>
      <c r="F96" s="14">
        <v>1E-3</v>
      </c>
      <c r="G96" s="15"/>
      <c r="H96" s="15"/>
      <c r="I96" s="14">
        <v>1E-3</v>
      </c>
      <c r="J96" s="35"/>
      <c r="K96" s="35"/>
      <c r="L96" s="35"/>
      <c r="M96" s="35"/>
      <c r="N96" s="35"/>
      <c r="O96" s="37"/>
    </row>
    <row r="97" spans="2:15" ht="15.6" thickBot="1" x14ac:dyDescent="0.3">
      <c r="B97" s="17" t="s">
        <v>33</v>
      </c>
      <c r="C97" s="18"/>
      <c r="D97" s="18"/>
      <c r="E97" s="18"/>
      <c r="F97" s="19" t="s">
        <v>34</v>
      </c>
      <c r="G97" s="47"/>
      <c r="H97" s="48"/>
      <c r="I97" s="48"/>
      <c r="J97" s="48"/>
      <c r="K97" s="48"/>
      <c r="L97" s="48"/>
      <c r="M97" s="48"/>
      <c r="N97" s="48"/>
      <c r="O97" s="49"/>
    </row>
    <row r="98" spans="2:15" ht="5.25" customHeight="1" x14ac:dyDescent="0.25">
      <c r="B98" s="50"/>
      <c r="C98" s="51"/>
      <c r="D98" s="51"/>
      <c r="E98" s="51"/>
      <c r="F98" s="51"/>
      <c r="G98" s="51"/>
      <c r="H98" s="51"/>
      <c r="I98" s="51"/>
      <c r="J98" s="51"/>
      <c r="K98" s="51"/>
      <c r="L98" s="51"/>
      <c r="M98" s="51"/>
      <c r="N98" s="51"/>
      <c r="O98" s="52"/>
    </row>
    <row r="99" spans="2:15" x14ac:dyDescent="0.25">
      <c r="B99" s="44" t="s">
        <v>44</v>
      </c>
      <c r="C99" s="13"/>
      <c r="D99" s="13"/>
      <c r="E99" s="14">
        <v>1E-3</v>
      </c>
      <c r="F99" s="14">
        <v>1E-3</v>
      </c>
      <c r="G99" s="15"/>
      <c r="H99" s="13"/>
      <c r="I99" s="14">
        <v>1E-3</v>
      </c>
      <c r="J99" s="35"/>
      <c r="K99" s="35"/>
      <c r="L99" s="35"/>
      <c r="M99" s="35"/>
      <c r="N99" s="35"/>
      <c r="O99" s="37"/>
    </row>
    <row r="100" spans="2:15" x14ac:dyDescent="0.25">
      <c r="B100" s="45"/>
      <c r="C100" s="13"/>
      <c r="D100" s="13"/>
      <c r="E100" s="14">
        <v>1E-3</v>
      </c>
      <c r="F100" s="14">
        <v>1E-3</v>
      </c>
      <c r="G100" s="15"/>
      <c r="H100" s="13"/>
      <c r="I100" s="14">
        <v>1E-3</v>
      </c>
      <c r="J100" s="35"/>
      <c r="K100" s="35"/>
      <c r="L100" s="35"/>
      <c r="M100" s="35"/>
      <c r="N100" s="35"/>
      <c r="O100" s="37"/>
    </row>
    <row r="101" spans="2:15" x14ac:dyDescent="0.25">
      <c r="B101" s="45"/>
      <c r="C101" s="13"/>
      <c r="D101" s="13"/>
      <c r="E101" s="14">
        <v>1E-3</v>
      </c>
      <c r="F101" s="14">
        <v>1E-3</v>
      </c>
      <c r="G101" s="15"/>
      <c r="H101" s="13"/>
      <c r="I101" s="14">
        <v>1E-3</v>
      </c>
      <c r="J101" s="35"/>
      <c r="K101" s="35"/>
      <c r="L101" s="35"/>
      <c r="M101" s="35"/>
      <c r="N101" s="35"/>
      <c r="O101" s="37"/>
    </row>
    <row r="102" spans="2:15" x14ac:dyDescent="0.25">
      <c r="B102" s="45"/>
      <c r="C102" s="13"/>
      <c r="D102" s="13"/>
      <c r="E102" s="14">
        <v>1E-3</v>
      </c>
      <c r="F102" s="14">
        <v>1E-3</v>
      </c>
      <c r="G102" s="15"/>
      <c r="H102" s="13"/>
      <c r="I102" s="14">
        <v>1E-3</v>
      </c>
      <c r="J102" s="35"/>
      <c r="K102" s="35"/>
      <c r="L102" s="35"/>
      <c r="M102" s="35"/>
      <c r="N102" s="35"/>
      <c r="O102" s="37"/>
    </row>
    <row r="103" spans="2:15" x14ac:dyDescent="0.25">
      <c r="B103" s="45"/>
      <c r="C103" s="13"/>
      <c r="D103" s="13"/>
      <c r="E103" s="14">
        <v>1E-3</v>
      </c>
      <c r="F103" s="14">
        <v>1E-3</v>
      </c>
      <c r="G103" s="15"/>
      <c r="H103" s="13"/>
      <c r="I103" s="14">
        <v>1E-3</v>
      </c>
      <c r="J103" s="35"/>
      <c r="K103" s="35"/>
      <c r="L103" s="35"/>
      <c r="M103" s="35"/>
      <c r="N103" s="35"/>
      <c r="O103" s="37"/>
    </row>
    <row r="104" spans="2:15" x14ac:dyDescent="0.25">
      <c r="B104" s="45"/>
      <c r="C104" s="15"/>
      <c r="D104" s="15"/>
      <c r="E104" s="14">
        <v>1E-3</v>
      </c>
      <c r="F104" s="14">
        <v>1E-3</v>
      </c>
      <c r="G104" s="15"/>
      <c r="H104" s="15"/>
      <c r="I104" s="14">
        <v>1E-3</v>
      </c>
      <c r="J104" s="35"/>
      <c r="K104" s="35"/>
      <c r="L104" s="35"/>
      <c r="M104" s="35"/>
      <c r="N104" s="35"/>
      <c r="O104" s="37"/>
    </row>
    <row r="105" spans="2:15" x14ac:dyDescent="0.25">
      <c r="B105" s="45"/>
      <c r="C105" s="15"/>
      <c r="D105" s="15"/>
      <c r="E105" s="14">
        <v>1E-3</v>
      </c>
      <c r="F105" s="14">
        <v>1E-3</v>
      </c>
      <c r="G105" s="15"/>
      <c r="H105" s="15"/>
      <c r="I105" s="14">
        <v>1E-3</v>
      </c>
      <c r="J105" s="35"/>
      <c r="K105" s="35"/>
      <c r="L105" s="35"/>
      <c r="M105" s="35"/>
      <c r="N105" s="35"/>
      <c r="O105" s="37"/>
    </row>
    <row r="106" spans="2:15" ht="14.4" thickBot="1" x14ac:dyDescent="0.3">
      <c r="B106" s="46"/>
      <c r="C106" s="15"/>
      <c r="D106" s="15"/>
      <c r="E106" s="14">
        <v>1E-3</v>
      </c>
      <c r="F106" s="14">
        <v>1E-3</v>
      </c>
      <c r="G106" s="15"/>
      <c r="H106" s="15"/>
      <c r="I106" s="14">
        <v>1E-3</v>
      </c>
      <c r="J106" s="35"/>
      <c r="K106" s="35"/>
      <c r="L106" s="35"/>
      <c r="M106" s="35"/>
      <c r="N106" s="35"/>
      <c r="O106" s="37"/>
    </row>
    <row r="107" spans="2:15" ht="15.6" thickBot="1" x14ac:dyDescent="0.3">
      <c r="B107" s="17" t="s">
        <v>33</v>
      </c>
      <c r="C107" s="18"/>
      <c r="D107" s="18"/>
      <c r="E107" s="18"/>
      <c r="F107" s="19" t="s">
        <v>34</v>
      </c>
      <c r="G107" s="47"/>
      <c r="H107" s="48"/>
      <c r="I107" s="48"/>
      <c r="J107" s="48"/>
      <c r="K107" s="48"/>
      <c r="L107" s="48"/>
      <c r="M107" s="48"/>
      <c r="N107" s="48"/>
      <c r="O107" s="49"/>
    </row>
    <row r="108" spans="2:15" x14ac:dyDescent="0.25">
      <c r="B108" s="66"/>
      <c r="C108" s="51"/>
      <c r="D108" s="51"/>
      <c r="E108" s="51"/>
      <c r="F108" s="51"/>
      <c r="G108" s="51"/>
      <c r="H108" s="51"/>
      <c r="I108" s="51"/>
      <c r="J108" s="51"/>
      <c r="K108" s="51"/>
      <c r="L108" s="51"/>
      <c r="M108" s="51"/>
      <c r="N108" s="51"/>
      <c r="O108" s="51"/>
    </row>
    <row r="109" spans="2:15" x14ac:dyDescent="0.25">
      <c r="B109" s="44" t="s">
        <v>45</v>
      </c>
      <c r="C109" s="13"/>
      <c r="D109" s="13"/>
      <c r="E109" s="14">
        <v>1E-3</v>
      </c>
      <c r="F109" s="14">
        <v>1E-3</v>
      </c>
      <c r="G109" s="15"/>
      <c r="H109" s="13"/>
      <c r="I109" s="14">
        <v>1E-3</v>
      </c>
      <c r="J109" s="35"/>
      <c r="K109" s="35"/>
      <c r="L109" s="35"/>
      <c r="M109" s="35"/>
      <c r="N109" s="35"/>
      <c r="O109" s="37"/>
    </row>
    <row r="110" spans="2:15" x14ac:dyDescent="0.25">
      <c r="B110" s="45"/>
      <c r="C110" s="13"/>
      <c r="D110" s="13"/>
      <c r="E110" s="14">
        <v>1E-3</v>
      </c>
      <c r="F110" s="14">
        <v>1E-3</v>
      </c>
      <c r="G110" s="15"/>
      <c r="H110" s="13"/>
      <c r="I110" s="14">
        <v>1E-3</v>
      </c>
      <c r="J110" s="35"/>
      <c r="K110" s="35"/>
      <c r="L110" s="35"/>
      <c r="M110" s="35"/>
      <c r="N110" s="35"/>
      <c r="O110" s="37"/>
    </row>
    <row r="111" spans="2:15" x14ac:dyDescent="0.25">
      <c r="B111" s="45"/>
      <c r="C111" s="13"/>
      <c r="D111" s="13"/>
      <c r="E111" s="14">
        <v>1E-3</v>
      </c>
      <c r="F111" s="14">
        <v>1E-3</v>
      </c>
      <c r="G111" s="15"/>
      <c r="H111" s="13"/>
      <c r="I111" s="14">
        <v>1E-3</v>
      </c>
      <c r="J111" s="35"/>
      <c r="K111" s="35"/>
      <c r="L111" s="35"/>
      <c r="M111" s="35"/>
      <c r="N111" s="35"/>
      <c r="O111" s="37"/>
    </row>
    <row r="112" spans="2:15" x14ac:dyDescent="0.25">
      <c r="B112" s="45"/>
      <c r="C112" s="13"/>
      <c r="D112" s="13"/>
      <c r="E112" s="14">
        <v>1E-3</v>
      </c>
      <c r="F112" s="14">
        <v>1E-3</v>
      </c>
      <c r="G112" s="15"/>
      <c r="H112" s="13"/>
      <c r="I112" s="14">
        <v>1E-3</v>
      </c>
      <c r="J112" s="35"/>
      <c r="K112" s="35"/>
      <c r="L112" s="35"/>
      <c r="M112" s="35"/>
      <c r="N112" s="35"/>
      <c r="O112" s="37"/>
    </row>
    <row r="113" spans="2:15" x14ac:dyDescent="0.25">
      <c r="B113" s="45"/>
      <c r="C113" s="13"/>
      <c r="D113" s="13"/>
      <c r="E113" s="14">
        <v>1E-3</v>
      </c>
      <c r="F113" s="14">
        <v>1E-3</v>
      </c>
      <c r="G113" s="15"/>
      <c r="H113" s="13"/>
      <c r="I113" s="14">
        <v>1E-3</v>
      </c>
      <c r="J113" s="35"/>
      <c r="K113" s="35"/>
      <c r="L113" s="35"/>
      <c r="M113" s="35"/>
      <c r="N113" s="35"/>
      <c r="O113" s="37"/>
    </row>
    <row r="114" spans="2:15" x14ac:dyDescent="0.25">
      <c r="B114" s="45"/>
      <c r="C114" s="15"/>
      <c r="D114" s="15"/>
      <c r="E114" s="14">
        <v>1E-3</v>
      </c>
      <c r="F114" s="14">
        <v>1E-3</v>
      </c>
      <c r="G114" s="15"/>
      <c r="H114" s="15"/>
      <c r="I114" s="14">
        <v>1E-3</v>
      </c>
      <c r="J114" s="35"/>
      <c r="K114" s="35"/>
      <c r="L114" s="35"/>
      <c r="M114" s="35"/>
      <c r="N114" s="35"/>
      <c r="O114" s="37"/>
    </row>
    <row r="115" spans="2:15" x14ac:dyDescent="0.25">
      <c r="B115" s="45"/>
      <c r="C115" s="15"/>
      <c r="D115" s="15"/>
      <c r="E115" s="14">
        <v>1E-3</v>
      </c>
      <c r="F115" s="14">
        <v>1E-3</v>
      </c>
      <c r="G115" s="15"/>
      <c r="H115" s="15"/>
      <c r="I115" s="14">
        <v>1E-3</v>
      </c>
      <c r="J115" s="35"/>
      <c r="K115" s="35"/>
      <c r="L115" s="35"/>
      <c r="M115" s="35"/>
      <c r="N115" s="35"/>
      <c r="O115" s="37"/>
    </row>
    <row r="116" spans="2:15" x14ac:dyDescent="0.25">
      <c r="B116" s="46"/>
      <c r="C116" s="15"/>
      <c r="D116" s="15"/>
      <c r="E116" s="14">
        <v>1E-3</v>
      </c>
      <c r="F116" s="14">
        <v>1E-3</v>
      </c>
      <c r="G116" s="15"/>
      <c r="H116" s="15"/>
      <c r="I116" s="14">
        <v>1E-3</v>
      </c>
      <c r="J116" s="35"/>
      <c r="K116" s="35"/>
      <c r="L116" s="35"/>
      <c r="M116" s="35"/>
      <c r="N116" s="35"/>
      <c r="O116" s="37"/>
    </row>
    <row r="117" spans="2:15" ht="15" x14ac:dyDescent="0.25">
      <c r="B117" s="17" t="s">
        <v>33</v>
      </c>
      <c r="C117" s="18"/>
      <c r="D117" s="18"/>
      <c r="E117" s="18"/>
      <c r="F117" s="19" t="s">
        <v>34</v>
      </c>
      <c r="G117" s="47"/>
      <c r="H117" s="48"/>
      <c r="I117" s="48"/>
      <c r="J117" s="48"/>
      <c r="K117" s="48"/>
      <c r="L117" s="48"/>
      <c r="M117" s="48"/>
      <c r="N117" s="48"/>
      <c r="O117" s="49"/>
    </row>
  </sheetData>
  <mergeCells count="44">
    <mergeCell ref="B99:B106"/>
    <mergeCell ref="G107:O107"/>
    <mergeCell ref="B108:O108"/>
    <mergeCell ref="B80:B86"/>
    <mergeCell ref="G87:O87"/>
    <mergeCell ref="B88:O88"/>
    <mergeCell ref="B89:B96"/>
    <mergeCell ref="G97:O97"/>
    <mergeCell ref="B98:O98"/>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G32:O32"/>
    <mergeCell ref="B33:O33"/>
    <mergeCell ref="B34:B38"/>
    <mergeCell ref="G39:O39"/>
    <mergeCell ref="B40:O40"/>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54"/>
  <sheetViews>
    <sheetView tabSelected="1" topLeftCell="A98" zoomScale="80" zoomScaleNormal="80" workbookViewId="0">
      <selection activeCell="D149" sqref="D149"/>
    </sheetView>
  </sheetViews>
  <sheetFormatPr defaultColWidth="9" defaultRowHeight="13.8" x14ac:dyDescent="0.25"/>
  <cols>
    <col min="1" max="1" width="7.5546875" style="2" customWidth="1"/>
    <col min="2" max="2" width="54" style="2" customWidth="1"/>
    <col min="3" max="3" width="48" style="2" customWidth="1"/>
    <col min="4" max="4" width="16.88671875" style="2" customWidth="1"/>
    <col min="5" max="5" width="16.44140625" style="2" customWidth="1"/>
    <col min="6" max="6" width="20.109375" style="2" customWidth="1"/>
    <col min="7" max="7" width="10.109375" style="2" customWidth="1"/>
    <col min="8" max="8" width="20.109375" style="2" customWidth="1"/>
    <col min="9" max="9" width="12.44140625" style="2" customWidth="1"/>
    <col min="10" max="10" width="12" style="2" customWidth="1"/>
    <col min="11" max="13" width="12.88671875" style="2" customWidth="1"/>
    <col min="14" max="14" width="19.5546875" style="2" customWidth="1"/>
    <col min="15" max="16384" width="9" style="2"/>
  </cols>
  <sheetData>
    <row r="1" spans="2:14" x14ac:dyDescent="0.25">
      <c r="B1" s="1" t="s">
        <v>0</v>
      </c>
    </row>
    <row r="2" spans="2:14" x14ac:dyDescent="0.25">
      <c r="B2" s="3" t="s">
        <v>1</v>
      </c>
    </row>
    <row r="3" spans="2:14" x14ac:dyDescent="0.25">
      <c r="B3" s="4" t="s">
        <v>2</v>
      </c>
    </row>
    <row r="4" spans="2:14" x14ac:dyDescent="0.25">
      <c r="B4" s="1" t="s">
        <v>3</v>
      </c>
    </row>
    <row r="5" spans="2:14" ht="21" x14ac:dyDescent="0.25">
      <c r="B5" s="53" t="s">
        <v>55</v>
      </c>
      <c r="C5" s="53"/>
    </row>
    <row r="6" spans="2:14" x14ac:dyDescent="0.25">
      <c r="B6" s="6"/>
    </row>
    <row r="7" spans="2:14" ht="36" customHeight="1" x14ac:dyDescent="0.25">
      <c r="B7" s="83" t="s">
        <v>5</v>
      </c>
      <c r="C7" s="58"/>
      <c r="D7" s="58"/>
      <c r="E7" s="58"/>
      <c r="F7" s="58"/>
      <c r="G7" s="58"/>
      <c r="H7" s="58"/>
      <c r="I7" s="58"/>
      <c r="J7" s="58"/>
      <c r="K7" s="58"/>
      <c r="L7" s="58"/>
      <c r="M7" s="58"/>
      <c r="N7" s="58"/>
    </row>
    <row r="8" spans="2:14" ht="30" customHeight="1" x14ac:dyDescent="0.25">
      <c r="B8" s="83" t="s">
        <v>46</v>
      </c>
      <c r="C8" s="58"/>
      <c r="D8" s="58"/>
      <c r="E8" s="58"/>
      <c r="F8" s="58"/>
      <c r="G8" s="58"/>
      <c r="H8" s="58"/>
      <c r="I8" s="58"/>
      <c r="J8" s="58"/>
      <c r="K8" s="58"/>
      <c r="L8" s="58"/>
      <c r="M8" s="58"/>
      <c r="N8" s="58"/>
    </row>
    <row r="9" spans="2:14" ht="20.25" customHeight="1" x14ac:dyDescent="0.25">
      <c r="B9" s="43" t="s">
        <v>47</v>
      </c>
      <c r="C9" s="40"/>
      <c r="D9" s="40"/>
      <c r="E9" s="40"/>
      <c r="F9" s="40"/>
      <c r="G9" s="40"/>
      <c r="H9" s="40"/>
      <c r="I9" s="40"/>
      <c r="J9" s="40"/>
      <c r="K9" s="40"/>
      <c r="L9" s="40"/>
      <c r="M9" s="40"/>
      <c r="N9" s="40"/>
    </row>
    <row r="10" spans="2:14" s="7" customFormat="1" ht="162.75" customHeight="1" x14ac:dyDescent="0.3">
      <c r="B10" s="84" t="s">
        <v>48</v>
      </c>
      <c r="C10" s="61"/>
      <c r="D10" s="61"/>
      <c r="E10" s="61"/>
      <c r="F10" s="61"/>
      <c r="G10" s="61"/>
      <c r="H10" s="61"/>
      <c r="I10" s="61"/>
      <c r="J10" s="61"/>
      <c r="K10" s="61"/>
      <c r="L10" s="61"/>
      <c r="M10" s="61"/>
      <c r="N10" s="61"/>
    </row>
    <row r="11" spans="2:14" s="8" customFormat="1" ht="73.5" customHeight="1" x14ac:dyDescent="0.25">
      <c r="B11" s="85" t="s">
        <v>49</v>
      </c>
      <c r="C11" s="86"/>
      <c r="D11" s="86"/>
      <c r="E11" s="86"/>
      <c r="F11" s="86"/>
      <c r="G11" s="39"/>
      <c r="H11" s="39"/>
      <c r="I11" s="39"/>
      <c r="J11" s="39"/>
      <c r="K11" s="39"/>
      <c r="L11" s="39"/>
      <c r="M11" s="39"/>
      <c r="N11" s="39"/>
    </row>
    <row r="12" spans="2:14" ht="94.5" customHeight="1" x14ac:dyDescent="0.25">
      <c r="B12" s="9" t="s">
        <v>13</v>
      </c>
      <c r="C12" s="10" t="s">
        <v>50</v>
      </c>
      <c r="D12" s="11" t="s">
        <v>51</v>
      </c>
      <c r="E12" s="11" t="s">
        <v>52</v>
      </c>
      <c r="F12" s="12" t="s">
        <v>54</v>
      </c>
      <c r="G12" s="12" t="s">
        <v>15</v>
      </c>
      <c r="H12" s="12" t="s">
        <v>53</v>
      </c>
      <c r="I12" s="11" t="s">
        <v>20</v>
      </c>
      <c r="J12" s="11" t="s">
        <v>21</v>
      </c>
      <c r="K12" s="11" t="s">
        <v>22</v>
      </c>
      <c r="L12" s="11" t="s">
        <v>23</v>
      </c>
      <c r="M12" s="11" t="s">
        <v>24</v>
      </c>
      <c r="N12" s="11" t="s">
        <v>25</v>
      </c>
    </row>
    <row r="13" spans="2:14" ht="9" customHeight="1" x14ac:dyDescent="0.25">
      <c r="B13" s="66"/>
      <c r="C13" s="51"/>
      <c r="D13" s="51"/>
      <c r="E13" s="51"/>
      <c r="F13" s="51"/>
      <c r="G13" s="51"/>
      <c r="H13" s="51"/>
      <c r="I13" s="51"/>
      <c r="J13" s="51"/>
      <c r="K13" s="51"/>
      <c r="L13" s="51"/>
      <c r="M13" s="51"/>
      <c r="N13" s="51"/>
    </row>
    <row r="14" spans="2:14" ht="14.25" customHeight="1" x14ac:dyDescent="0.25">
      <c r="B14" s="78" t="s">
        <v>26</v>
      </c>
      <c r="C14" s="87" t="str">
        <f>[1]Positions!B6</f>
        <v>Project Manager</v>
      </c>
      <c r="D14" s="88">
        <f>[1]Positions!C6</f>
        <v>60</v>
      </c>
      <c r="E14" s="88">
        <f>D14</f>
        <v>60</v>
      </c>
      <c r="F14" s="87" t="s">
        <v>56</v>
      </c>
      <c r="G14" s="87" t="s">
        <v>57</v>
      </c>
      <c r="H14" s="89" t="s">
        <v>58</v>
      </c>
      <c r="I14" s="90">
        <v>2.5000000000000001E-2</v>
      </c>
      <c r="J14" s="90">
        <v>2.5000000000000001E-2</v>
      </c>
      <c r="K14" s="90">
        <v>2.5000000000000001E-2</v>
      </c>
      <c r="L14" s="90">
        <v>2.5000000000000001E-2</v>
      </c>
      <c r="M14" s="90">
        <v>2.5000000000000001E-2</v>
      </c>
      <c r="N14" s="90">
        <v>2.5000000000000001E-2</v>
      </c>
    </row>
    <row r="15" spans="2:14" ht="14.25" customHeight="1" x14ac:dyDescent="0.25">
      <c r="B15" s="79"/>
      <c r="C15" s="87" t="str">
        <f>[1]Positions!B7</f>
        <v>Operations Manager</v>
      </c>
      <c r="D15" s="88">
        <f>[1]Positions!C7</f>
        <v>50</v>
      </c>
      <c r="E15" s="88">
        <f t="shared" ref="E15:E22" si="0">D15</f>
        <v>50</v>
      </c>
      <c r="F15" s="87" t="s">
        <v>56</v>
      </c>
      <c r="G15" s="87" t="s">
        <v>57</v>
      </c>
      <c r="H15" s="89" t="s">
        <v>58</v>
      </c>
      <c r="I15" s="90">
        <v>2.5000000000000001E-2</v>
      </c>
      <c r="J15" s="90">
        <v>2.5000000000000001E-2</v>
      </c>
      <c r="K15" s="90">
        <v>2.5000000000000001E-2</v>
      </c>
      <c r="L15" s="90">
        <v>2.5000000000000001E-2</v>
      </c>
      <c r="M15" s="90">
        <v>2.5000000000000001E-2</v>
      </c>
      <c r="N15" s="90">
        <v>2.5000000000000001E-2</v>
      </c>
    </row>
    <row r="16" spans="2:14" ht="14.25" customHeight="1" x14ac:dyDescent="0.25">
      <c r="B16" s="79"/>
      <c r="C16" s="87" t="str">
        <f>[1]Positions!B8</f>
        <v>Field Supervisors</v>
      </c>
      <c r="D16" s="88">
        <f>[1]Positions!C8</f>
        <v>41</v>
      </c>
      <c r="E16" s="88">
        <f t="shared" si="0"/>
        <v>41</v>
      </c>
      <c r="F16" s="87" t="s">
        <v>56</v>
      </c>
      <c r="G16" s="87" t="s">
        <v>57</v>
      </c>
      <c r="H16" s="89" t="s">
        <v>58</v>
      </c>
      <c r="I16" s="90">
        <v>2.5000000000000001E-2</v>
      </c>
      <c r="J16" s="90">
        <v>2.5000000000000001E-2</v>
      </c>
      <c r="K16" s="90">
        <v>2.5000000000000001E-2</v>
      </c>
      <c r="L16" s="90">
        <v>2.5000000000000001E-2</v>
      </c>
      <c r="M16" s="90">
        <v>2.5000000000000001E-2</v>
      </c>
      <c r="N16" s="90">
        <v>2.5000000000000001E-2</v>
      </c>
    </row>
    <row r="17" spans="2:14" ht="14.25" customHeight="1" x14ac:dyDescent="0.25">
      <c r="B17" s="79"/>
      <c r="C17" s="87" t="str">
        <f>[1]Positions!B9</f>
        <v>Load Site Monitors</v>
      </c>
      <c r="D17" s="88">
        <f>[1]Positions!C9</f>
        <v>36</v>
      </c>
      <c r="E17" s="88">
        <f t="shared" si="0"/>
        <v>36</v>
      </c>
      <c r="F17" s="87" t="s">
        <v>59</v>
      </c>
      <c r="G17" s="87" t="s">
        <v>57</v>
      </c>
      <c r="H17" s="89" t="s">
        <v>58</v>
      </c>
      <c r="I17" s="90">
        <v>2.5000000000000001E-2</v>
      </c>
      <c r="J17" s="90">
        <v>2.5000000000000001E-2</v>
      </c>
      <c r="K17" s="90">
        <v>2.5000000000000001E-2</v>
      </c>
      <c r="L17" s="90">
        <v>2.5000000000000001E-2</v>
      </c>
      <c r="M17" s="90">
        <v>2.5000000000000001E-2</v>
      </c>
      <c r="N17" s="90">
        <v>2.5000000000000001E-2</v>
      </c>
    </row>
    <row r="18" spans="2:14" ht="14.25" customHeight="1" x14ac:dyDescent="0.25">
      <c r="B18" s="79"/>
      <c r="C18" s="87" t="str">
        <f>[1]Positions!B10</f>
        <v>Debris Site/Tower Monitors</v>
      </c>
      <c r="D18" s="88">
        <f>[1]Positions!C10</f>
        <v>36</v>
      </c>
      <c r="E18" s="88">
        <f t="shared" si="0"/>
        <v>36</v>
      </c>
      <c r="F18" s="87" t="s">
        <v>59</v>
      </c>
      <c r="G18" s="87" t="s">
        <v>57</v>
      </c>
      <c r="H18" s="89" t="s">
        <v>58</v>
      </c>
      <c r="I18" s="90">
        <v>2.5000000000000001E-2</v>
      </c>
      <c r="J18" s="90">
        <v>2.5000000000000001E-2</v>
      </c>
      <c r="K18" s="90">
        <v>2.5000000000000001E-2</v>
      </c>
      <c r="L18" s="90">
        <v>2.5000000000000001E-2</v>
      </c>
      <c r="M18" s="90">
        <v>2.5000000000000001E-2</v>
      </c>
      <c r="N18" s="90">
        <v>2.5000000000000001E-2</v>
      </c>
    </row>
    <row r="19" spans="2:14" ht="14.25" customHeight="1" x14ac:dyDescent="0.25">
      <c r="B19" s="79"/>
      <c r="C19" s="87" t="str">
        <f>[1]Positions!B11</f>
        <v xml:space="preserve">Data Manager </v>
      </c>
      <c r="D19" s="88">
        <f>[1]Positions!C11</f>
        <v>45</v>
      </c>
      <c r="E19" s="88">
        <f t="shared" si="0"/>
        <v>45</v>
      </c>
      <c r="F19" s="87" t="s">
        <v>59</v>
      </c>
      <c r="G19" s="87" t="s">
        <v>57</v>
      </c>
      <c r="H19" s="89" t="s">
        <v>58</v>
      </c>
      <c r="I19" s="90">
        <v>2.5000000000000001E-2</v>
      </c>
      <c r="J19" s="90">
        <v>2.5000000000000001E-2</v>
      </c>
      <c r="K19" s="90">
        <v>2.5000000000000001E-2</v>
      </c>
      <c r="L19" s="90">
        <v>2.5000000000000001E-2</v>
      </c>
      <c r="M19" s="90">
        <v>2.5000000000000001E-2</v>
      </c>
      <c r="N19" s="90">
        <v>2.5000000000000001E-2</v>
      </c>
    </row>
    <row r="20" spans="2:14" ht="13.8" customHeight="1" x14ac:dyDescent="0.25">
      <c r="B20" s="79"/>
      <c r="C20" s="87" t="str">
        <f>[1]Positions!B12</f>
        <v>GIS Analyst</v>
      </c>
      <c r="D20" s="88">
        <f>[1]Positions!C12</f>
        <v>40</v>
      </c>
      <c r="E20" s="88">
        <f t="shared" si="0"/>
        <v>40</v>
      </c>
      <c r="F20" s="87" t="s">
        <v>59</v>
      </c>
      <c r="G20" s="87" t="s">
        <v>57</v>
      </c>
      <c r="H20" s="89" t="s">
        <v>58</v>
      </c>
      <c r="I20" s="90">
        <v>2.5000000000000001E-2</v>
      </c>
      <c r="J20" s="90">
        <v>2.5000000000000001E-2</v>
      </c>
      <c r="K20" s="90">
        <v>2.5000000000000001E-2</v>
      </c>
      <c r="L20" s="90">
        <v>2.5000000000000001E-2</v>
      </c>
      <c r="M20" s="90">
        <v>2.5000000000000001E-2</v>
      </c>
      <c r="N20" s="90">
        <v>2.5000000000000001E-2</v>
      </c>
    </row>
    <row r="21" spans="2:14" ht="13.8" customHeight="1" x14ac:dyDescent="0.25">
      <c r="B21" s="79"/>
      <c r="C21" s="87" t="str">
        <f>[1]Positions!B13</f>
        <v>Billing/Invoice Analyst</v>
      </c>
      <c r="D21" s="88">
        <f>[1]Positions!C13</f>
        <v>45</v>
      </c>
      <c r="E21" s="88">
        <f t="shared" si="0"/>
        <v>45</v>
      </c>
      <c r="F21" s="87" t="s">
        <v>59</v>
      </c>
      <c r="G21" s="87" t="s">
        <v>57</v>
      </c>
      <c r="H21" s="89" t="s">
        <v>58</v>
      </c>
      <c r="I21" s="90">
        <v>2.5000000000000001E-2</v>
      </c>
      <c r="J21" s="90">
        <v>2.5000000000000001E-2</v>
      </c>
      <c r="K21" s="90">
        <v>2.5000000000000001E-2</v>
      </c>
      <c r="L21" s="90">
        <v>2.5000000000000001E-2</v>
      </c>
      <c r="M21" s="90">
        <v>2.5000000000000001E-2</v>
      </c>
      <c r="N21" s="90">
        <v>2.5000000000000001E-2</v>
      </c>
    </row>
    <row r="22" spans="2:14" ht="13.8" customHeight="1" x14ac:dyDescent="0.25">
      <c r="B22" s="79"/>
      <c r="C22" s="87" t="str">
        <f>[1]Positions!B14</f>
        <v>Project Coordinator</v>
      </c>
      <c r="D22" s="88">
        <f>[1]Positions!C14</f>
        <v>40</v>
      </c>
      <c r="E22" s="88">
        <f t="shared" si="0"/>
        <v>40</v>
      </c>
      <c r="F22" s="87" t="s">
        <v>59</v>
      </c>
      <c r="G22" s="87" t="s">
        <v>57</v>
      </c>
      <c r="H22" s="89" t="s">
        <v>58</v>
      </c>
      <c r="I22" s="90">
        <v>2.5000000000000001E-2</v>
      </c>
      <c r="J22" s="90">
        <v>2.5000000000000001E-2</v>
      </c>
      <c r="K22" s="90">
        <v>2.5000000000000001E-2</v>
      </c>
      <c r="L22" s="90">
        <v>2.5000000000000001E-2</v>
      </c>
      <c r="M22" s="90">
        <v>2.5000000000000001E-2</v>
      </c>
      <c r="N22" s="90">
        <v>2.5000000000000001E-2</v>
      </c>
    </row>
    <row r="23" spans="2:14" ht="14.4" customHeight="1" thickBot="1" x14ac:dyDescent="0.3">
      <c r="B23" s="92"/>
      <c r="C23" s="91" t="s">
        <v>60</v>
      </c>
      <c r="D23" s="88">
        <v>95</v>
      </c>
      <c r="E23" s="88">
        <v>145</v>
      </c>
      <c r="F23" s="87" t="s">
        <v>56</v>
      </c>
      <c r="G23" s="87" t="s">
        <v>57</v>
      </c>
      <c r="H23" s="89" t="s">
        <v>58</v>
      </c>
      <c r="I23" s="90">
        <v>2.5000000000000001E-2</v>
      </c>
      <c r="J23" s="90">
        <v>2.5000000000000001E-2</v>
      </c>
      <c r="K23" s="90">
        <v>2.5000000000000001E-2</v>
      </c>
      <c r="L23" s="90">
        <v>2.5000000000000001E-2</v>
      </c>
      <c r="M23" s="90">
        <v>2.5000000000000001E-2</v>
      </c>
      <c r="N23" s="90">
        <v>2.5000000000000001E-2</v>
      </c>
    </row>
    <row r="24" spans="2:14" ht="15.6" thickBot="1" x14ac:dyDescent="0.3">
      <c r="B24" s="17" t="s">
        <v>33</v>
      </c>
      <c r="C24" s="18" t="s">
        <v>61</v>
      </c>
      <c r="D24" s="19" t="s">
        <v>34</v>
      </c>
      <c r="E24" s="19" t="s">
        <v>34</v>
      </c>
      <c r="F24" s="47"/>
      <c r="G24" s="48"/>
      <c r="H24" s="48"/>
      <c r="I24" s="48"/>
      <c r="J24" s="48"/>
      <c r="K24" s="48"/>
      <c r="L24" s="48"/>
      <c r="M24" s="48"/>
      <c r="N24" s="48"/>
    </row>
    <row r="25" spans="2:14" ht="7.5" customHeight="1" x14ac:dyDescent="0.25">
      <c r="B25" s="82"/>
      <c r="C25" s="71"/>
      <c r="D25" s="71"/>
      <c r="E25" s="71"/>
      <c r="F25" s="71"/>
      <c r="G25" s="71"/>
      <c r="H25" s="71"/>
      <c r="I25" s="71"/>
      <c r="J25" s="71"/>
      <c r="K25" s="71"/>
      <c r="L25" s="71"/>
      <c r="M25" s="71"/>
      <c r="N25" s="71"/>
    </row>
    <row r="26" spans="2:14" x14ac:dyDescent="0.25">
      <c r="B26" s="75" t="s">
        <v>35</v>
      </c>
      <c r="C26" s="87" t="str">
        <f>C14</f>
        <v>Project Manager</v>
      </c>
      <c r="D26" s="88">
        <f t="shared" ref="D26:N26" si="1">D14</f>
        <v>60</v>
      </c>
      <c r="E26" s="88">
        <f t="shared" si="1"/>
        <v>60</v>
      </c>
      <c r="F26" s="87" t="str">
        <f t="shared" si="1"/>
        <v>Travel &amp; Per Diem</v>
      </c>
      <c r="G26" s="87" t="str">
        <f t="shared" si="1"/>
        <v>T&amp;M</v>
      </c>
      <c r="H26" s="87" t="str">
        <f t="shared" si="1"/>
        <v>TBD</v>
      </c>
      <c r="I26" s="90">
        <f t="shared" si="1"/>
        <v>2.5000000000000001E-2</v>
      </c>
      <c r="J26" s="90">
        <f t="shared" si="1"/>
        <v>2.5000000000000001E-2</v>
      </c>
      <c r="K26" s="90">
        <f t="shared" si="1"/>
        <v>2.5000000000000001E-2</v>
      </c>
      <c r="L26" s="90">
        <f t="shared" si="1"/>
        <v>2.5000000000000001E-2</v>
      </c>
      <c r="M26" s="90">
        <f t="shared" si="1"/>
        <v>2.5000000000000001E-2</v>
      </c>
      <c r="N26" s="90">
        <f t="shared" si="1"/>
        <v>2.5000000000000001E-2</v>
      </c>
    </row>
    <row r="27" spans="2:14" x14ac:dyDescent="0.25">
      <c r="B27" s="76"/>
      <c r="C27" s="87" t="str">
        <f t="shared" ref="C27:N35" si="2">C15</f>
        <v>Operations Manager</v>
      </c>
      <c r="D27" s="88">
        <f t="shared" si="2"/>
        <v>50</v>
      </c>
      <c r="E27" s="88">
        <f t="shared" si="2"/>
        <v>50</v>
      </c>
      <c r="F27" s="87" t="str">
        <f t="shared" si="2"/>
        <v>Travel &amp; Per Diem</v>
      </c>
      <c r="G27" s="87" t="str">
        <f t="shared" si="2"/>
        <v>T&amp;M</v>
      </c>
      <c r="H27" s="87" t="str">
        <f t="shared" si="2"/>
        <v>TBD</v>
      </c>
      <c r="I27" s="90">
        <f t="shared" si="2"/>
        <v>2.5000000000000001E-2</v>
      </c>
      <c r="J27" s="90">
        <f t="shared" si="2"/>
        <v>2.5000000000000001E-2</v>
      </c>
      <c r="K27" s="90">
        <f t="shared" si="2"/>
        <v>2.5000000000000001E-2</v>
      </c>
      <c r="L27" s="90">
        <f t="shared" si="2"/>
        <v>2.5000000000000001E-2</v>
      </c>
      <c r="M27" s="90">
        <f t="shared" si="2"/>
        <v>2.5000000000000001E-2</v>
      </c>
      <c r="N27" s="90">
        <f t="shared" si="2"/>
        <v>2.5000000000000001E-2</v>
      </c>
    </row>
    <row r="28" spans="2:14" x14ac:dyDescent="0.25">
      <c r="B28" s="76"/>
      <c r="C28" s="87" t="str">
        <f t="shared" si="2"/>
        <v>Field Supervisors</v>
      </c>
      <c r="D28" s="88">
        <f t="shared" si="2"/>
        <v>41</v>
      </c>
      <c r="E28" s="88">
        <f t="shared" si="2"/>
        <v>41</v>
      </c>
      <c r="F28" s="87" t="str">
        <f t="shared" si="2"/>
        <v>Travel &amp; Per Diem</v>
      </c>
      <c r="G28" s="87" t="str">
        <f t="shared" si="2"/>
        <v>T&amp;M</v>
      </c>
      <c r="H28" s="87" t="str">
        <f t="shared" si="2"/>
        <v>TBD</v>
      </c>
      <c r="I28" s="90">
        <f t="shared" si="2"/>
        <v>2.5000000000000001E-2</v>
      </c>
      <c r="J28" s="90">
        <f t="shared" si="2"/>
        <v>2.5000000000000001E-2</v>
      </c>
      <c r="K28" s="90">
        <f t="shared" si="2"/>
        <v>2.5000000000000001E-2</v>
      </c>
      <c r="L28" s="90">
        <f t="shared" si="2"/>
        <v>2.5000000000000001E-2</v>
      </c>
      <c r="M28" s="90">
        <f t="shared" si="2"/>
        <v>2.5000000000000001E-2</v>
      </c>
      <c r="N28" s="90">
        <f t="shared" si="2"/>
        <v>2.5000000000000001E-2</v>
      </c>
    </row>
    <row r="29" spans="2:14" x14ac:dyDescent="0.25">
      <c r="B29" s="76"/>
      <c r="C29" s="87" t="str">
        <f t="shared" si="2"/>
        <v>Load Site Monitors</v>
      </c>
      <c r="D29" s="88">
        <f t="shared" si="2"/>
        <v>36</v>
      </c>
      <c r="E29" s="88">
        <f t="shared" si="2"/>
        <v>36</v>
      </c>
      <c r="F29" s="87" t="str">
        <f t="shared" si="2"/>
        <v>N/A</v>
      </c>
      <c r="G29" s="87" t="str">
        <f t="shared" si="2"/>
        <v>T&amp;M</v>
      </c>
      <c r="H29" s="87" t="str">
        <f t="shared" si="2"/>
        <v>TBD</v>
      </c>
      <c r="I29" s="90">
        <f t="shared" si="2"/>
        <v>2.5000000000000001E-2</v>
      </c>
      <c r="J29" s="90">
        <f t="shared" si="2"/>
        <v>2.5000000000000001E-2</v>
      </c>
      <c r="K29" s="90">
        <f t="shared" si="2"/>
        <v>2.5000000000000001E-2</v>
      </c>
      <c r="L29" s="90">
        <f t="shared" si="2"/>
        <v>2.5000000000000001E-2</v>
      </c>
      <c r="M29" s="90">
        <f t="shared" si="2"/>
        <v>2.5000000000000001E-2</v>
      </c>
      <c r="N29" s="90">
        <f t="shared" si="2"/>
        <v>2.5000000000000001E-2</v>
      </c>
    </row>
    <row r="30" spans="2:14" x14ac:dyDescent="0.25">
      <c r="B30" s="76"/>
      <c r="C30" s="87" t="str">
        <f t="shared" si="2"/>
        <v>Debris Site/Tower Monitors</v>
      </c>
      <c r="D30" s="88">
        <f t="shared" si="2"/>
        <v>36</v>
      </c>
      <c r="E30" s="88">
        <f t="shared" si="2"/>
        <v>36</v>
      </c>
      <c r="F30" s="87" t="str">
        <f t="shared" si="2"/>
        <v>N/A</v>
      </c>
      <c r="G30" s="87" t="str">
        <f t="shared" si="2"/>
        <v>T&amp;M</v>
      </c>
      <c r="H30" s="87" t="str">
        <f t="shared" si="2"/>
        <v>TBD</v>
      </c>
      <c r="I30" s="90">
        <f t="shared" si="2"/>
        <v>2.5000000000000001E-2</v>
      </c>
      <c r="J30" s="90">
        <f t="shared" si="2"/>
        <v>2.5000000000000001E-2</v>
      </c>
      <c r="K30" s="90">
        <f t="shared" si="2"/>
        <v>2.5000000000000001E-2</v>
      </c>
      <c r="L30" s="90">
        <f t="shared" si="2"/>
        <v>2.5000000000000001E-2</v>
      </c>
      <c r="M30" s="90">
        <f t="shared" si="2"/>
        <v>2.5000000000000001E-2</v>
      </c>
      <c r="N30" s="90">
        <f t="shared" si="2"/>
        <v>2.5000000000000001E-2</v>
      </c>
    </row>
    <row r="31" spans="2:14" x14ac:dyDescent="0.25">
      <c r="B31" s="76"/>
      <c r="C31" s="87" t="str">
        <f t="shared" si="2"/>
        <v xml:space="preserve">Data Manager </v>
      </c>
      <c r="D31" s="88">
        <f t="shared" si="2"/>
        <v>45</v>
      </c>
      <c r="E31" s="88">
        <f t="shared" si="2"/>
        <v>45</v>
      </c>
      <c r="F31" s="87" t="str">
        <f t="shared" si="2"/>
        <v>N/A</v>
      </c>
      <c r="G31" s="87" t="str">
        <f t="shared" si="2"/>
        <v>T&amp;M</v>
      </c>
      <c r="H31" s="87" t="str">
        <f t="shared" si="2"/>
        <v>TBD</v>
      </c>
      <c r="I31" s="90">
        <f t="shared" si="2"/>
        <v>2.5000000000000001E-2</v>
      </c>
      <c r="J31" s="90">
        <f t="shared" si="2"/>
        <v>2.5000000000000001E-2</v>
      </c>
      <c r="K31" s="90">
        <f t="shared" si="2"/>
        <v>2.5000000000000001E-2</v>
      </c>
      <c r="L31" s="90">
        <f t="shared" si="2"/>
        <v>2.5000000000000001E-2</v>
      </c>
      <c r="M31" s="90">
        <f t="shared" si="2"/>
        <v>2.5000000000000001E-2</v>
      </c>
      <c r="N31" s="90">
        <f t="shared" si="2"/>
        <v>2.5000000000000001E-2</v>
      </c>
    </row>
    <row r="32" spans="2:14" x14ac:dyDescent="0.25">
      <c r="B32" s="76"/>
      <c r="C32" s="87" t="str">
        <f t="shared" si="2"/>
        <v>GIS Analyst</v>
      </c>
      <c r="D32" s="88">
        <f t="shared" si="2"/>
        <v>40</v>
      </c>
      <c r="E32" s="88">
        <f t="shared" si="2"/>
        <v>40</v>
      </c>
      <c r="F32" s="87" t="str">
        <f t="shared" si="2"/>
        <v>N/A</v>
      </c>
      <c r="G32" s="87" t="str">
        <f t="shared" si="2"/>
        <v>T&amp;M</v>
      </c>
      <c r="H32" s="87" t="str">
        <f t="shared" si="2"/>
        <v>TBD</v>
      </c>
      <c r="I32" s="90">
        <f t="shared" si="2"/>
        <v>2.5000000000000001E-2</v>
      </c>
      <c r="J32" s="90">
        <f t="shared" si="2"/>
        <v>2.5000000000000001E-2</v>
      </c>
      <c r="K32" s="90">
        <f t="shared" si="2"/>
        <v>2.5000000000000001E-2</v>
      </c>
      <c r="L32" s="90">
        <f t="shared" si="2"/>
        <v>2.5000000000000001E-2</v>
      </c>
      <c r="M32" s="90">
        <f t="shared" si="2"/>
        <v>2.5000000000000001E-2</v>
      </c>
      <c r="N32" s="90">
        <f t="shared" si="2"/>
        <v>2.5000000000000001E-2</v>
      </c>
    </row>
    <row r="33" spans="2:14" x14ac:dyDescent="0.25">
      <c r="B33" s="76"/>
      <c r="C33" s="87" t="str">
        <f t="shared" si="2"/>
        <v>Billing/Invoice Analyst</v>
      </c>
      <c r="D33" s="88">
        <f t="shared" si="2"/>
        <v>45</v>
      </c>
      <c r="E33" s="88">
        <f t="shared" si="2"/>
        <v>45</v>
      </c>
      <c r="F33" s="87" t="str">
        <f t="shared" si="2"/>
        <v>N/A</v>
      </c>
      <c r="G33" s="87" t="str">
        <f t="shared" si="2"/>
        <v>T&amp;M</v>
      </c>
      <c r="H33" s="87" t="str">
        <f t="shared" si="2"/>
        <v>TBD</v>
      </c>
      <c r="I33" s="90">
        <f t="shared" si="2"/>
        <v>2.5000000000000001E-2</v>
      </c>
      <c r="J33" s="90">
        <f t="shared" si="2"/>
        <v>2.5000000000000001E-2</v>
      </c>
      <c r="K33" s="90">
        <f t="shared" si="2"/>
        <v>2.5000000000000001E-2</v>
      </c>
      <c r="L33" s="90">
        <f t="shared" si="2"/>
        <v>2.5000000000000001E-2</v>
      </c>
      <c r="M33" s="90">
        <f t="shared" si="2"/>
        <v>2.5000000000000001E-2</v>
      </c>
      <c r="N33" s="90">
        <f t="shared" si="2"/>
        <v>2.5000000000000001E-2</v>
      </c>
    </row>
    <row r="34" spans="2:14" x14ac:dyDescent="0.25">
      <c r="B34" s="76"/>
      <c r="C34" s="87" t="str">
        <f t="shared" si="2"/>
        <v>Project Coordinator</v>
      </c>
      <c r="D34" s="88">
        <f t="shared" si="2"/>
        <v>40</v>
      </c>
      <c r="E34" s="88">
        <f t="shared" si="2"/>
        <v>40</v>
      </c>
      <c r="F34" s="87" t="str">
        <f t="shared" si="2"/>
        <v>N/A</v>
      </c>
      <c r="G34" s="87" t="str">
        <f t="shared" si="2"/>
        <v>T&amp;M</v>
      </c>
      <c r="H34" s="87" t="str">
        <f t="shared" si="2"/>
        <v>TBD</v>
      </c>
      <c r="I34" s="90">
        <f t="shared" si="2"/>
        <v>2.5000000000000001E-2</v>
      </c>
      <c r="J34" s="90">
        <f t="shared" si="2"/>
        <v>2.5000000000000001E-2</v>
      </c>
      <c r="K34" s="90">
        <f t="shared" si="2"/>
        <v>2.5000000000000001E-2</v>
      </c>
      <c r="L34" s="90">
        <f t="shared" si="2"/>
        <v>2.5000000000000001E-2</v>
      </c>
      <c r="M34" s="90">
        <f t="shared" si="2"/>
        <v>2.5000000000000001E-2</v>
      </c>
      <c r="N34" s="90">
        <f t="shared" si="2"/>
        <v>2.5000000000000001E-2</v>
      </c>
    </row>
    <row r="35" spans="2:14" ht="14.4" thickBot="1" x14ac:dyDescent="0.3">
      <c r="B35" s="76"/>
      <c r="C35" s="87" t="str">
        <f t="shared" si="2"/>
        <v>Debris Management Planner</v>
      </c>
      <c r="D35" s="88">
        <f t="shared" si="2"/>
        <v>95</v>
      </c>
      <c r="E35" s="88">
        <f t="shared" si="2"/>
        <v>145</v>
      </c>
      <c r="F35" s="87" t="str">
        <f t="shared" si="2"/>
        <v>Travel &amp; Per Diem</v>
      </c>
      <c r="G35" s="87" t="str">
        <f t="shared" si="2"/>
        <v>T&amp;M</v>
      </c>
      <c r="H35" s="87" t="str">
        <f t="shared" si="2"/>
        <v>TBD</v>
      </c>
      <c r="I35" s="90">
        <f t="shared" si="2"/>
        <v>2.5000000000000001E-2</v>
      </c>
      <c r="J35" s="90">
        <f t="shared" si="2"/>
        <v>2.5000000000000001E-2</v>
      </c>
      <c r="K35" s="90">
        <f t="shared" si="2"/>
        <v>2.5000000000000001E-2</v>
      </c>
      <c r="L35" s="90">
        <f t="shared" si="2"/>
        <v>2.5000000000000001E-2</v>
      </c>
      <c r="M35" s="90">
        <f t="shared" si="2"/>
        <v>2.5000000000000001E-2</v>
      </c>
      <c r="N35" s="90">
        <f t="shared" si="2"/>
        <v>2.5000000000000001E-2</v>
      </c>
    </row>
    <row r="36" spans="2:14" ht="15.6" thickBot="1" x14ac:dyDescent="0.3">
      <c r="B36" s="17" t="s">
        <v>33</v>
      </c>
      <c r="C36" s="18" t="s">
        <v>61</v>
      </c>
      <c r="D36" s="19" t="s">
        <v>34</v>
      </c>
      <c r="E36" s="19" t="s">
        <v>34</v>
      </c>
      <c r="F36" s="47"/>
      <c r="G36" s="48"/>
      <c r="H36" s="48"/>
      <c r="I36" s="48"/>
      <c r="J36" s="48"/>
      <c r="K36" s="48"/>
      <c r="L36" s="48"/>
      <c r="M36" s="48"/>
      <c r="N36" s="48"/>
    </row>
    <row r="37" spans="2:14" ht="6.75" customHeight="1" x14ac:dyDescent="0.25">
      <c r="B37" s="82"/>
      <c r="C37" s="71"/>
      <c r="D37" s="71"/>
      <c r="E37" s="71"/>
      <c r="F37" s="71"/>
      <c r="G37" s="71"/>
      <c r="H37" s="71"/>
      <c r="I37" s="71"/>
      <c r="J37" s="71"/>
      <c r="K37" s="71"/>
      <c r="L37" s="71"/>
      <c r="M37" s="71"/>
      <c r="N37" s="71"/>
    </row>
    <row r="38" spans="2:14" ht="15" customHeight="1" x14ac:dyDescent="0.25">
      <c r="B38" s="75" t="s">
        <v>36</v>
      </c>
      <c r="C38" s="87" t="str">
        <f>C26</f>
        <v>Project Manager</v>
      </c>
      <c r="D38" s="88">
        <f t="shared" ref="D38:N38" si="3">D26</f>
        <v>60</v>
      </c>
      <c r="E38" s="88">
        <f t="shared" si="3"/>
        <v>60</v>
      </c>
      <c r="F38" s="87" t="str">
        <f t="shared" si="3"/>
        <v>Travel &amp; Per Diem</v>
      </c>
      <c r="G38" s="87" t="str">
        <f t="shared" si="3"/>
        <v>T&amp;M</v>
      </c>
      <c r="H38" s="87" t="str">
        <f t="shared" si="3"/>
        <v>TBD</v>
      </c>
      <c r="I38" s="90">
        <f t="shared" si="3"/>
        <v>2.5000000000000001E-2</v>
      </c>
      <c r="J38" s="90">
        <f t="shared" si="3"/>
        <v>2.5000000000000001E-2</v>
      </c>
      <c r="K38" s="90">
        <f t="shared" si="3"/>
        <v>2.5000000000000001E-2</v>
      </c>
      <c r="L38" s="90">
        <f t="shared" si="3"/>
        <v>2.5000000000000001E-2</v>
      </c>
      <c r="M38" s="90">
        <f t="shared" si="3"/>
        <v>2.5000000000000001E-2</v>
      </c>
      <c r="N38" s="90">
        <f t="shared" si="3"/>
        <v>2.5000000000000001E-2</v>
      </c>
    </row>
    <row r="39" spans="2:14" ht="15" customHeight="1" x14ac:dyDescent="0.25">
      <c r="B39" s="76"/>
      <c r="C39" s="87" t="str">
        <f t="shared" ref="C39:N47" si="4">C27</f>
        <v>Operations Manager</v>
      </c>
      <c r="D39" s="88">
        <f t="shared" si="4"/>
        <v>50</v>
      </c>
      <c r="E39" s="88">
        <f t="shared" si="4"/>
        <v>50</v>
      </c>
      <c r="F39" s="87" t="str">
        <f t="shared" si="4"/>
        <v>Travel &amp; Per Diem</v>
      </c>
      <c r="G39" s="87" t="str">
        <f t="shared" si="4"/>
        <v>T&amp;M</v>
      </c>
      <c r="H39" s="87" t="str">
        <f t="shared" si="4"/>
        <v>TBD</v>
      </c>
      <c r="I39" s="90">
        <f t="shared" si="4"/>
        <v>2.5000000000000001E-2</v>
      </c>
      <c r="J39" s="90">
        <f t="shared" si="4"/>
        <v>2.5000000000000001E-2</v>
      </c>
      <c r="K39" s="90">
        <f t="shared" si="4"/>
        <v>2.5000000000000001E-2</v>
      </c>
      <c r="L39" s="90">
        <f t="shared" si="4"/>
        <v>2.5000000000000001E-2</v>
      </c>
      <c r="M39" s="90">
        <f t="shared" si="4"/>
        <v>2.5000000000000001E-2</v>
      </c>
      <c r="N39" s="90">
        <f t="shared" si="4"/>
        <v>2.5000000000000001E-2</v>
      </c>
    </row>
    <row r="40" spans="2:14" ht="15" customHeight="1" x14ac:dyDescent="0.25">
      <c r="B40" s="76"/>
      <c r="C40" s="87" t="str">
        <f t="shared" si="4"/>
        <v>Field Supervisors</v>
      </c>
      <c r="D40" s="88">
        <f t="shared" si="4"/>
        <v>41</v>
      </c>
      <c r="E40" s="88">
        <f t="shared" si="4"/>
        <v>41</v>
      </c>
      <c r="F40" s="87" t="str">
        <f t="shared" si="4"/>
        <v>Travel &amp; Per Diem</v>
      </c>
      <c r="G40" s="87" t="str">
        <f t="shared" si="4"/>
        <v>T&amp;M</v>
      </c>
      <c r="H40" s="87" t="str">
        <f t="shared" si="4"/>
        <v>TBD</v>
      </c>
      <c r="I40" s="90">
        <f t="shared" si="4"/>
        <v>2.5000000000000001E-2</v>
      </c>
      <c r="J40" s="90">
        <f t="shared" si="4"/>
        <v>2.5000000000000001E-2</v>
      </c>
      <c r="K40" s="90">
        <f t="shared" si="4"/>
        <v>2.5000000000000001E-2</v>
      </c>
      <c r="L40" s="90">
        <f t="shared" si="4"/>
        <v>2.5000000000000001E-2</v>
      </c>
      <c r="M40" s="90">
        <f t="shared" si="4"/>
        <v>2.5000000000000001E-2</v>
      </c>
      <c r="N40" s="90">
        <f t="shared" si="4"/>
        <v>2.5000000000000001E-2</v>
      </c>
    </row>
    <row r="41" spans="2:14" ht="15" customHeight="1" x14ac:dyDescent="0.25">
      <c r="B41" s="76"/>
      <c r="C41" s="87" t="str">
        <f t="shared" si="4"/>
        <v>Load Site Monitors</v>
      </c>
      <c r="D41" s="88">
        <f t="shared" si="4"/>
        <v>36</v>
      </c>
      <c r="E41" s="88">
        <f t="shared" si="4"/>
        <v>36</v>
      </c>
      <c r="F41" s="87" t="str">
        <f t="shared" si="4"/>
        <v>N/A</v>
      </c>
      <c r="G41" s="87" t="str">
        <f t="shared" si="4"/>
        <v>T&amp;M</v>
      </c>
      <c r="H41" s="87" t="str">
        <f t="shared" si="4"/>
        <v>TBD</v>
      </c>
      <c r="I41" s="90">
        <f t="shared" si="4"/>
        <v>2.5000000000000001E-2</v>
      </c>
      <c r="J41" s="90">
        <f t="shared" si="4"/>
        <v>2.5000000000000001E-2</v>
      </c>
      <c r="K41" s="90">
        <f t="shared" si="4"/>
        <v>2.5000000000000001E-2</v>
      </c>
      <c r="L41" s="90">
        <f t="shared" si="4"/>
        <v>2.5000000000000001E-2</v>
      </c>
      <c r="M41" s="90">
        <f t="shared" si="4"/>
        <v>2.5000000000000001E-2</v>
      </c>
      <c r="N41" s="90">
        <f t="shared" si="4"/>
        <v>2.5000000000000001E-2</v>
      </c>
    </row>
    <row r="42" spans="2:14" ht="15" customHeight="1" x14ac:dyDescent="0.25">
      <c r="B42" s="76"/>
      <c r="C42" s="87" t="str">
        <f t="shared" si="4"/>
        <v>Debris Site/Tower Monitors</v>
      </c>
      <c r="D42" s="88">
        <f t="shared" si="4"/>
        <v>36</v>
      </c>
      <c r="E42" s="88">
        <f t="shared" si="4"/>
        <v>36</v>
      </c>
      <c r="F42" s="87" t="str">
        <f t="shared" si="4"/>
        <v>N/A</v>
      </c>
      <c r="G42" s="87" t="str">
        <f t="shared" si="4"/>
        <v>T&amp;M</v>
      </c>
      <c r="H42" s="87" t="str">
        <f t="shared" si="4"/>
        <v>TBD</v>
      </c>
      <c r="I42" s="90">
        <f t="shared" si="4"/>
        <v>2.5000000000000001E-2</v>
      </c>
      <c r="J42" s="90">
        <f t="shared" si="4"/>
        <v>2.5000000000000001E-2</v>
      </c>
      <c r="K42" s="90">
        <f t="shared" si="4"/>
        <v>2.5000000000000001E-2</v>
      </c>
      <c r="L42" s="90">
        <f t="shared" si="4"/>
        <v>2.5000000000000001E-2</v>
      </c>
      <c r="M42" s="90">
        <f t="shared" si="4"/>
        <v>2.5000000000000001E-2</v>
      </c>
      <c r="N42" s="90">
        <f t="shared" si="4"/>
        <v>2.5000000000000001E-2</v>
      </c>
    </row>
    <row r="43" spans="2:14" ht="15" customHeight="1" x14ac:dyDescent="0.25">
      <c r="B43" s="76"/>
      <c r="C43" s="87" t="str">
        <f t="shared" si="4"/>
        <v xml:space="preserve">Data Manager </v>
      </c>
      <c r="D43" s="88">
        <f t="shared" si="4"/>
        <v>45</v>
      </c>
      <c r="E43" s="88">
        <f t="shared" si="4"/>
        <v>45</v>
      </c>
      <c r="F43" s="87" t="str">
        <f t="shared" si="4"/>
        <v>N/A</v>
      </c>
      <c r="G43" s="87" t="str">
        <f t="shared" si="4"/>
        <v>T&amp;M</v>
      </c>
      <c r="H43" s="87" t="str">
        <f t="shared" si="4"/>
        <v>TBD</v>
      </c>
      <c r="I43" s="90">
        <f t="shared" si="4"/>
        <v>2.5000000000000001E-2</v>
      </c>
      <c r="J43" s="90">
        <f t="shared" si="4"/>
        <v>2.5000000000000001E-2</v>
      </c>
      <c r="K43" s="90">
        <f t="shared" si="4"/>
        <v>2.5000000000000001E-2</v>
      </c>
      <c r="L43" s="90">
        <f t="shared" si="4"/>
        <v>2.5000000000000001E-2</v>
      </c>
      <c r="M43" s="90">
        <f t="shared" si="4"/>
        <v>2.5000000000000001E-2</v>
      </c>
      <c r="N43" s="90">
        <f t="shared" si="4"/>
        <v>2.5000000000000001E-2</v>
      </c>
    </row>
    <row r="44" spans="2:14" ht="15" customHeight="1" x14ac:dyDescent="0.25">
      <c r="B44" s="76"/>
      <c r="C44" s="87" t="str">
        <f t="shared" si="4"/>
        <v>GIS Analyst</v>
      </c>
      <c r="D44" s="88">
        <f t="shared" si="4"/>
        <v>40</v>
      </c>
      <c r="E44" s="88">
        <f t="shared" si="4"/>
        <v>40</v>
      </c>
      <c r="F44" s="87" t="str">
        <f t="shared" si="4"/>
        <v>N/A</v>
      </c>
      <c r="G44" s="87" t="str">
        <f t="shared" si="4"/>
        <v>T&amp;M</v>
      </c>
      <c r="H44" s="87" t="str">
        <f t="shared" si="4"/>
        <v>TBD</v>
      </c>
      <c r="I44" s="90">
        <f t="shared" si="4"/>
        <v>2.5000000000000001E-2</v>
      </c>
      <c r="J44" s="90">
        <f t="shared" si="4"/>
        <v>2.5000000000000001E-2</v>
      </c>
      <c r="K44" s="90">
        <f t="shared" si="4"/>
        <v>2.5000000000000001E-2</v>
      </c>
      <c r="L44" s="90">
        <f t="shared" si="4"/>
        <v>2.5000000000000001E-2</v>
      </c>
      <c r="M44" s="90">
        <f t="shared" si="4"/>
        <v>2.5000000000000001E-2</v>
      </c>
      <c r="N44" s="90">
        <f t="shared" si="4"/>
        <v>2.5000000000000001E-2</v>
      </c>
    </row>
    <row r="45" spans="2:14" ht="15" customHeight="1" x14ac:dyDescent="0.25">
      <c r="B45" s="76"/>
      <c r="C45" s="87" t="str">
        <f t="shared" si="4"/>
        <v>Billing/Invoice Analyst</v>
      </c>
      <c r="D45" s="88">
        <f t="shared" si="4"/>
        <v>45</v>
      </c>
      <c r="E45" s="88">
        <f t="shared" si="4"/>
        <v>45</v>
      </c>
      <c r="F45" s="87" t="str">
        <f t="shared" si="4"/>
        <v>N/A</v>
      </c>
      <c r="G45" s="87" t="str">
        <f t="shared" si="4"/>
        <v>T&amp;M</v>
      </c>
      <c r="H45" s="87" t="str">
        <f t="shared" si="4"/>
        <v>TBD</v>
      </c>
      <c r="I45" s="90">
        <f t="shared" si="4"/>
        <v>2.5000000000000001E-2</v>
      </c>
      <c r="J45" s="90">
        <f t="shared" si="4"/>
        <v>2.5000000000000001E-2</v>
      </c>
      <c r="K45" s="90">
        <f t="shared" si="4"/>
        <v>2.5000000000000001E-2</v>
      </c>
      <c r="L45" s="90">
        <f t="shared" si="4"/>
        <v>2.5000000000000001E-2</v>
      </c>
      <c r="M45" s="90">
        <f t="shared" si="4"/>
        <v>2.5000000000000001E-2</v>
      </c>
      <c r="N45" s="90">
        <f t="shared" si="4"/>
        <v>2.5000000000000001E-2</v>
      </c>
    </row>
    <row r="46" spans="2:14" ht="15" customHeight="1" x14ac:dyDescent="0.25">
      <c r="B46" s="76"/>
      <c r="C46" s="87" t="str">
        <f t="shared" si="4"/>
        <v>Project Coordinator</v>
      </c>
      <c r="D46" s="88">
        <f t="shared" si="4"/>
        <v>40</v>
      </c>
      <c r="E46" s="88">
        <f t="shared" si="4"/>
        <v>40</v>
      </c>
      <c r="F46" s="87" t="str">
        <f t="shared" si="4"/>
        <v>N/A</v>
      </c>
      <c r="G46" s="87" t="str">
        <f t="shared" si="4"/>
        <v>T&amp;M</v>
      </c>
      <c r="H46" s="87" t="str">
        <f t="shared" si="4"/>
        <v>TBD</v>
      </c>
      <c r="I46" s="90">
        <f t="shared" si="4"/>
        <v>2.5000000000000001E-2</v>
      </c>
      <c r="J46" s="90">
        <f t="shared" si="4"/>
        <v>2.5000000000000001E-2</v>
      </c>
      <c r="K46" s="90">
        <f t="shared" si="4"/>
        <v>2.5000000000000001E-2</v>
      </c>
      <c r="L46" s="90">
        <f t="shared" si="4"/>
        <v>2.5000000000000001E-2</v>
      </c>
      <c r="M46" s="90">
        <f t="shared" si="4"/>
        <v>2.5000000000000001E-2</v>
      </c>
      <c r="N46" s="90">
        <f t="shared" si="4"/>
        <v>2.5000000000000001E-2</v>
      </c>
    </row>
    <row r="47" spans="2:14" ht="15" customHeight="1" thickBot="1" x14ac:dyDescent="0.3">
      <c r="B47" s="80"/>
      <c r="C47" s="87" t="str">
        <f t="shared" si="4"/>
        <v>Debris Management Planner</v>
      </c>
      <c r="D47" s="88">
        <f t="shared" si="4"/>
        <v>95</v>
      </c>
      <c r="E47" s="88">
        <f t="shared" si="4"/>
        <v>145</v>
      </c>
      <c r="F47" s="87" t="str">
        <f t="shared" si="4"/>
        <v>Travel &amp; Per Diem</v>
      </c>
      <c r="G47" s="87" t="str">
        <f t="shared" si="4"/>
        <v>T&amp;M</v>
      </c>
      <c r="H47" s="87" t="str">
        <f t="shared" si="4"/>
        <v>TBD</v>
      </c>
      <c r="I47" s="90">
        <f t="shared" si="4"/>
        <v>2.5000000000000001E-2</v>
      </c>
      <c r="J47" s="90">
        <f t="shared" si="4"/>
        <v>2.5000000000000001E-2</v>
      </c>
      <c r="K47" s="90">
        <f t="shared" si="4"/>
        <v>2.5000000000000001E-2</v>
      </c>
      <c r="L47" s="90">
        <f t="shared" si="4"/>
        <v>2.5000000000000001E-2</v>
      </c>
      <c r="M47" s="90">
        <f t="shared" si="4"/>
        <v>2.5000000000000001E-2</v>
      </c>
      <c r="N47" s="90">
        <f t="shared" si="4"/>
        <v>2.5000000000000001E-2</v>
      </c>
    </row>
    <row r="48" spans="2:14" ht="15.6" thickBot="1" x14ac:dyDescent="0.3">
      <c r="B48" s="17" t="s">
        <v>33</v>
      </c>
      <c r="C48" s="18" t="s">
        <v>61</v>
      </c>
      <c r="D48" s="19" t="s">
        <v>34</v>
      </c>
      <c r="E48" s="19" t="s">
        <v>34</v>
      </c>
      <c r="F48" s="47"/>
      <c r="G48" s="48"/>
      <c r="H48" s="48"/>
      <c r="I48" s="48"/>
      <c r="J48" s="48"/>
      <c r="K48" s="48"/>
      <c r="L48" s="48"/>
      <c r="M48" s="48"/>
      <c r="N48" s="48"/>
    </row>
    <row r="49" spans="2:14" ht="6.75" customHeight="1" x14ac:dyDescent="0.25">
      <c r="B49" s="82"/>
      <c r="C49" s="71"/>
      <c r="D49" s="71"/>
      <c r="E49" s="71"/>
      <c r="F49" s="71"/>
      <c r="G49" s="71"/>
      <c r="H49" s="71"/>
      <c r="I49" s="71"/>
      <c r="J49" s="71"/>
      <c r="K49" s="71"/>
      <c r="L49" s="71"/>
      <c r="M49" s="71"/>
      <c r="N49" s="71"/>
    </row>
    <row r="50" spans="2:14" ht="15.75" customHeight="1" x14ac:dyDescent="0.25">
      <c r="B50" s="78" t="s">
        <v>37</v>
      </c>
      <c r="C50" s="87" t="str">
        <f>C38</f>
        <v>Project Manager</v>
      </c>
      <c r="D50" s="88">
        <f t="shared" ref="D50:N50" si="5">D38</f>
        <v>60</v>
      </c>
      <c r="E50" s="88">
        <f t="shared" si="5"/>
        <v>60</v>
      </c>
      <c r="F50" s="87" t="str">
        <f t="shared" si="5"/>
        <v>Travel &amp; Per Diem</v>
      </c>
      <c r="G50" s="87" t="str">
        <f t="shared" si="5"/>
        <v>T&amp;M</v>
      </c>
      <c r="H50" s="87" t="str">
        <f t="shared" si="5"/>
        <v>TBD</v>
      </c>
      <c r="I50" s="90">
        <f t="shared" si="5"/>
        <v>2.5000000000000001E-2</v>
      </c>
      <c r="J50" s="90">
        <f t="shared" si="5"/>
        <v>2.5000000000000001E-2</v>
      </c>
      <c r="K50" s="90">
        <f t="shared" si="5"/>
        <v>2.5000000000000001E-2</v>
      </c>
      <c r="L50" s="90">
        <f t="shared" si="5"/>
        <v>2.5000000000000001E-2</v>
      </c>
      <c r="M50" s="90">
        <f t="shared" si="5"/>
        <v>2.5000000000000001E-2</v>
      </c>
      <c r="N50" s="90">
        <f t="shared" si="5"/>
        <v>2.5000000000000001E-2</v>
      </c>
    </row>
    <row r="51" spans="2:14" x14ac:dyDescent="0.25">
      <c r="B51" s="79"/>
      <c r="C51" s="87" t="str">
        <f t="shared" ref="C51:N59" si="6">C39</f>
        <v>Operations Manager</v>
      </c>
      <c r="D51" s="88">
        <f t="shared" si="6"/>
        <v>50</v>
      </c>
      <c r="E51" s="88">
        <f t="shared" si="6"/>
        <v>50</v>
      </c>
      <c r="F51" s="87" t="str">
        <f t="shared" si="6"/>
        <v>Travel &amp; Per Diem</v>
      </c>
      <c r="G51" s="87" t="str">
        <f t="shared" si="6"/>
        <v>T&amp;M</v>
      </c>
      <c r="H51" s="87" t="str">
        <f t="shared" si="6"/>
        <v>TBD</v>
      </c>
      <c r="I51" s="90">
        <f t="shared" si="6"/>
        <v>2.5000000000000001E-2</v>
      </c>
      <c r="J51" s="90">
        <f t="shared" si="6"/>
        <v>2.5000000000000001E-2</v>
      </c>
      <c r="K51" s="90">
        <f t="shared" si="6"/>
        <v>2.5000000000000001E-2</v>
      </c>
      <c r="L51" s="90">
        <f t="shared" si="6"/>
        <v>2.5000000000000001E-2</v>
      </c>
      <c r="M51" s="90">
        <f t="shared" si="6"/>
        <v>2.5000000000000001E-2</v>
      </c>
      <c r="N51" s="90">
        <f t="shared" si="6"/>
        <v>2.5000000000000001E-2</v>
      </c>
    </row>
    <row r="52" spans="2:14" x14ac:dyDescent="0.25">
      <c r="B52" s="79"/>
      <c r="C52" s="87" t="str">
        <f t="shared" si="6"/>
        <v>Field Supervisors</v>
      </c>
      <c r="D52" s="88">
        <f t="shared" si="6"/>
        <v>41</v>
      </c>
      <c r="E52" s="88">
        <f t="shared" si="6"/>
        <v>41</v>
      </c>
      <c r="F52" s="87" t="str">
        <f t="shared" si="6"/>
        <v>Travel &amp; Per Diem</v>
      </c>
      <c r="G52" s="87" t="str">
        <f t="shared" si="6"/>
        <v>T&amp;M</v>
      </c>
      <c r="H52" s="87" t="str">
        <f t="shared" si="6"/>
        <v>TBD</v>
      </c>
      <c r="I52" s="90">
        <f t="shared" si="6"/>
        <v>2.5000000000000001E-2</v>
      </c>
      <c r="J52" s="90">
        <f t="shared" si="6"/>
        <v>2.5000000000000001E-2</v>
      </c>
      <c r="K52" s="90">
        <f t="shared" si="6"/>
        <v>2.5000000000000001E-2</v>
      </c>
      <c r="L52" s="90">
        <f t="shared" si="6"/>
        <v>2.5000000000000001E-2</v>
      </c>
      <c r="M52" s="90">
        <f t="shared" si="6"/>
        <v>2.5000000000000001E-2</v>
      </c>
      <c r="N52" s="90">
        <f t="shared" si="6"/>
        <v>2.5000000000000001E-2</v>
      </c>
    </row>
    <row r="53" spans="2:14" x14ac:dyDescent="0.25">
      <c r="B53" s="79"/>
      <c r="C53" s="87" t="str">
        <f t="shared" si="6"/>
        <v>Load Site Monitors</v>
      </c>
      <c r="D53" s="88">
        <f t="shared" si="6"/>
        <v>36</v>
      </c>
      <c r="E53" s="88">
        <f t="shared" si="6"/>
        <v>36</v>
      </c>
      <c r="F53" s="87" t="str">
        <f t="shared" si="6"/>
        <v>N/A</v>
      </c>
      <c r="G53" s="87" t="str">
        <f t="shared" si="6"/>
        <v>T&amp;M</v>
      </c>
      <c r="H53" s="87" t="str">
        <f t="shared" si="6"/>
        <v>TBD</v>
      </c>
      <c r="I53" s="90">
        <f t="shared" si="6"/>
        <v>2.5000000000000001E-2</v>
      </c>
      <c r="J53" s="90">
        <f t="shared" si="6"/>
        <v>2.5000000000000001E-2</v>
      </c>
      <c r="K53" s="90">
        <f t="shared" si="6"/>
        <v>2.5000000000000001E-2</v>
      </c>
      <c r="L53" s="90">
        <f t="shared" si="6"/>
        <v>2.5000000000000001E-2</v>
      </c>
      <c r="M53" s="90">
        <f t="shared" si="6"/>
        <v>2.5000000000000001E-2</v>
      </c>
      <c r="N53" s="90">
        <f t="shared" si="6"/>
        <v>2.5000000000000001E-2</v>
      </c>
    </row>
    <row r="54" spans="2:14" x14ac:dyDescent="0.25">
      <c r="B54" s="79"/>
      <c r="C54" s="87" t="str">
        <f t="shared" si="6"/>
        <v>Debris Site/Tower Monitors</v>
      </c>
      <c r="D54" s="88">
        <f t="shared" si="6"/>
        <v>36</v>
      </c>
      <c r="E54" s="88">
        <f t="shared" si="6"/>
        <v>36</v>
      </c>
      <c r="F54" s="87" t="str">
        <f t="shared" si="6"/>
        <v>N/A</v>
      </c>
      <c r="G54" s="87" t="str">
        <f t="shared" si="6"/>
        <v>T&amp;M</v>
      </c>
      <c r="H54" s="87" t="str">
        <f t="shared" si="6"/>
        <v>TBD</v>
      </c>
      <c r="I54" s="90">
        <f t="shared" si="6"/>
        <v>2.5000000000000001E-2</v>
      </c>
      <c r="J54" s="90">
        <f t="shared" si="6"/>
        <v>2.5000000000000001E-2</v>
      </c>
      <c r="K54" s="90">
        <f t="shared" si="6"/>
        <v>2.5000000000000001E-2</v>
      </c>
      <c r="L54" s="90">
        <f t="shared" si="6"/>
        <v>2.5000000000000001E-2</v>
      </c>
      <c r="M54" s="90">
        <f t="shared" si="6"/>
        <v>2.5000000000000001E-2</v>
      </c>
      <c r="N54" s="90">
        <f t="shared" si="6"/>
        <v>2.5000000000000001E-2</v>
      </c>
    </row>
    <row r="55" spans="2:14" x14ac:dyDescent="0.25">
      <c r="B55" s="79"/>
      <c r="C55" s="87" t="str">
        <f t="shared" si="6"/>
        <v xml:space="preserve">Data Manager </v>
      </c>
      <c r="D55" s="88">
        <f t="shared" si="6"/>
        <v>45</v>
      </c>
      <c r="E55" s="88">
        <f t="shared" si="6"/>
        <v>45</v>
      </c>
      <c r="F55" s="87" t="str">
        <f t="shared" si="6"/>
        <v>N/A</v>
      </c>
      <c r="G55" s="87" t="str">
        <f t="shared" si="6"/>
        <v>T&amp;M</v>
      </c>
      <c r="H55" s="87" t="str">
        <f t="shared" si="6"/>
        <v>TBD</v>
      </c>
      <c r="I55" s="90">
        <f t="shared" si="6"/>
        <v>2.5000000000000001E-2</v>
      </c>
      <c r="J55" s="90">
        <f t="shared" si="6"/>
        <v>2.5000000000000001E-2</v>
      </c>
      <c r="K55" s="90">
        <f t="shared" si="6"/>
        <v>2.5000000000000001E-2</v>
      </c>
      <c r="L55" s="90">
        <f t="shared" si="6"/>
        <v>2.5000000000000001E-2</v>
      </c>
      <c r="M55" s="90">
        <f t="shared" si="6"/>
        <v>2.5000000000000001E-2</v>
      </c>
      <c r="N55" s="90">
        <f t="shared" si="6"/>
        <v>2.5000000000000001E-2</v>
      </c>
    </row>
    <row r="56" spans="2:14" x14ac:dyDescent="0.25">
      <c r="B56" s="79"/>
      <c r="C56" s="87" t="str">
        <f t="shared" si="6"/>
        <v>GIS Analyst</v>
      </c>
      <c r="D56" s="88">
        <f t="shared" si="6"/>
        <v>40</v>
      </c>
      <c r="E56" s="88">
        <f t="shared" si="6"/>
        <v>40</v>
      </c>
      <c r="F56" s="87" t="str">
        <f t="shared" si="6"/>
        <v>N/A</v>
      </c>
      <c r="G56" s="87" t="str">
        <f t="shared" si="6"/>
        <v>T&amp;M</v>
      </c>
      <c r="H56" s="87" t="str">
        <f t="shared" si="6"/>
        <v>TBD</v>
      </c>
      <c r="I56" s="90">
        <f t="shared" si="6"/>
        <v>2.5000000000000001E-2</v>
      </c>
      <c r="J56" s="90">
        <f t="shared" si="6"/>
        <v>2.5000000000000001E-2</v>
      </c>
      <c r="K56" s="90">
        <f t="shared" si="6"/>
        <v>2.5000000000000001E-2</v>
      </c>
      <c r="L56" s="90">
        <f t="shared" si="6"/>
        <v>2.5000000000000001E-2</v>
      </c>
      <c r="M56" s="90">
        <f t="shared" si="6"/>
        <v>2.5000000000000001E-2</v>
      </c>
      <c r="N56" s="90">
        <f t="shared" si="6"/>
        <v>2.5000000000000001E-2</v>
      </c>
    </row>
    <row r="57" spans="2:14" x14ac:dyDescent="0.25">
      <c r="B57" s="79"/>
      <c r="C57" s="87" t="str">
        <f t="shared" si="6"/>
        <v>Billing/Invoice Analyst</v>
      </c>
      <c r="D57" s="88">
        <f t="shared" si="6"/>
        <v>45</v>
      </c>
      <c r="E57" s="88">
        <f t="shared" si="6"/>
        <v>45</v>
      </c>
      <c r="F57" s="87" t="str">
        <f t="shared" si="6"/>
        <v>N/A</v>
      </c>
      <c r="G57" s="87" t="str">
        <f t="shared" si="6"/>
        <v>T&amp;M</v>
      </c>
      <c r="H57" s="87" t="str">
        <f t="shared" si="6"/>
        <v>TBD</v>
      </c>
      <c r="I57" s="90">
        <f t="shared" si="6"/>
        <v>2.5000000000000001E-2</v>
      </c>
      <c r="J57" s="90">
        <f t="shared" si="6"/>
        <v>2.5000000000000001E-2</v>
      </c>
      <c r="K57" s="90">
        <f t="shared" si="6"/>
        <v>2.5000000000000001E-2</v>
      </c>
      <c r="L57" s="90">
        <f t="shared" si="6"/>
        <v>2.5000000000000001E-2</v>
      </c>
      <c r="M57" s="90">
        <f t="shared" si="6"/>
        <v>2.5000000000000001E-2</v>
      </c>
      <c r="N57" s="90">
        <f t="shared" si="6"/>
        <v>2.5000000000000001E-2</v>
      </c>
    </row>
    <row r="58" spans="2:14" x14ac:dyDescent="0.25">
      <c r="B58" s="79"/>
      <c r="C58" s="87" t="str">
        <f t="shared" si="6"/>
        <v>Project Coordinator</v>
      </c>
      <c r="D58" s="88">
        <f t="shared" si="6"/>
        <v>40</v>
      </c>
      <c r="E58" s="88">
        <f t="shared" si="6"/>
        <v>40</v>
      </c>
      <c r="F58" s="87" t="str">
        <f t="shared" si="6"/>
        <v>N/A</v>
      </c>
      <c r="G58" s="87" t="str">
        <f t="shared" si="6"/>
        <v>T&amp;M</v>
      </c>
      <c r="H58" s="87" t="str">
        <f t="shared" si="6"/>
        <v>TBD</v>
      </c>
      <c r="I58" s="90">
        <f t="shared" si="6"/>
        <v>2.5000000000000001E-2</v>
      </c>
      <c r="J58" s="90">
        <f t="shared" si="6"/>
        <v>2.5000000000000001E-2</v>
      </c>
      <c r="K58" s="90">
        <f t="shared" si="6"/>
        <v>2.5000000000000001E-2</v>
      </c>
      <c r="L58" s="90">
        <f t="shared" si="6"/>
        <v>2.5000000000000001E-2</v>
      </c>
      <c r="M58" s="90">
        <f t="shared" si="6"/>
        <v>2.5000000000000001E-2</v>
      </c>
      <c r="N58" s="90">
        <f t="shared" si="6"/>
        <v>2.5000000000000001E-2</v>
      </c>
    </row>
    <row r="59" spans="2:14" ht="14.4" thickBot="1" x14ac:dyDescent="0.3">
      <c r="B59" s="79"/>
      <c r="C59" s="87" t="str">
        <f t="shared" si="6"/>
        <v>Debris Management Planner</v>
      </c>
      <c r="D59" s="88">
        <f t="shared" si="6"/>
        <v>95</v>
      </c>
      <c r="E59" s="88">
        <f t="shared" si="6"/>
        <v>145</v>
      </c>
      <c r="F59" s="87" t="str">
        <f t="shared" si="6"/>
        <v>Travel &amp; Per Diem</v>
      </c>
      <c r="G59" s="87" t="str">
        <f t="shared" si="6"/>
        <v>T&amp;M</v>
      </c>
      <c r="H59" s="87" t="str">
        <f t="shared" si="6"/>
        <v>TBD</v>
      </c>
      <c r="I59" s="90">
        <f t="shared" si="6"/>
        <v>2.5000000000000001E-2</v>
      </c>
      <c r="J59" s="90">
        <f t="shared" si="6"/>
        <v>2.5000000000000001E-2</v>
      </c>
      <c r="K59" s="90">
        <f t="shared" si="6"/>
        <v>2.5000000000000001E-2</v>
      </c>
      <c r="L59" s="90">
        <f t="shared" si="6"/>
        <v>2.5000000000000001E-2</v>
      </c>
      <c r="M59" s="90">
        <f t="shared" si="6"/>
        <v>2.5000000000000001E-2</v>
      </c>
      <c r="N59" s="90">
        <f t="shared" si="6"/>
        <v>2.5000000000000001E-2</v>
      </c>
    </row>
    <row r="60" spans="2:14" ht="15.6" thickBot="1" x14ac:dyDescent="0.3">
      <c r="B60" s="17" t="s">
        <v>33</v>
      </c>
      <c r="C60" s="18" t="s">
        <v>61</v>
      </c>
      <c r="D60" s="19" t="s">
        <v>34</v>
      </c>
      <c r="E60" s="19" t="s">
        <v>34</v>
      </c>
      <c r="F60" s="47"/>
      <c r="G60" s="48"/>
      <c r="H60" s="48"/>
      <c r="I60" s="48"/>
      <c r="J60" s="48"/>
      <c r="K60" s="48"/>
      <c r="L60" s="48"/>
      <c r="M60" s="48"/>
      <c r="N60" s="48"/>
    </row>
    <row r="61" spans="2:14" ht="6" customHeight="1" x14ac:dyDescent="0.25">
      <c r="B61" s="82"/>
      <c r="C61" s="71"/>
      <c r="D61" s="71"/>
      <c r="E61" s="71"/>
      <c r="F61" s="71"/>
      <c r="G61" s="71"/>
      <c r="H61" s="71"/>
      <c r="I61" s="71"/>
      <c r="J61" s="71"/>
      <c r="K61" s="71"/>
      <c r="L61" s="71"/>
      <c r="M61" s="71"/>
      <c r="N61" s="71"/>
    </row>
    <row r="62" spans="2:14" ht="17.25" customHeight="1" x14ac:dyDescent="0.25">
      <c r="B62" s="78" t="s">
        <v>38</v>
      </c>
      <c r="C62" s="93" t="str">
        <f>C50</f>
        <v>Project Manager</v>
      </c>
      <c r="D62" s="94">
        <f t="shared" ref="D62:N62" si="7">D50</f>
        <v>60</v>
      </c>
      <c r="E62" s="94">
        <f t="shared" si="7"/>
        <v>60</v>
      </c>
      <c r="F62" s="93" t="str">
        <f t="shared" si="7"/>
        <v>Travel &amp; Per Diem</v>
      </c>
      <c r="G62" s="93" t="str">
        <f t="shared" si="7"/>
        <v>T&amp;M</v>
      </c>
      <c r="H62" s="93" t="str">
        <f t="shared" si="7"/>
        <v>TBD</v>
      </c>
      <c r="I62" s="95">
        <f t="shared" si="7"/>
        <v>2.5000000000000001E-2</v>
      </c>
      <c r="J62" s="95">
        <f t="shared" si="7"/>
        <v>2.5000000000000001E-2</v>
      </c>
      <c r="K62" s="95">
        <f t="shared" si="7"/>
        <v>2.5000000000000001E-2</v>
      </c>
      <c r="L62" s="95">
        <f t="shared" si="7"/>
        <v>2.5000000000000001E-2</v>
      </c>
      <c r="M62" s="95">
        <f t="shared" si="7"/>
        <v>2.5000000000000001E-2</v>
      </c>
      <c r="N62" s="95">
        <f t="shared" si="7"/>
        <v>2.5000000000000001E-2</v>
      </c>
    </row>
    <row r="63" spans="2:14" x14ac:dyDescent="0.25">
      <c r="B63" s="79"/>
      <c r="C63" s="93" t="str">
        <f t="shared" ref="C63:N71" si="8">C51</f>
        <v>Operations Manager</v>
      </c>
      <c r="D63" s="94">
        <f t="shared" si="8"/>
        <v>50</v>
      </c>
      <c r="E63" s="94">
        <f t="shared" si="8"/>
        <v>50</v>
      </c>
      <c r="F63" s="93" t="str">
        <f t="shared" si="8"/>
        <v>Travel &amp; Per Diem</v>
      </c>
      <c r="G63" s="93" t="str">
        <f t="shared" si="8"/>
        <v>T&amp;M</v>
      </c>
      <c r="H63" s="93" t="str">
        <f t="shared" si="8"/>
        <v>TBD</v>
      </c>
      <c r="I63" s="95">
        <f t="shared" si="8"/>
        <v>2.5000000000000001E-2</v>
      </c>
      <c r="J63" s="95">
        <f t="shared" si="8"/>
        <v>2.5000000000000001E-2</v>
      </c>
      <c r="K63" s="95">
        <f t="shared" si="8"/>
        <v>2.5000000000000001E-2</v>
      </c>
      <c r="L63" s="95">
        <f t="shared" si="8"/>
        <v>2.5000000000000001E-2</v>
      </c>
      <c r="M63" s="95">
        <f t="shared" si="8"/>
        <v>2.5000000000000001E-2</v>
      </c>
      <c r="N63" s="95">
        <f t="shared" si="8"/>
        <v>2.5000000000000001E-2</v>
      </c>
    </row>
    <row r="64" spans="2:14" x14ac:dyDescent="0.25">
      <c r="B64" s="79"/>
      <c r="C64" s="93" t="str">
        <f t="shared" si="8"/>
        <v>Field Supervisors</v>
      </c>
      <c r="D64" s="94">
        <f t="shared" si="8"/>
        <v>41</v>
      </c>
      <c r="E64" s="94">
        <f t="shared" si="8"/>
        <v>41</v>
      </c>
      <c r="F64" s="93" t="str">
        <f t="shared" si="8"/>
        <v>Travel &amp; Per Diem</v>
      </c>
      <c r="G64" s="93" t="str">
        <f t="shared" si="8"/>
        <v>T&amp;M</v>
      </c>
      <c r="H64" s="93" t="str">
        <f t="shared" si="8"/>
        <v>TBD</v>
      </c>
      <c r="I64" s="95">
        <f t="shared" si="8"/>
        <v>2.5000000000000001E-2</v>
      </c>
      <c r="J64" s="95">
        <f t="shared" si="8"/>
        <v>2.5000000000000001E-2</v>
      </c>
      <c r="K64" s="95">
        <f t="shared" si="8"/>
        <v>2.5000000000000001E-2</v>
      </c>
      <c r="L64" s="95">
        <f t="shared" si="8"/>
        <v>2.5000000000000001E-2</v>
      </c>
      <c r="M64" s="95">
        <f t="shared" si="8"/>
        <v>2.5000000000000001E-2</v>
      </c>
      <c r="N64" s="95">
        <f t="shared" si="8"/>
        <v>2.5000000000000001E-2</v>
      </c>
    </row>
    <row r="65" spans="2:14" x14ac:dyDescent="0.25">
      <c r="B65" s="79"/>
      <c r="C65" s="93" t="str">
        <f t="shared" si="8"/>
        <v>Load Site Monitors</v>
      </c>
      <c r="D65" s="94">
        <f t="shared" si="8"/>
        <v>36</v>
      </c>
      <c r="E65" s="94">
        <f t="shared" si="8"/>
        <v>36</v>
      </c>
      <c r="F65" s="93" t="str">
        <f t="shared" si="8"/>
        <v>N/A</v>
      </c>
      <c r="G65" s="93" t="str">
        <f t="shared" si="8"/>
        <v>T&amp;M</v>
      </c>
      <c r="H65" s="93" t="str">
        <f t="shared" si="8"/>
        <v>TBD</v>
      </c>
      <c r="I65" s="95">
        <f t="shared" si="8"/>
        <v>2.5000000000000001E-2</v>
      </c>
      <c r="J65" s="95">
        <f t="shared" si="8"/>
        <v>2.5000000000000001E-2</v>
      </c>
      <c r="K65" s="95">
        <f t="shared" si="8"/>
        <v>2.5000000000000001E-2</v>
      </c>
      <c r="L65" s="95">
        <f t="shared" si="8"/>
        <v>2.5000000000000001E-2</v>
      </c>
      <c r="M65" s="95">
        <f t="shared" si="8"/>
        <v>2.5000000000000001E-2</v>
      </c>
      <c r="N65" s="95">
        <f t="shared" si="8"/>
        <v>2.5000000000000001E-2</v>
      </c>
    </row>
    <row r="66" spans="2:14" x14ac:dyDescent="0.25">
      <c r="B66" s="79"/>
      <c r="C66" s="93" t="str">
        <f t="shared" si="8"/>
        <v>Debris Site/Tower Monitors</v>
      </c>
      <c r="D66" s="94">
        <f t="shared" si="8"/>
        <v>36</v>
      </c>
      <c r="E66" s="94">
        <f t="shared" si="8"/>
        <v>36</v>
      </c>
      <c r="F66" s="93" t="str">
        <f t="shared" si="8"/>
        <v>N/A</v>
      </c>
      <c r="G66" s="93" t="str">
        <f t="shared" si="8"/>
        <v>T&amp;M</v>
      </c>
      <c r="H66" s="93" t="str">
        <f t="shared" si="8"/>
        <v>TBD</v>
      </c>
      <c r="I66" s="95">
        <f t="shared" si="8"/>
        <v>2.5000000000000001E-2</v>
      </c>
      <c r="J66" s="95">
        <f t="shared" si="8"/>
        <v>2.5000000000000001E-2</v>
      </c>
      <c r="K66" s="95">
        <f t="shared" si="8"/>
        <v>2.5000000000000001E-2</v>
      </c>
      <c r="L66" s="95">
        <f t="shared" si="8"/>
        <v>2.5000000000000001E-2</v>
      </c>
      <c r="M66" s="95">
        <f t="shared" si="8"/>
        <v>2.5000000000000001E-2</v>
      </c>
      <c r="N66" s="95">
        <f t="shared" si="8"/>
        <v>2.5000000000000001E-2</v>
      </c>
    </row>
    <row r="67" spans="2:14" x14ac:dyDescent="0.25">
      <c r="B67" s="79"/>
      <c r="C67" s="93" t="str">
        <f t="shared" si="8"/>
        <v xml:space="preserve">Data Manager </v>
      </c>
      <c r="D67" s="94">
        <f t="shared" si="8"/>
        <v>45</v>
      </c>
      <c r="E67" s="94">
        <f t="shared" si="8"/>
        <v>45</v>
      </c>
      <c r="F67" s="93" t="str">
        <f t="shared" si="8"/>
        <v>N/A</v>
      </c>
      <c r="G67" s="93" t="str">
        <f t="shared" si="8"/>
        <v>T&amp;M</v>
      </c>
      <c r="H67" s="93" t="str">
        <f t="shared" si="8"/>
        <v>TBD</v>
      </c>
      <c r="I67" s="95">
        <f t="shared" si="8"/>
        <v>2.5000000000000001E-2</v>
      </c>
      <c r="J67" s="95">
        <f t="shared" si="8"/>
        <v>2.5000000000000001E-2</v>
      </c>
      <c r="K67" s="95">
        <f t="shared" si="8"/>
        <v>2.5000000000000001E-2</v>
      </c>
      <c r="L67" s="95">
        <f t="shared" si="8"/>
        <v>2.5000000000000001E-2</v>
      </c>
      <c r="M67" s="95">
        <f t="shared" si="8"/>
        <v>2.5000000000000001E-2</v>
      </c>
      <c r="N67" s="95">
        <f t="shared" si="8"/>
        <v>2.5000000000000001E-2</v>
      </c>
    </row>
    <row r="68" spans="2:14" x14ac:dyDescent="0.25">
      <c r="B68" s="79"/>
      <c r="C68" s="93" t="str">
        <f t="shared" si="8"/>
        <v>GIS Analyst</v>
      </c>
      <c r="D68" s="94">
        <f t="shared" si="8"/>
        <v>40</v>
      </c>
      <c r="E68" s="94">
        <f t="shared" si="8"/>
        <v>40</v>
      </c>
      <c r="F68" s="93" t="str">
        <f t="shared" si="8"/>
        <v>N/A</v>
      </c>
      <c r="G68" s="93" t="str">
        <f t="shared" si="8"/>
        <v>T&amp;M</v>
      </c>
      <c r="H68" s="93" t="str">
        <f t="shared" si="8"/>
        <v>TBD</v>
      </c>
      <c r="I68" s="95">
        <f t="shared" si="8"/>
        <v>2.5000000000000001E-2</v>
      </c>
      <c r="J68" s="95">
        <f t="shared" si="8"/>
        <v>2.5000000000000001E-2</v>
      </c>
      <c r="K68" s="95">
        <f t="shared" si="8"/>
        <v>2.5000000000000001E-2</v>
      </c>
      <c r="L68" s="95">
        <f t="shared" si="8"/>
        <v>2.5000000000000001E-2</v>
      </c>
      <c r="M68" s="95">
        <f t="shared" si="8"/>
        <v>2.5000000000000001E-2</v>
      </c>
      <c r="N68" s="95">
        <f t="shared" si="8"/>
        <v>2.5000000000000001E-2</v>
      </c>
    </row>
    <row r="69" spans="2:14" x14ac:dyDescent="0.25">
      <c r="B69" s="79"/>
      <c r="C69" s="93" t="str">
        <f t="shared" si="8"/>
        <v>Billing/Invoice Analyst</v>
      </c>
      <c r="D69" s="94">
        <f t="shared" si="8"/>
        <v>45</v>
      </c>
      <c r="E69" s="94">
        <f t="shared" si="8"/>
        <v>45</v>
      </c>
      <c r="F69" s="93" t="str">
        <f t="shared" si="8"/>
        <v>N/A</v>
      </c>
      <c r="G69" s="93" t="str">
        <f t="shared" si="8"/>
        <v>T&amp;M</v>
      </c>
      <c r="H69" s="93" t="str">
        <f t="shared" si="8"/>
        <v>TBD</v>
      </c>
      <c r="I69" s="95">
        <f t="shared" si="8"/>
        <v>2.5000000000000001E-2</v>
      </c>
      <c r="J69" s="95">
        <f t="shared" si="8"/>
        <v>2.5000000000000001E-2</v>
      </c>
      <c r="K69" s="95">
        <f t="shared" si="8"/>
        <v>2.5000000000000001E-2</v>
      </c>
      <c r="L69" s="95">
        <f t="shared" si="8"/>
        <v>2.5000000000000001E-2</v>
      </c>
      <c r="M69" s="95">
        <f t="shared" si="8"/>
        <v>2.5000000000000001E-2</v>
      </c>
      <c r="N69" s="95">
        <f t="shared" si="8"/>
        <v>2.5000000000000001E-2</v>
      </c>
    </row>
    <row r="70" spans="2:14" x14ac:dyDescent="0.25">
      <c r="B70" s="79"/>
      <c r="C70" s="93" t="str">
        <f t="shared" si="8"/>
        <v>Project Coordinator</v>
      </c>
      <c r="D70" s="94">
        <f t="shared" si="8"/>
        <v>40</v>
      </c>
      <c r="E70" s="94">
        <f t="shared" si="8"/>
        <v>40</v>
      </c>
      <c r="F70" s="93" t="str">
        <f t="shared" si="8"/>
        <v>N/A</v>
      </c>
      <c r="G70" s="93" t="str">
        <f t="shared" si="8"/>
        <v>T&amp;M</v>
      </c>
      <c r="H70" s="93" t="str">
        <f t="shared" si="8"/>
        <v>TBD</v>
      </c>
      <c r="I70" s="95">
        <f t="shared" si="8"/>
        <v>2.5000000000000001E-2</v>
      </c>
      <c r="J70" s="95">
        <f t="shared" si="8"/>
        <v>2.5000000000000001E-2</v>
      </c>
      <c r="K70" s="95">
        <f t="shared" si="8"/>
        <v>2.5000000000000001E-2</v>
      </c>
      <c r="L70" s="95">
        <f t="shared" si="8"/>
        <v>2.5000000000000001E-2</v>
      </c>
      <c r="M70" s="95">
        <f t="shared" si="8"/>
        <v>2.5000000000000001E-2</v>
      </c>
      <c r="N70" s="95">
        <f t="shared" si="8"/>
        <v>2.5000000000000001E-2</v>
      </c>
    </row>
    <row r="71" spans="2:14" ht="14.4" thickBot="1" x14ac:dyDescent="0.3">
      <c r="B71" s="81"/>
      <c r="C71" s="93" t="str">
        <f t="shared" si="8"/>
        <v>Debris Management Planner</v>
      </c>
      <c r="D71" s="94">
        <f t="shared" si="8"/>
        <v>95</v>
      </c>
      <c r="E71" s="94">
        <f t="shared" si="8"/>
        <v>145</v>
      </c>
      <c r="F71" s="93" t="str">
        <f t="shared" si="8"/>
        <v>Travel &amp; Per Diem</v>
      </c>
      <c r="G71" s="93" t="str">
        <f t="shared" si="8"/>
        <v>T&amp;M</v>
      </c>
      <c r="H71" s="93" t="str">
        <f t="shared" si="8"/>
        <v>TBD</v>
      </c>
      <c r="I71" s="95">
        <f t="shared" si="8"/>
        <v>2.5000000000000001E-2</v>
      </c>
      <c r="J71" s="95">
        <f t="shared" si="8"/>
        <v>2.5000000000000001E-2</v>
      </c>
      <c r="K71" s="95">
        <f t="shared" si="8"/>
        <v>2.5000000000000001E-2</v>
      </c>
      <c r="L71" s="95">
        <f t="shared" si="8"/>
        <v>2.5000000000000001E-2</v>
      </c>
      <c r="M71" s="95">
        <f t="shared" si="8"/>
        <v>2.5000000000000001E-2</v>
      </c>
      <c r="N71" s="95">
        <f t="shared" si="8"/>
        <v>2.5000000000000001E-2</v>
      </c>
    </row>
    <row r="72" spans="2:14" ht="15.6" thickBot="1" x14ac:dyDescent="0.3">
      <c r="B72" s="17" t="s">
        <v>33</v>
      </c>
      <c r="C72" s="18" t="s">
        <v>61</v>
      </c>
      <c r="D72" s="19" t="s">
        <v>34</v>
      </c>
      <c r="E72" s="19" t="s">
        <v>34</v>
      </c>
      <c r="F72" s="47"/>
      <c r="G72" s="48"/>
      <c r="H72" s="48"/>
      <c r="I72" s="48"/>
      <c r="J72" s="48"/>
      <c r="K72" s="48"/>
      <c r="L72" s="48"/>
      <c r="M72" s="48"/>
      <c r="N72" s="48"/>
    </row>
    <row r="73" spans="2:14" ht="7.35" customHeight="1" x14ac:dyDescent="0.25">
      <c r="B73" s="82"/>
      <c r="C73" s="71"/>
      <c r="D73" s="71"/>
      <c r="E73" s="71"/>
      <c r="F73" s="71"/>
      <c r="G73" s="71"/>
      <c r="H73" s="71"/>
      <c r="I73" s="71"/>
      <c r="J73" s="71"/>
      <c r="K73" s="71"/>
      <c r="L73" s="71"/>
      <c r="M73" s="71"/>
      <c r="N73" s="71"/>
    </row>
    <row r="74" spans="2:14" x14ac:dyDescent="0.25">
      <c r="B74" s="75" t="s">
        <v>39</v>
      </c>
      <c r="C74" s="96" t="str">
        <f>C62</f>
        <v>Project Manager</v>
      </c>
      <c r="D74" s="97">
        <f t="shared" ref="D74:N74" si="9">D62</f>
        <v>60</v>
      </c>
      <c r="E74" s="97">
        <f t="shared" si="9"/>
        <v>60</v>
      </c>
      <c r="F74" s="96" t="str">
        <f t="shared" si="9"/>
        <v>Travel &amp; Per Diem</v>
      </c>
      <c r="G74" s="96" t="str">
        <f t="shared" si="9"/>
        <v>T&amp;M</v>
      </c>
      <c r="H74" s="96" t="str">
        <f t="shared" si="9"/>
        <v>TBD</v>
      </c>
      <c r="I74" s="98">
        <f t="shared" si="9"/>
        <v>2.5000000000000001E-2</v>
      </c>
      <c r="J74" s="98">
        <f t="shared" si="9"/>
        <v>2.5000000000000001E-2</v>
      </c>
      <c r="K74" s="98">
        <f t="shared" si="9"/>
        <v>2.5000000000000001E-2</v>
      </c>
      <c r="L74" s="98">
        <f t="shared" si="9"/>
        <v>2.5000000000000001E-2</v>
      </c>
      <c r="M74" s="98">
        <f t="shared" si="9"/>
        <v>2.5000000000000001E-2</v>
      </c>
      <c r="N74" s="98">
        <f t="shared" si="9"/>
        <v>2.5000000000000001E-2</v>
      </c>
    </row>
    <row r="75" spans="2:14" x14ac:dyDescent="0.25">
      <c r="B75" s="76"/>
      <c r="C75" s="96" t="str">
        <f t="shared" ref="C75:N83" si="10">C63</f>
        <v>Operations Manager</v>
      </c>
      <c r="D75" s="97">
        <f t="shared" si="10"/>
        <v>50</v>
      </c>
      <c r="E75" s="97">
        <f t="shared" si="10"/>
        <v>50</v>
      </c>
      <c r="F75" s="96" t="str">
        <f t="shared" si="10"/>
        <v>Travel &amp; Per Diem</v>
      </c>
      <c r="G75" s="96" t="str">
        <f t="shared" si="10"/>
        <v>T&amp;M</v>
      </c>
      <c r="H75" s="96" t="str">
        <f t="shared" si="10"/>
        <v>TBD</v>
      </c>
      <c r="I75" s="98">
        <f t="shared" si="10"/>
        <v>2.5000000000000001E-2</v>
      </c>
      <c r="J75" s="98">
        <f t="shared" si="10"/>
        <v>2.5000000000000001E-2</v>
      </c>
      <c r="K75" s="98">
        <f t="shared" si="10"/>
        <v>2.5000000000000001E-2</v>
      </c>
      <c r="L75" s="98">
        <f t="shared" si="10"/>
        <v>2.5000000000000001E-2</v>
      </c>
      <c r="M75" s="98">
        <f t="shared" si="10"/>
        <v>2.5000000000000001E-2</v>
      </c>
      <c r="N75" s="98">
        <f t="shared" si="10"/>
        <v>2.5000000000000001E-2</v>
      </c>
    </row>
    <row r="76" spans="2:14" x14ac:dyDescent="0.25">
      <c r="B76" s="76"/>
      <c r="C76" s="96" t="str">
        <f t="shared" si="10"/>
        <v>Field Supervisors</v>
      </c>
      <c r="D76" s="97">
        <f t="shared" si="10"/>
        <v>41</v>
      </c>
      <c r="E76" s="97">
        <f t="shared" si="10"/>
        <v>41</v>
      </c>
      <c r="F76" s="96" t="str">
        <f t="shared" si="10"/>
        <v>Travel &amp; Per Diem</v>
      </c>
      <c r="G76" s="96" t="str">
        <f t="shared" si="10"/>
        <v>T&amp;M</v>
      </c>
      <c r="H76" s="96" t="str">
        <f t="shared" si="10"/>
        <v>TBD</v>
      </c>
      <c r="I76" s="98">
        <f t="shared" si="10"/>
        <v>2.5000000000000001E-2</v>
      </c>
      <c r="J76" s="98">
        <f t="shared" si="10"/>
        <v>2.5000000000000001E-2</v>
      </c>
      <c r="K76" s="98">
        <f t="shared" si="10"/>
        <v>2.5000000000000001E-2</v>
      </c>
      <c r="L76" s="98">
        <f t="shared" si="10"/>
        <v>2.5000000000000001E-2</v>
      </c>
      <c r="M76" s="98">
        <f t="shared" si="10"/>
        <v>2.5000000000000001E-2</v>
      </c>
      <c r="N76" s="98">
        <f t="shared" si="10"/>
        <v>2.5000000000000001E-2</v>
      </c>
    </row>
    <row r="77" spans="2:14" x14ac:dyDescent="0.25">
      <c r="B77" s="76"/>
      <c r="C77" s="96" t="str">
        <f t="shared" si="10"/>
        <v>Load Site Monitors</v>
      </c>
      <c r="D77" s="97">
        <f t="shared" si="10"/>
        <v>36</v>
      </c>
      <c r="E77" s="97">
        <f t="shared" si="10"/>
        <v>36</v>
      </c>
      <c r="F77" s="96" t="str">
        <f t="shared" si="10"/>
        <v>N/A</v>
      </c>
      <c r="G77" s="96" t="str">
        <f t="shared" si="10"/>
        <v>T&amp;M</v>
      </c>
      <c r="H77" s="96" t="str">
        <f t="shared" si="10"/>
        <v>TBD</v>
      </c>
      <c r="I77" s="98">
        <f t="shared" si="10"/>
        <v>2.5000000000000001E-2</v>
      </c>
      <c r="J77" s="98">
        <f t="shared" si="10"/>
        <v>2.5000000000000001E-2</v>
      </c>
      <c r="K77" s="98">
        <f t="shared" si="10"/>
        <v>2.5000000000000001E-2</v>
      </c>
      <c r="L77" s="98">
        <f t="shared" si="10"/>
        <v>2.5000000000000001E-2</v>
      </c>
      <c r="M77" s="98">
        <f t="shared" si="10"/>
        <v>2.5000000000000001E-2</v>
      </c>
      <c r="N77" s="98">
        <f t="shared" si="10"/>
        <v>2.5000000000000001E-2</v>
      </c>
    </row>
    <row r="78" spans="2:14" x14ac:dyDescent="0.25">
      <c r="B78" s="76"/>
      <c r="C78" s="96" t="str">
        <f t="shared" si="10"/>
        <v>Debris Site/Tower Monitors</v>
      </c>
      <c r="D78" s="97">
        <f t="shared" si="10"/>
        <v>36</v>
      </c>
      <c r="E78" s="97">
        <f t="shared" si="10"/>
        <v>36</v>
      </c>
      <c r="F78" s="96" t="str">
        <f t="shared" si="10"/>
        <v>N/A</v>
      </c>
      <c r="G78" s="96" t="str">
        <f t="shared" si="10"/>
        <v>T&amp;M</v>
      </c>
      <c r="H78" s="96" t="str">
        <f t="shared" si="10"/>
        <v>TBD</v>
      </c>
      <c r="I78" s="98">
        <f t="shared" si="10"/>
        <v>2.5000000000000001E-2</v>
      </c>
      <c r="J78" s="98">
        <f t="shared" si="10"/>
        <v>2.5000000000000001E-2</v>
      </c>
      <c r="K78" s="98">
        <f t="shared" si="10"/>
        <v>2.5000000000000001E-2</v>
      </c>
      <c r="L78" s="98">
        <f t="shared" si="10"/>
        <v>2.5000000000000001E-2</v>
      </c>
      <c r="M78" s="98">
        <f t="shared" si="10"/>
        <v>2.5000000000000001E-2</v>
      </c>
      <c r="N78" s="98">
        <f t="shared" si="10"/>
        <v>2.5000000000000001E-2</v>
      </c>
    </row>
    <row r="79" spans="2:14" x14ac:dyDescent="0.25">
      <c r="B79" s="76"/>
      <c r="C79" s="96" t="str">
        <f t="shared" si="10"/>
        <v xml:space="preserve">Data Manager </v>
      </c>
      <c r="D79" s="97">
        <f t="shared" si="10"/>
        <v>45</v>
      </c>
      <c r="E79" s="97">
        <f t="shared" si="10"/>
        <v>45</v>
      </c>
      <c r="F79" s="96" t="str">
        <f t="shared" si="10"/>
        <v>N/A</v>
      </c>
      <c r="G79" s="96" t="str">
        <f t="shared" si="10"/>
        <v>T&amp;M</v>
      </c>
      <c r="H79" s="96" t="str">
        <f t="shared" si="10"/>
        <v>TBD</v>
      </c>
      <c r="I79" s="98">
        <f t="shared" si="10"/>
        <v>2.5000000000000001E-2</v>
      </c>
      <c r="J79" s="98">
        <f t="shared" si="10"/>
        <v>2.5000000000000001E-2</v>
      </c>
      <c r="K79" s="98">
        <f t="shared" si="10"/>
        <v>2.5000000000000001E-2</v>
      </c>
      <c r="L79" s="98">
        <f t="shared" si="10"/>
        <v>2.5000000000000001E-2</v>
      </c>
      <c r="M79" s="98">
        <f t="shared" si="10"/>
        <v>2.5000000000000001E-2</v>
      </c>
      <c r="N79" s="98">
        <f t="shared" si="10"/>
        <v>2.5000000000000001E-2</v>
      </c>
    </row>
    <row r="80" spans="2:14" x14ac:dyDescent="0.25">
      <c r="B80" s="76"/>
      <c r="C80" s="96" t="str">
        <f t="shared" si="10"/>
        <v>GIS Analyst</v>
      </c>
      <c r="D80" s="97">
        <f t="shared" si="10"/>
        <v>40</v>
      </c>
      <c r="E80" s="97">
        <f t="shared" si="10"/>
        <v>40</v>
      </c>
      <c r="F80" s="96" t="str">
        <f t="shared" si="10"/>
        <v>N/A</v>
      </c>
      <c r="G80" s="96" t="str">
        <f t="shared" si="10"/>
        <v>T&amp;M</v>
      </c>
      <c r="H80" s="96" t="str">
        <f t="shared" si="10"/>
        <v>TBD</v>
      </c>
      <c r="I80" s="98">
        <f t="shared" si="10"/>
        <v>2.5000000000000001E-2</v>
      </c>
      <c r="J80" s="98">
        <f t="shared" si="10"/>
        <v>2.5000000000000001E-2</v>
      </c>
      <c r="K80" s="98">
        <f t="shared" si="10"/>
        <v>2.5000000000000001E-2</v>
      </c>
      <c r="L80" s="98">
        <f t="shared" si="10"/>
        <v>2.5000000000000001E-2</v>
      </c>
      <c r="M80" s="98">
        <f t="shared" si="10"/>
        <v>2.5000000000000001E-2</v>
      </c>
      <c r="N80" s="98">
        <f t="shared" si="10"/>
        <v>2.5000000000000001E-2</v>
      </c>
    </row>
    <row r="81" spans="2:14" x14ac:dyDescent="0.25">
      <c r="B81" s="76"/>
      <c r="C81" s="96" t="str">
        <f t="shared" si="10"/>
        <v>Billing/Invoice Analyst</v>
      </c>
      <c r="D81" s="97">
        <f t="shared" si="10"/>
        <v>45</v>
      </c>
      <c r="E81" s="97">
        <f t="shared" si="10"/>
        <v>45</v>
      </c>
      <c r="F81" s="96" t="str">
        <f t="shared" si="10"/>
        <v>N/A</v>
      </c>
      <c r="G81" s="96" t="str">
        <f t="shared" si="10"/>
        <v>T&amp;M</v>
      </c>
      <c r="H81" s="96" t="str">
        <f t="shared" si="10"/>
        <v>TBD</v>
      </c>
      <c r="I81" s="98">
        <f t="shared" si="10"/>
        <v>2.5000000000000001E-2</v>
      </c>
      <c r="J81" s="98">
        <f t="shared" si="10"/>
        <v>2.5000000000000001E-2</v>
      </c>
      <c r="K81" s="98">
        <f t="shared" si="10"/>
        <v>2.5000000000000001E-2</v>
      </c>
      <c r="L81" s="98">
        <f t="shared" si="10"/>
        <v>2.5000000000000001E-2</v>
      </c>
      <c r="M81" s="98">
        <f t="shared" si="10"/>
        <v>2.5000000000000001E-2</v>
      </c>
      <c r="N81" s="98">
        <f t="shared" si="10"/>
        <v>2.5000000000000001E-2</v>
      </c>
    </row>
    <row r="82" spans="2:14" x14ac:dyDescent="0.25">
      <c r="B82" s="76"/>
      <c r="C82" s="96" t="str">
        <f t="shared" si="10"/>
        <v>Project Coordinator</v>
      </c>
      <c r="D82" s="97">
        <f t="shared" si="10"/>
        <v>40</v>
      </c>
      <c r="E82" s="97">
        <f t="shared" si="10"/>
        <v>40</v>
      </c>
      <c r="F82" s="96" t="str">
        <f t="shared" si="10"/>
        <v>N/A</v>
      </c>
      <c r="G82" s="96" t="str">
        <f t="shared" si="10"/>
        <v>T&amp;M</v>
      </c>
      <c r="H82" s="96" t="str">
        <f t="shared" si="10"/>
        <v>TBD</v>
      </c>
      <c r="I82" s="98">
        <f t="shared" si="10"/>
        <v>2.5000000000000001E-2</v>
      </c>
      <c r="J82" s="98">
        <f t="shared" si="10"/>
        <v>2.5000000000000001E-2</v>
      </c>
      <c r="K82" s="98">
        <f t="shared" si="10"/>
        <v>2.5000000000000001E-2</v>
      </c>
      <c r="L82" s="98">
        <f t="shared" si="10"/>
        <v>2.5000000000000001E-2</v>
      </c>
      <c r="M82" s="98">
        <f t="shared" si="10"/>
        <v>2.5000000000000001E-2</v>
      </c>
      <c r="N82" s="98">
        <f t="shared" si="10"/>
        <v>2.5000000000000001E-2</v>
      </c>
    </row>
    <row r="83" spans="2:14" ht="14.4" thickBot="1" x14ac:dyDescent="0.3">
      <c r="B83" s="77"/>
      <c r="C83" s="96" t="str">
        <f>C71</f>
        <v>Debris Management Planner</v>
      </c>
      <c r="D83" s="97">
        <f t="shared" si="10"/>
        <v>95</v>
      </c>
      <c r="E83" s="97">
        <f t="shared" si="10"/>
        <v>145</v>
      </c>
      <c r="F83" s="96" t="str">
        <f t="shared" si="10"/>
        <v>Travel &amp; Per Diem</v>
      </c>
      <c r="G83" s="96" t="str">
        <f t="shared" si="10"/>
        <v>T&amp;M</v>
      </c>
      <c r="H83" s="96" t="str">
        <f t="shared" si="10"/>
        <v>TBD</v>
      </c>
      <c r="I83" s="98">
        <f t="shared" si="10"/>
        <v>2.5000000000000001E-2</v>
      </c>
      <c r="J83" s="98">
        <f t="shared" si="10"/>
        <v>2.5000000000000001E-2</v>
      </c>
      <c r="K83" s="98">
        <f t="shared" si="10"/>
        <v>2.5000000000000001E-2</v>
      </c>
      <c r="L83" s="98">
        <f t="shared" si="10"/>
        <v>2.5000000000000001E-2</v>
      </c>
      <c r="M83" s="98">
        <f t="shared" si="10"/>
        <v>2.5000000000000001E-2</v>
      </c>
      <c r="N83" s="98">
        <f t="shared" si="10"/>
        <v>2.5000000000000001E-2</v>
      </c>
    </row>
    <row r="84" spans="2:14" ht="15.6" thickBot="1" x14ac:dyDescent="0.3">
      <c r="B84" s="17" t="s">
        <v>33</v>
      </c>
      <c r="C84" s="18" t="s">
        <v>61</v>
      </c>
      <c r="D84" s="19" t="s">
        <v>34</v>
      </c>
      <c r="E84" s="19" t="s">
        <v>34</v>
      </c>
      <c r="F84" s="47"/>
      <c r="G84" s="48"/>
      <c r="H84" s="48"/>
      <c r="I84" s="48"/>
      <c r="J84" s="48"/>
      <c r="K84" s="48"/>
      <c r="L84" s="48"/>
      <c r="M84" s="48"/>
      <c r="N84" s="48"/>
    </row>
    <row r="85" spans="2:14" ht="7.5" customHeight="1" x14ac:dyDescent="0.25">
      <c r="B85" s="82"/>
      <c r="C85" s="71"/>
      <c r="D85" s="71"/>
      <c r="E85" s="71"/>
      <c r="F85" s="71"/>
      <c r="G85" s="71"/>
      <c r="H85" s="71"/>
      <c r="I85" s="71"/>
      <c r="J85" s="71"/>
      <c r="K85" s="71"/>
      <c r="L85" s="71"/>
      <c r="M85" s="71"/>
      <c r="N85" s="71"/>
    </row>
    <row r="86" spans="2:14" x14ac:dyDescent="0.25">
      <c r="B86" s="75" t="s">
        <v>40</v>
      </c>
      <c r="C86" s="96" t="str">
        <f>C74</f>
        <v>Project Manager</v>
      </c>
      <c r="D86" s="97">
        <f t="shared" ref="D86:N86" si="11">D74</f>
        <v>60</v>
      </c>
      <c r="E86" s="97">
        <f t="shared" si="11"/>
        <v>60</v>
      </c>
      <c r="F86" s="96" t="str">
        <f t="shared" si="11"/>
        <v>Travel &amp; Per Diem</v>
      </c>
      <c r="G86" s="96" t="str">
        <f t="shared" si="11"/>
        <v>T&amp;M</v>
      </c>
      <c r="H86" s="96" t="str">
        <f t="shared" si="11"/>
        <v>TBD</v>
      </c>
      <c r="I86" s="98">
        <f t="shared" si="11"/>
        <v>2.5000000000000001E-2</v>
      </c>
      <c r="J86" s="98">
        <f t="shared" si="11"/>
        <v>2.5000000000000001E-2</v>
      </c>
      <c r="K86" s="98">
        <f t="shared" si="11"/>
        <v>2.5000000000000001E-2</v>
      </c>
      <c r="L86" s="98">
        <f t="shared" si="11"/>
        <v>2.5000000000000001E-2</v>
      </c>
      <c r="M86" s="98">
        <f t="shared" si="11"/>
        <v>2.5000000000000001E-2</v>
      </c>
      <c r="N86" s="98">
        <f t="shared" si="11"/>
        <v>2.5000000000000001E-2</v>
      </c>
    </row>
    <row r="87" spans="2:14" x14ac:dyDescent="0.25">
      <c r="B87" s="76"/>
      <c r="C87" s="96" t="str">
        <f t="shared" ref="C87:N95" si="12">C75</f>
        <v>Operations Manager</v>
      </c>
      <c r="D87" s="97">
        <f t="shared" si="12"/>
        <v>50</v>
      </c>
      <c r="E87" s="97">
        <f t="shared" si="12"/>
        <v>50</v>
      </c>
      <c r="F87" s="96" t="str">
        <f t="shared" si="12"/>
        <v>Travel &amp; Per Diem</v>
      </c>
      <c r="G87" s="96" t="str">
        <f t="shared" si="12"/>
        <v>T&amp;M</v>
      </c>
      <c r="H87" s="96" t="str">
        <f t="shared" si="12"/>
        <v>TBD</v>
      </c>
      <c r="I87" s="98">
        <f t="shared" si="12"/>
        <v>2.5000000000000001E-2</v>
      </c>
      <c r="J87" s="98">
        <f t="shared" si="12"/>
        <v>2.5000000000000001E-2</v>
      </c>
      <c r="K87" s="98">
        <f t="shared" si="12"/>
        <v>2.5000000000000001E-2</v>
      </c>
      <c r="L87" s="98">
        <f t="shared" si="12"/>
        <v>2.5000000000000001E-2</v>
      </c>
      <c r="M87" s="98">
        <f t="shared" si="12"/>
        <v>2.5000000000000001E-2</v>
      </c>
      <c r="N87" s="98">
        <f t="shared" si="12"/>
        <v>2.5000000000000001E-2</v>
      </c>
    </row>
    <row r="88" spans="2:14" x14ac:dyDescent="0.25">
      <c r="B88" s="76"/>
      <c r="C88" s="96" t="str">
        <f t="shared" si="12"/>
        <v>Field Supervisors</v>
      </c>
      <c r="D88" s="97">
        <f t="shared" si="12"/>
        <v>41</v>
      </c>
      <c r="E88" s="97">
        <f t="shared" si="12"/>
        <v>41</v>
      </c>
      <c r="F88" s="96" t="str">
        <f t="shared" si="12"/>
        <v>Travel &amp; Per Diem</v>
      </c>
      <c r="G88" s="96" t="str">
        <f t="shared" si="12"/>
        <v>T&amp;M</v>
      </c>
      <c r="H88" s="96" t="str">
        <f t="shared" si="12"/>
        <v>TBD</v>
      </c>
      <c r="I88" s="98">
        <f t="shared" si="12"/>
        <v>2.5000000000000001E-2</v>
      </c>
      <c r="J88" s="98">
        <f t="shared" si="12"/>
        <v>2.5000000000000001E-2</v>
      </c>
      <c r="K88" s="98">
        <f t="shared" si="12"/>
        <v>2.5000000000000001E-2</v>
      </c>
      <c r="L88" s="98">
        <f t="shared" si="12"/>
        <v>2.5000000000000001E-2</v>
      </c>
      <c r="M88" s="98">
        <f t="shared" si="12"/>
        <v>2.5000000000000001E-2</v>
      </c>
      <c r="N88" s="98">
        <f t="shared" si="12"/>
        <v>2.5000000000000001E-2</v>
      </c>
    </row>
    <row r="89" spans="2:14" x14ac:dyDescent="0.25">
      <c r="B89" s="76"/>
      <c r="C89" s="96" t="str">
        <f t="shared" si="12"/>
        <v>Load Site Monitors</v>
      </c>
      <c r="D89" s="97">
        <f t="shared" si="12"/>
        <v>36</v>
      </c>
      <c r="E89" s="97">
        <f t="shared" si="12"/>
        <v>36</v>
      </c>
      <c r="F89" s="96" t="str">
        <f t="shared" si="12"/>
        <v>N/A</v>
      </c>
      <c r="G89" s="96" t="str">
        <f t="shared" si="12"/>
        <v>T&amp;M</v>
      </c>
      <c r="H89" s="96" t="str">
        <f t="shared" si="12"/>
        <v>TBD</v>
      </c>
      <c r="I89" s="98">
        <f t="shared" si="12"/>
        <v>2.5000000000000001E-2</v>
      </c>
      <c r="J89" s="98">
        <f t="shared" si="12"/>
        <v>2.5000000000000001E-2</v>
      </c>
      <c r="K89" s="98">
        <f t="shared" si="12"/>
        <v>2.5000000000000001E-2</v>
      </c>
      <c r="L89" s="98">
        <f t="shared" si="12"/>
        <v>2.5000000000000001E-2</v>
      </c>
      <c r="M89" s="98">
        <f t="shared" si="12"/>
        <v>2.5000000000000001E-2</v>
      </c>
      <c r="N89" s="98">
        <f t="shared" si="12"/>
        <v>2.5000000000000001E-2</v>
      </c>
    </row>
    <row r="90" spans="2:14" x14ac:dyDescent="0.25">
      <c r="B90" s="76"/>
      <c r="C90" s="96" t="str">
        <f t="shared" si="12"/>
        <v>Debris Site/Tower Monitors</v>
      </c>
      <c r="D90" s="97">
        <f t="shared" si="12"/>
        <v>36</v>
      </c>
      <c r="E90" s="97">
        <f t="shared" si="12"/>
        <v>36</v>
      </c>
      <c r="F90" s="96" t="str">
        <f t="shared" si="12"/>
        <v>N/A</v>
      </c>
      <c r="G90" s="96" t="str">
        <f t="shared" si="12"/>
        <v>T&amp;M</v>
      </c>
      <c r="H90" s="96" t="str">
        <f t="shared" si="12"/>
        <v>TBD</v>
      </c>
      <c r="I90" s="98">
        <f t="shared" si="12"/>
        <v>2.5000000000000001E-2</v>
      </c>
      <c r="J90" s="98">
        <f t="shared" si="12"/>
        <v>2.5000000000000001E-2</v>
      </c>
      <c r="K90" s="98">
        <f t="shared" si="12"/>
        <v>2.5000000000000001E-2</v>
      </c>
      <c r="L90" s="98">
        <f t="shared" si="12"/>
        <v>2.5000000000000001E-2</v>
      </c>
      <c r="M90" s="98">
        <f t="shared" si="12"/>
        <v>2.5000000000000001E-2</v>
      </c>
      <c r="N90" s="98">
        <f t="shared" si="12"/>
        <v>2.5000000000000001E-2</v>
      </c>
    </row>
    <row r="91" spans="2:14" x14ac:dyDescent="0.25">
      <c r="B91" s="76"/>
      <c r="C91" s="96" t="str">
        <f t="shared" si="12"/>
        <v xml:space="preserve">Data Manager </v>
      </c>
      <c r="D91" s="97">
        <f t="shared" si="12"/>
        <v>45</v>
      </c>
      <c r="E91" s="97">
        <f t="shared" si="12"/>
        <v>45</v>
      </c>
      <c r="F91" s="96" t="str">
        <f t="shared" si="12"/>
        <v>N/A</v>
      </c>
      <c r="G91" s="96" t="str">
        <f t="shared" si="12"/>
        <v>T&amp;M</v>
      </c>
      <c r="H91" s="96" t="str">
        <f t="shared" si="12"/>
        <v>TBD</v>
      </c>
      <c r="I91" s="98">
        <f t="shared" si="12"/>
        <v>2.5000000000000001E-2</v>
      </c>
      <c r="J91" s="98">
        <f t="shared" si="12"/>
        <v>2.5000000000000001E-2</v>
      </c>
      <c r="K91" s="98">
        <f t="shared" si="12"/>
        <v>2.5000000000000001E-2</v>
      </c>
      <c r="L91" s="98">
        <f t="shared" si="12"/>
        <v>2.5000000000000001E-2</v>
      </c>
      <c r="M91" s="98">
        <f t="shared" si="12"/>
        <v>2.5000000000000001E-2</v>
      </c>
      <c r="N91" s="98">
        <f t="shared" si="12"/>
        <v>2.5000000000000001E-2</v>
      </c>
    </row>
    <row r="92" spans="2:14" x14ac:dyDescent="0.25">
      <c r="B92" s="76"/>
      <c r="C92" s="96" t="str">
        <f t="shared" si="12"/>
        <v>GIS Analyst</v>
      </c>
      <c r="D92" s="97">
        <f t="shared" si="12"/>
        <v>40</v>
      </c>
      <c r="E92" s="97">
        <f t="shared" si="12"/>
        <v>40</v>
      </c>
      <c r="F92" s="96" t="str">
        <f t="shared" si="12"/>
        <v>N/A</v>
      </c>
      <c r="G92" s="96" t="str">
        <f t="shared" si="12"/>
        <v>T&amp;M</v>
      </c>
      <c r="H92" s="96" t="str">
        <f t="shared" si="12"/>
        <v>TBD</v>
      </c>
      <c r="I92" s="98">
        <f t="shared" si="12"/>
        <v>2.5000000000000001E-2</v>
      </c>
      <c r="J92" s="98">
        <f t="shared" si="12"/>
        <v>2.5000000000000001E-2</v>
      </c>
      <c r="K92" s="98">
        <f t="shared" si="12"/>
        <v>2.5000000000000001E-2</v>
      </c>
      <c r="L92" s="98">
        <f t="shared" si="12"/>
        <v>2.5000000000000001E-2</v>
      </c>
      <c r="M92" s="98">
        <f t="shared" si="12"/>
        <v>2.5000000000000001E-2</v>
      </c>
      <c r="N92" s="98">
        <f t="shared" si="12"/>
        <v>2.5000000000000001E-2</v>
      </c>
    </row>
    <row r="93" spans="2:14" x14ac:dyDescent="0.25">
      <c r="B93" s="76"/>
      <c r="C93" s="96" t="str">
        <f t="shared" si="12"/>
        <v>Billing/Invoice Analyst</v>
      </c>
      <c r="D93" s="97">
        <f t="shared" si="12"/>
        <v>45</v>
      </c>
      <c r="E93" s="97">
        <f t="shared" si="12"/>
        <v>45</v>
      </c>
      <c r="F93" s="96" t="str">
        <f t="shared" si="12"/>
        <v>N/A</v>
      </c>
      <c r="G93" s="96" t="str">
        <f t="shared" si="12"/>
        <v>T&amp;M</v>
      </c>
      <c r="H93" s="96" t="str">
        <f t="shared" si="12"/>
        <v>TBD</v>
      </c>
      <c r="I93" s="98">
        <f t="shared" si="12"/>
        <v>2.5000000000000001E-2</v>
      </c>
      <c r="J93" s="98">
        <f t="shared" si="12"/>
        <v>2.5000000000000001E-2</v>
      </c>
      <c r="K93" s="98">
        <f t="shared" si="12"/>
        <v>2.5000000000000001E-2</v>
      </c>
      <c r="L93" s="98">
        <f t="shared" si="12"/>
        <v>2.5000000000000001E-2</v>
      </c>
      <c r="M93" s="98">
        <f t="shared" si="12"/>
        <v>2.5000000000000001E-2</v>
      </c>
      <c r="N93" s="98">
        <f t="shared" si="12"/>
        <v>2.5000000000000001E-2</v>
      </c>
    </row>
    <row r="94" spans="2:14" x14ac:dyDescent="0.25">
      <c r="B94" s="76"/>
      <c r="C94" s="96" t="str">
        <f t="shared" si="12"/>
        <v>Project Coordinator</v>
      </c>
      <c r="D94" s="97">
        <f t="shared" si="12"/>
        <v>40</v>
      </c>
      <c r="E94" s="97">
        <f t="shared" si="12"/>
        <v>40</v>
      </c>
      <c r="F94" s="96" t="str">
        <f t="shared" si="12"/>
        <v>N/A</v>
      </c>
      <c r="G94" s="96" t="str">
        <f t="shared" si="12"/>
        <v>T&amp;M</v>
      </c>
      <c r="H94" s="96" t="str">
        <f t="shared" si="12"/>
        <v>TBD</v>
      </c>
      <c r="I94" s="98">
        <f t="shared" si="12"/>
        <v>2.5000000000000001E-2</v>
      </c>
      <c r="J94" s="98">
        <f t="shared" si="12"/>
        <v>2.5000000000000001E-2</v>
      </c>
      <c r="K94" s="98">
        <f t="shared" si="12"/>
        <v>2.5000000000000001E-2</v>
      </c>
      <c r="L94" s="98">
        <f t="shared" si="12"/>
        <v>2.5000000000000001E-2</v>
      </c>
      <c r="M94" s="98">
        <f t="shared" si="12"/>
        <v>2.5000000000000001E-2</v>
      </c>
      <c r="N94" s="98">
        <f t="shared" si="12"/>
        <v>2.5000000000000001E-2</v>
      </c>
    </row>
    <row r="95" spans="2:14" ht="14.4" thickBot="1" x14ac:dyDescent="0.3">
      <c r="B95" s="77"/>
      <c r="C95" s="96" t="str">
        <f>C83</f>
        <v>Debris Management Planner</v>
      </c>
      <c r="D95" s="97">
        <f t="shared" si="12"/>
        <v>95</v>
      </c>
      <c r="E95" s="97">
        <f t="shared" si="12"/>
        <v>145</v>
      </c>
      <c r="F95" s="96" t="str">
        <f t="shared" si="12"/>
        <v>Travel &amp; Per Diem</v>
      </c>
      <c r="G95" s="96" t="str">
        <f t="shared" si="12"/>
        <v>T&amp;M</v>
      </c>
      <c r="H95" s="96" t="str">
        <f t="shared" si="12"/>
        <v>TBD</v>
      </c>
      <c r="I95" s="98">
        <f t="shared" si="12"/>
        <v>2.5000000000000001E-2</v>
      </c>
      <c r="J95" s="98">
        <f t="shared" si="12"/>
        <v>2.5000000000000001E-2</v>
      </c>
      <c r="K95" s="98">
        <f t="shared" si="12"/>
        <v>2.5000000000000001E-2</v>
      </c>
      <c r="L95" s="98">
        <f t="shared" si="12"/>
        <v>2.5000000000000001E-2</v>
      </c>
      <c r="M95" s="98">
        <f t="shared" si="12"/>
        <v>2.5000000000000001E-2</v>
      </c>
      <c r="N95" s="98">
        <f t="shared" si="12"/>
        <v>2.5000000000000001E-2</v>
      </c>
    </row>
    <row r="96" spans="2:14" ht="15.6" thickBot="1" x14ac:dyDescent="0.3">
      <c r="B96" s="17" t="s">
        <v>33</v>
      </c>
      <c r="C96" s="18" t="s">
        <v>61</v>
      </c>
      <c r="D96" s="19" t="s">
        <v>34</v>
      </c>
      <c r="E96" s="19" t="s">
        <v>34</v>
      </c>
      <c r="F96" s="47"/>
      <c r="G96" s="48"/>
      <c r="H96" s="48"/>
      <c r="I96" s="48"/>
      <c r="J96" s="48"/>
      <c r="K96" s="48"/>
      <c r="L96" s="48"/>
      <c r="M96" s="48"/>
      <c r="N96" s="48"/>
    </row>
    <row r="97" spans="2:14" ht="5.25" customHeight="1" x14ac:dyDescent="0.25">
      <c r="B97" s="82"/>
      <c r="C97" s="71"/>
      <c r="D97" s="71"/>
      <c r="E97" s="71"/>
      <c r="F97" s="71"/>
      <c r="G97" s="71"/>
      <c r="H97" s="71"/>
      <c r="I97" s="71"/>
      <c r="J97" s="71"/>
      <c r="K97" s="71"/>
      <c r="L97" s="71"/>
      <c r="M97" s="71"/>
      <c r="N97" s="71"/>
    </row>
    <row r="98" spans="2:14" x14ac:dyDescent="0.25">
      <c r="B98" s="75" t="s">
        <v>41</v>
      </c>
      <c r="C98" s="96" t="str">
        <f>C86</f>
        <v>Project Manager</v>
      </c>
      <c r="D98" s="97">
        <f t="shared" ref="D98:N98" si="13">D86</f>
        <v>60</v>
      </c>
      <c r="E98" s="97">
        <f t="shared" si="13"/>
        <v>60</v>
      </c>
      <c r="F98" s="96" t="s">
        <v>56</v>
      </c>
      <c r="G98" s="96" t="str">
        <f t="shared" si="13"/>
        <v>T&amp;M</v>
      </c>
      <c r="H98" s="96" t="str">
        <f t="shared" si="13"/>
        <v>TBD</v>
      </c>
      <c r="I98" s="98">
        <f t="shared" si="13"/>
        <v>2.5000000000000001E-2</v>
      </c>
      <c r="J98" s="98">
        <f t="shared" si="13"/>
        <v>2.5000000000000001E-2</v>
      </c>
      <c r="K98" s="98">
        <f t="shared" si="13"/>
        <v>2.5000000000000001E-2</v>
      </c>
      <c r="L98" s="98">
        <f t="shared" si="13"/>
        <v>2.5000000000000001E-2</v>
      </c>
      <c r="M98" s="98">
        <f t="shared" si="13"/>
        <v>2.5000000000000001E-2</v>
      </c>
      <c r="N98" s="98">
        <f t="shared" si="13"/>
        <v>2.5000000000000001E-2</v>
      </c>
    </row>
    <row r="99" spans="2:14" x14ac:dyDescent="0.25">
      <c r="B99" s="76"/>
      <c r="C99" s="96" t="str">
        <f t="shared" ref="C99:N107" si="14">C87</f>
        <v>Operations Manager</v>
      </c>
      <c r="D99" s="97">
        <f t="shared" si="14"/>
        <v>50</v>
      </c>
      <c r="E99" s="97">
        <f t="shared" si="14"/>
        <v>50</v>
      </c>
      <c r="F99" s="96" t="str">
        <f t="shared" si="14"/>
        <v>Travel &amp; Per Diem</v>
      </c>
      <c r="G99" s="96" t="str">
        <f t="shared" si="14"/>
        <v>T&amp;M</v>
      </c>
      <c r="H99" s="96" t="str">
        <f t="shared" si="14"/>
        <v>TBD</v>
      </c>
      <c r="I99" s="98">
        <f t="shared" si="14"/>
        <v>2.5000000000000001E-2</v>
      </c>
      <c r="J99" s="98">
        <f t="shared" si="14"/>
        <v>2.5000000000000001E-2</v>
      </c>
      <c r="K99" s="98">
        <f t="shared" si="14"/>
        <v>2.5000000000000001E-2</v>
      </c>
      <c r="L99" s="98">
        <f t="shared" si="14"/>
        <v>2.5000000000000001E-2</v>
      </c>
      <c r="M99" s="98">
        <f t="shared" si="14"/>
        <v>2.5000000000000001E-2</v>
      </c>
      <c r="N99" s="98">
        <f t="shared" si="14"/>
        <v>2.5000000000000001E-2</v>
      </c>
    </row>
    <row r="100" spans="2:14" ht="27.6" x14ac:dyDescent="0.25">
      <c r="B100" s="76"/>
      <c r="C100" s="96" t="str">
        <f t="shared" si="14"/>
        <v>Field Supervisors</v>
      </c>
      <c r="D100" s="97">
        <f t="shared" si="14"/>
        <v>41</v>
      </c>
      <c r="E100" s="97">
        <f t="shared" si="14"/>
        <v>41</v>
      </c>
      <c r="F100" s="96" t="s">
        <v>62</v>
      </c>
      <c r="G100" s="96" t="str">
        <f t="shared" si="14"/>
        <v>T&amp;M</v>
      </c>
      <c r="H100" s="96" t="str">
        <f t="shared" si="14"/>
        <v>TBD</v>
      </c>
      <c r="I100" s="98">
        <f t="shared" si="14"/>
        <v>2.5000000000000001E-2</v>
      </c>
      <c r="J100" s="98">
        <f t="shared" si="14"/>
        <v>2.5000000000000001E-2</v>
      </c>
      <c r="K100" s="98">
        <f t="shared" si="14"/>
        <v>2.5000000000000001E-2</v>
      </c>
      <c r="L100" s="98">
        <f t="shared" si="14"/>
        <v>2.5000000000000001E-2</v>
      </c>
      <c r="M100" s="98">
        <f t="shared" si="14"/>
        <v>2.5000000000000001E-2</v>
      </c>
      <c r="N100" s="98">
        <f t="shared" si="14"/>
        <v>2.5000000000000001E-2</v>
      </c>
    </row>
    <row r="101" spans="2:14" x14ac:dyDescent="0.25">
      <c r="B101" s="76"/>
      <c r="C101" s="96" t="str">
        <f t="shared" si="14"/>
        <v>Load Site Monitors</v>
      </c>
      <c r="D101" s="97">
        <f t="shared" si="14"/>
        <v>36</v>
      </c>
      <c r="E101" s="97">
        <f t="shared" si="14"/>
        <v>36</v>
      </c>
      <c r="F101" s="96" t="s">
        <v>63</v>
      </c>
      <c r="G101" s="96" t="str">
        <f t="shared" si="14"/>
        <v>T&amp;M</v>
      </c>
      <c r="H101" s="96" t="str">
        <f t="shared" si="14"/>
        <v>TBD</v>
      </c>
      <c r="I101" s="98">
        <f t="shared" si="14"/>
        <v>2.5000000000000001E-2</v>
      </c>
      <c r="J101" s="98">
        <f t="shared" si="14"/>
        <v>2.5000000000000001E-2</v>
      </c>
      <c r="K101" s="98">
        <f t="shared" si="14"/>
        <v>2.5000000000000001E-2</v>
      </c>
      <c r="L101" s="98">
        <f t="shared" si="14"/>
        <v>2.5000000000000001E-2</v>
      </c>
      <c r="M101" s="98">
        <f t="shared" si="14"/>
        <v>2.5000000000000001E-2</v>
      </c>
      <c r="N101" s="98">
        <f t="shared" si="14"/>
        <v>2.5000000000000001E-2</v>
      </c>
    </row>
    <row r="102" spans="2:14" x14ac:dyDescent="0.25">
      <c r="B102" s="76"/>
      <c r="C102" s="96" t="str">
        <f t="shared" si="14"/>
        <v>Debris Site/Tower Monitors</v>
      </c>
      <c r="D102" s="97">
        <f t="shared" si="14"/>
        <v>36</v>
      </c>
      <c r="E102" s="97">
        <f t="shared" si="14"/>
        <v>36</v>
      </c>
      <c r="F102" s="96" t="str">
        <f t="shared" si="14"/>
        <v>N/A</v>
      </c>
      <c r="G102" s="96" t="str">
        <f t="shared" si="14"/>
        <v>T&amp;M</v>
      </c>
      <c r="H102" s="96" t="str">
        <f t="shared" si="14"/>
        <v>TBD</v>
      </c>
      <c r="I102" s="98">
        <f t="shared" si="14"/>
        <v>2.5000000000000001E-2</v>
      </c>
      <c r="J102" s="98">
        <f t="shared" si="14"/>
        <v>2.5000000000000001E-2</v>
      </c>
      <c r="K102" s="98">
        <f t="shared" si="14"/>
        <v>2.5000000000000001E-2</v>
      </c>
      <c r="L102" s="98">
        <f t="shared" si="14"/>
        <v>2.5000000000000001E-2</v>
      </c>
      <c r="M102" s="98">
        <f t="shared" si="14"/>
        <v>2.5000000000000001E-2</v>
      </c>
      <c r="N102" s="98">
        <f t="shared" si="14"/>
        <v>2.5000000000000001E-2</v>
      </c>
    </row>
    <row r="103" spans="2:14" x14ac:dyDescent="0.25">
      <c r="B103" s="76"/>
      <c r="C103" s="96" t="str">
        <f t="shared" si="14"/>
        <v xml:space="preserve">Data Manager </v>
      </c>
      <c r="D103" s="97">
        <f t="shared" si="14"/>
        <v>45</v>
      </c>
      <c r="E103" s="97">
        <f t="shared" si="14"/>
        <v>45</v>
      </c>
      <c r="F103" s="96" t="str">
        <f t="shared" si="14"/>
        <v>N/A</v>
      </c>
      <c r="G103" s="96" t="str">
        <f t="shared" si="14"/>
        <v>T&amp;M</v>
      </c>
      <c r="H103" s="96" t="str">
        <f t="shared" si="14"/>
        <v>TBD</v>
      </c>
      <c r="I103" s="98">
        <f t="shared" si="14"/>
        <v>2.5000000000000001E-2</v>
      </c>
      <c r="J103" s="98">
        <f t="shared" si="14"/>
        <v>2.5000000000000001E-2</v>
      </c>
      <c r="K103" s="98">
        <f t="shared" si="14"/>
        <v>2.5000000000000001E-2</v>
      </c>
      <c r="L103" s="98">
        <f t="shared" si="14"/>
        <v>2.5000000000000001E-2</v>
      </c>
      <c r="M103" s="98">
        <f t="shared" si="14"/>
        <v>2.5000000000000001E-2</v>
      </c>
      <c r="N103" s="98">
        <f t="shared" si="14"/>
        <v>2.5000000000000001E-2</v>
      </c>
    </row>
    <row r="104" spans="2:14" x14ac:dyDescent="0.25">
      <c r="B104" s="76"/>
      <c r="C104" s="96" t="str">
        <f t="shared" si="14"/>
        <v>GIS Analyst</v>
      </c>
      <c r="D104" s="97">
        <f t="shared" si="14"/>
        <v>40</v>
      </c>
      <c r="E104" s="97">
        <f t="shared" si="14"/>
        <v>40</v>
      </c>
      <c r="F104" s="96" t="str">
        <f t="shared" si="14"/>
        <v>N/A</v>
      </c>
      <c r="G104" s="96" t="str">
        <f t="shared" si="14"/>
        <v>T&amp;M</v>
      </c>
      <c r="H104" s="96" t="str">
        <f t="shared" si="14"/>
        <v>TBD</v>
      </c>
      <c r="I104" s="98">
        <f t="shared" si="14"/>
        <v>2.5000000000000001E-2</v>
      </c>
      <c r="J104" s="98">
        <f t="shared" si="14"/>
        <v>2.5000000000000001E-2</v>
      </c>
      <c r="K104" s="98">
        <f t="shared" si="14"/>
        <v>2.5000000000000001E-2</v>
      </c>
      <c r="L104" s="98">
        <f t="shared" si="14"/>
        <v>2.5000000000000001E-2</v>
      </c>
      <c r="M104" s="98">
        <f t="shared" si="14"/>
        <v>2.5000000000000001E-2</v>
      </c>
      <c r="N104" s="98">
        <f t="shared" si="14"/>
        <v>2.5000000000000001E-2</v>
      </c>
    </row>
    <row r="105" spans="2:14" x14ac:dyDescent="0.25">
      <c r="B105" s="76"/>
      <c r="C105" s="96" t="str">
        <f t="shared" si="14"/>
        <v>Billing/Invoice Analyst</v>
      </c>
      <c r="D105" s="97">
        <f t="shared" si="14"/>
        <v>45</v>
      </c>
      <c r="E105" s="97">
        <f t="shared" si="14"/>
        <v>45</v>
      </c>
      <c r="F105" s="96" t="str">
        <f t="shared" si="14"/>
        <v>N/A</v>
      </c>
      <c r="G105" s="96" t="str">
        <f t="shared" si="14"/>
        <v>T&amp;M</v>
      </c>
      <c r="H105" s="96" t="str">
        <f t="shared" si="14"/>
        <v>TBD</v>
      </c>
      <c r="I105" s="98">
        <f t="shared" si="14"/>
        <v>2.5000000000000001E-2</v>
      </c>
      <c r="J105" s="98">
        <f t="shared" si="14"/>
        <v>2.5000000000000001E-2</v>
      </c>
      <c r="K105" s="98">
        <f t="shared" si="14"/>
        <v>2.5000000000000001E-2</v>
      </c>
      <c r="L105" s="98">
        <f t="shared" si="14"/>
        <v>2.5000000000000001E-2</v>
      </c>
      <c r="M105" s="98">
        <f t="shared" si="14"/>
        <v>2.5000000000000001E-2</v>
      </c>
      <c r="N105" s="98">
        <f t="shared" si="14"/>
        <v>2.5000000000000001E-2</v>
      </c>
    </row>
    <row r="106" spans="2:14" x14ac:dyDescent="0.25">
      <c r="B106" s="76"/>
      <c r="C106" s="96" t="str">
        <f t="shared" si="14"/>
        <v>Project Coordinator</v>
      </c>
      <c r="D106" s="97">
        <f t="shared" si="14"/>
        <v>40</v>
      </c>
      <c r="E106" s="97">
        <f t="shared" si="14"/>
        <v>40</v>
      </c>
      <c r="F106" s="96" t="str">
        <f t="shared" si="14"/>
        <v>N/A</v>
      </c>
      <c r="G106" s="96" t="str">
        <f t="shared" si="14"/>
        <v>T&amp;M</v>
      </c>
      <c r="H106" s="96" t="str">
        <f t="shared" si="14"/>
        <v>TBD</v>
      </c>
      <c r="I106" s="98">
        <f t="shared" si="14"/>
        <v>2.5000000000000001E-2</v>
      </c>
      <c r="J106" s="98">
        <f t="shared" si="14"/>
        <v>2.5000000000000001E-2</v>
      </c>
      <c r="K106" s="98">
        <f t="shared" si="14"/>
        <v>2.5000000000000001E-2</v>
      </c>
      <c r="L106" s="98">
        <f t="shared" si="14"/>
        <v>2.5000000000000001E-2</v>
      </c>
      <c r="M106" s="98">
        <f t="shared" si="14"/>
        <v>2.5000000000000001E-2</v>
      </c>
      <c r="N106" s="98">
        <f t="shared" si="14"/>
        <v>2.5000000000000001E-2</v>
      </c>
    </row>
    <row r="107" spans="2:14" ht="14.4" thickBot="1" x14ac:dyDescent="0.3">
      <c r="B107" s="76"/>
      <c r="C107" s="96" t="str">
        <f t="shared" si="14"/>
        <v>Debris Management Planner</v>
      </c>
      <c r="D107" s="97">
        <f t="shared" si="14"/>
        <v>95</v>
      </c>
      <c r="E107" s="97">
        <f t="shared" si="14"/>
        <v>145</v>
      </c>
      <c r="F107" s="96" t="str">
        <f t="shared" si="14"/>
        <v>Travel &amp; Per Diem</v>
      </c>
      <c r="G107" s="96" t="str">
        <f t="shared" si="14"/>
        <v>T&amp;M</v>
      </c>
      <c r="H107" s="96" t="str">
        <f t="shared" si="14"/>
        <v>TBD</v>
      </c>
      <c r="I107" s="98">
        <f t="shared" si="14"/>
        <v>2.5000000000000001E-2</v>
      </c>
      <c r="J107" s="98">
        <f t="shared" si="14"/>
        <v>2.5000000000000001E-2</v>
      </c>
      <c r="K107" s="98">
        <f t="shared" si="14"/>
        <v>2.5000000000000001E-2</v>
      </c>
      <c r="L107" s="98">
        <f t="shared" si="14"/>
        <v>2.5000000000000001E-2</v>
      </c>
      <c r="M107" s="98">
        <f t="shared" si="14"/>
        <v>2.5000000000000001E-2</v>
      </c>
      <c r="N107" s="98">
        <f t="shared" si="14"/>
        <v>2.5000000000000001E-2</v>
      </c>
    </row>
    <row r="108" spans="2:14" ht="15.6" thickBot="1" x14ac:dyDescent="0.3">
      <c r="B108" s="17" t="s">
        <v>33</v>
      </c>
      <c r="C108" s="18" t="s">
        <v>61</v>
      </c>
      <c r="D108" s="19" t="s">
        <v>34</v>
      </c>
      <c r="E108" s="19" t="s">
        <v>34</v>
      </c>
      <c r="F108" s="47"/>
      <c r="G108" s="48"/>
      <c r="H108" s="48"/>
      <c r="I108" s="48"/>
      <c r="J108" s="48"/>
      <c r="K108" s="48"/>
      <c r="L108" s="48"/>
      <c r="M108" s="48"/>
      <c r="N108" s="48"/>
    </row>
    <row r="109" spans="2:14" ht="5.25" customHeight="1" x14ac:dyDescent="0.25">
      <c r="B109" s="82"/>
      <c r="C109" s="71"/>
      <c r="D109" s="71"/>
      <c r="E109" s="71"/>
      <c r="F109" s="71"/>
      <c r="G109" s="71"/>
      <c r="H109" s="71"/>
      <c r="I109" s="71"/>
      <c r="J109" s="71"/>
      <c r="K109" s="71"/>
      <c r="L109" s="71"/>
      <c r="M109" s="71"/>
      <c r="N109" s="71"/>
    </row>
    <row r="110" spans="2:14" x14ac:dyDescent="0.25">
      <c r="B110" s="75" t="s">
        <v>42</v>
      </c>
      <c r="C110" s="87" t="str">
        <f>C98</f>
        <v>Project Manager</v>
      </c>
      <c r="D110" s="88">
        <f t="shared" ref="D110:N110" si="15">D98</f>
        <v>60</v>
      </c>
      <c r="E110" s="88">
        <f t="shared" si="15"/>
        <v>60</v>
      </c>
      <c r="F110" s="87" t="str">
        <f t="shared" si="15"/>
        <v>Travel &amp; Per Diem</v>
      </c>
      <c r="G110" s="87" t="str">
        <f t="shared" si="15"/>
        <v>T&amp;M</v>
      </c>
      <c r="H110" s="87" t="str">
        <f t="shared" si="15"/>
        <v>TBD</v>
      </c>
      <c r="I110" s="90">
        <f t="shared" si="15"/>
        <v>2.5000000000000001E-2</v>
      </c>
      <c r="J110" s="90">
        <f t="shared" si="15"/>
        <v>2.5000000000000001E-2</v>
      </c>
      <c r="K110" s="90">
        <f t="shared" si="15"/>
        <v>2.5000000000000001E-2</v>
      </c>
      <c r="L110" s="90">
        <f t="shared" si="15"/>
        <v>2.5000000000000001E-2</v>
      </c>
      <c r="M110" s="90">
        <f t="shared" si="15"/>
        <v>2.5000000000000001E-2</v>
      </c>
      <c r="N110" s="90">
        <f t="shared" si="15"/>
        <v>2.5000000000000001E-2</v>
      </c>
    </row>
    <row r="111" spans="2:14" x14ac:dyDescent="0.25">
      <c r="B111" s="76"/>
      <c r="C111" s="87" t="str">
        <f t="shared" ref="C111:N119" si="16">C99</f>
        <v>Operations Manager</v>
      </c>
      <c r="D111" s="88">
        <f t="shared" si="16"/>
        <v>50</v>
      </c>
      <c r="E111" s="88">
        <f t="shared" si="16"/>
        <v>50</v>
      </c>
      <c r="F111" s="87" t="s">
        <v>56</v>
      </c>
      <c r="G111" s="87" t="str">
        <f t="shared" si="16"/>
        <v>T&amp;M</v>
      </c>
      <c r="H111" s="87" t="str">
        <f t="shared" si="16"/>
        <v>TBD</v>
      </c>
      <c r="I111" s="90">
        <f t="shared" si="16"/>
        <v>2.5000000000000001E-2</v>
      </c>
      <c r="J111" s="90">
        <f t="shared" si="16"/>
        <v>2.5000000000000001E-2</v>
      </c>
      <c r="K111" s="90">
        <f t="shared" si="16"/>
        <v>2.5000000000000001E-2</v>
      </c>
      <c r="L111" s="90">
        <f t="shared" si="16"/>
        <v>2.5000000000000001E-2</v>
      </c>
      <c r="M111" s="90">
        <f t="shared" si="16"/>
        <v>2.5000000000000001E-2</v>
      </c>
      <c r="N111" s="90">
        <f t="shared" si="16"/>
        <v>2.5000000000000001E-2</v>
      </c>
    </row>
    <row r="112" spans="2:14" ht="27.6" x14ac:dyDescent="0.25">
      <c r="B112" s="76"/>
      <c r="C112" s="87" t="str">
        <f t="shared" si="16"/>
        <v>Field Supervisors</v>
      </c>
      <c r="D112" s="88">
        <f t="shared" si="16"/>
        <v>41</v>
      </c>
      <c r="E112" s="88">
        <f t="shared" si="16"/>
        <v>41</v>
      </c>
      <c r="F112" s="96" t="s">
        <v>64</v>
      </c>
      <c r="G112" s="87" t="str">
        <f t="shared" si="16"/>
        <v>T&amp;M</v>
      </c>
      <c r="H112" s="87" t="str">
        <f t="shared" si="16"/>
        <v>TBD</v>
      </c>
      <c r="I112" s="90">
        <f t="shared" si="16"/>
        <v>2.5000000000000001E-2</v>
      </c>
      <c r="J112" s="90">
        <f t="shared" si="16"/>
        <v>2.5000000000000001E-2</v>
      </c>
      <c r="K112" s="90">
        <f t="shared" si="16"/>
        <v>2.5000000000000001E-2</v>
      </c>
      <c r="L112" s="90">
        <f t="shared" si="16"/>
        <v>2.5000000000000001E-2</v>
      </c>
      <c r="M112" s="90">
        <f t="shared" si="16"/>
        <v>2.5000000000000001E-2</v>
      </c>
      <c r="N112" s="90">
        <f t="shared" si="16"/>
        <v>2.5000000000000001E-2</v>
      </c>
    </row>
    <row r="113" spans="2:14" x14ac:dyDescent="0.25">
      <c r="B113" s="76"/>
      <c r="C113" s="87" t="str">
        <f t="shared" si="16"/>
        <v>Load Site Monitors</v>
      </c>
      <c r="D113" s="88">
        <f t="shared" si="16"/>
        <v>36</v>
      </c>
      <c r="E113" s="88">
        <f t="shared" si="16"/>
        <v>36</v>
      </c>
      <c r="F113" s="87" t="s">
        <v>65</v>
      </c>
      <c r="G113" s="87" t="str">
        <f t="shared" si="16"/>
        <v>T&amp;M</v>
      </c>
      <c r="H113" s="87" t="str">
        <f t="shared" si="16"/>
        <v>TBD</v>
      </c>
      <c r="I113" s="90">
        <f t="shared" si="16"/>
        <v>2.5000000000000001E-2</v>
      </c>
      <c r="J113" s="90">
        <f t="shared" si="16"/>
        <v>2.5000000000000001E-2</v>
      </c>
      <c r="K113" s="90">
        <f t="shared" si="16"/>
        <v>2.5000000000000001E-2</v>
      </c>
      <c r="L113" s="90">
        <f t="shared" si="16"/>
        <v>2.5000000000000001E-2</v>
      </c>
      <c r="M113" s="90">
        <f t="shared" si="16"/>
        <v>2.5000000000000001E-2</v>
      </c>
      <c r="N113" s="90">
        <f t="shared" si="16"/>
        <v>2.5000000000000001E-2</v>
      </c>
    </row>
    <row r="114" spans="2:14" x14ac:dyDescent="0.25">
      <c r="B114" s="76"/>
      <c r="C114" s="87" t="str">
        <f t="shared" si="16"/>
        <v>Debris Site/Tower Monitors</v>
      </c>
      <c r="D114" s="88">
        <f t="shared" si="16"/>
        <v>36</v>
      </c>
      <c r="E114" s="88">
        <f t="shared" si="16"/>
        <v>36</v>
      </c>
      <c r="F114" s="87" t="s">
        <v>65</v>
      </c>
      <c r="G114" s="87" t="str">
        <f t="shared" si="16"/>
        <v>T&amp;M</v>
      </c>
      <c r="H114" s="87" t="str">
        <f t="shared" si="16"/>
        <v>TBD</v>
      </c>
      <c r="I114" s="90">
        <f t="shared" si="16"/>
        <v>2.5000000000000001E-2</v>
      </c>
      <c r="J114" s="90">
        <f t="shared" si="16"/>
        <v>2.5000000000000001E-2</v>
      </c>
      <c r="K114" s="90">
        <f t="shared" si="16"/>
        <v>2.5000000000000001E-2</v>
      </c>
      <c r="L114" s="90">
        <f t="shared" si="16"/>
        <v>2.5000000000000001E-2</v>
      </c>
      <c r="M114" s="90">
        <f t="shared" si="16"/>
        <v>2.5000000000000001E-2</v>
      </c>
      <c r="N114" s="90">
        <f t="shared" si="16"/>
        <v>2.5000000000000001E-2</v>
      </c>
    </row>
    <row r="115" spans="2:14" x14ac:dyDescent="0.25">
      <c r="B115" s="76"/>
      <c r="C115" s="87" t="str">
        <f t="shared" si="16"/>
        <v xml:space="preserve">Data Manager </v>
      </c>
      <c r="D115" s="88">
        <f t="shared" si="16"/>
        <v>45</v>
      </c>
      <c r="E115" s="88">
        <f t="shared" si="16"/>
        <v>45</v>
      </c>
      <c r="F115" s="87" t="str">
        <f t="shared" si="16"/>
        <v>N/A</v>
      </c>
      <c r="G115" s="87" t="str">
        <f t="shared" si="16"/>
        <v>T&amp;M</v>
      </c>
      <c r="H115" s="87" t="str">
        <f t="shared" si="16"/>
        <v>TBD</v>
      </c>
      <c r="I115" s="90">
        <f t="shared" si="16"/>
        <v>2.5000000000000001E-2</v>
      </c>
      <c r="J115" s="90">
        <f t="shared" si="16"/>
        <v>2.5000000000000001E-2</v>
      </c>
      <c r="K115" s="90">
        <f t="shared" si="16"/>
        <v>2.5000000000000001E-2</v>
      </c>
      <c r="L115" s="90">
        <f t="shared" si="16"/>
        <v>2.5000000000000001E-2</v>
      </c>
      <c r="M115" s="90">
        <f t="shared" si="16"/>
        <v>2.5000000000000001E-2</v>
      </c>
      <c r="N115" s="90">
        <f t="shared" si="16"/>
        <v>2.5000000000000001E-2</v>
      </c>
    </row>
    <row r="116" spans="2:14" x14ac:dyDescent="0.25">
      <c r="B116" s="76"/>
      <c r="C116" s="87" t="str">
        <f t="shared" si="16"/>
        <v>GIS Analyst</v>
      </c>
      <c r="D116" s="88">
        <f t="shared" si="16"/>
        <v>40</v>
      </c>
      <c r="E116" s="88">
        <f t="shared" si="16"/>
        <v>40</v>
      </c>
      <c r="F116" s="87" t="str">
        <f t="shared" si="16"/>
        <v>N/A</v>
      </c>
      <c r="G116" s="87" t="str">
        <f t="shared" si="16"/>
        <v>T&amp;M</v>
      </c>
      <c r="H116" s="87" t="str">
        <f t="shared" si="16"/>
        <v>TBD</v>
      </c>
      <c r="I116" s="90">
        <f t="shared" si="16"/>
        <v>2.5000000000000001E-2</v>
      </c>
      <c r="J116" s="90">
        <f t="shared" si="16"/>
        <v>2.5000000000000001E-2</v>
      </c>
      <c r="K116" s="90">
        <f t="shared" si="16"/>
        <v>2.5000000000000001E-2</v>
      </c>
      <c r="L116" s="90">
        <f t="shared" si="16"/>
        <v>2.5000000000000001E-2</v>
      </c>
      <c r="M116" s="90">
        <f t="shared" si="16"/>
        <v>2.5000000000000001E-2</v>
      </c>
      <c r="N116" s="90">
        <f t="shared" si="16"/>
        <v>2.5000000000000001E-2</v>
      </c>
    </row>
    <row r="117" spans="2:14" x14ac:dyDescent="0.25">
      <c r="B117" s="76"/>
      <c r="C117" s="87" t="str">
        <f t="shared" si="16"/>
        <v>Billing/Invoice Analyst</v>
      </c>
      <c r="D117" s="88">
        <f t="shared" si="16"/>
        <v>45</v>
      </c>
      <c r="E117" s="88">
        <f t="shared" si="16"/>
        <v>45</v>
      </c>
      <c r="F117" s="87" t="str">
        <f t="shared" si="16"/>
        <v>N/A</v>
      </c>
      <c r="G117" s="87" t="str">
        <f t="shared" si="16"/>
        <v>T&amp;M</v>
      </c>
      <c r="H117" s="87" t="str">
        <f t="shared" si="16"/>
        <v>TBD</v>
      </c>
      <c r="I117" s="90">
        <f t="shared" si="16"/>
        <v>2.5000000000000001E-2</v>
      </c>
      <c r="J117" s="90">
        <f t="shared" si="16"/>
        <v>2.5000000000000001E-2</v>
      </c>
      <c r="K117" s="90">
        <f t="shared" si="16"/>
        <v>2.5000000000000001E-2</v>
      </c>
      <c r="L117" s="90">
        <f t="shared" si="16"/>
        <v>2.5000000000000001E-2</v>
      </c>
      <c r="M117" s="90">
        <f t="shared" si="16"/>
        <v>2.5000000000000001E-2</v>
      </c>
      <c r="N117" s="90">
        <f t="shared" si="16"/>
        <v>2.5000000000000001E-2</v>
      </c>
    </row>
    <row r="118" spans="2:14" x14ac:dyDescent="0.25">
      <c r="B118" s="76"/>
      <c r="C118" s="87" t="str">
        <f t="shared" si="16"/>
        <v>Project Coordinator</v>
      </c>
      <c r="D118" s="88">
        <f t="shared" si="16"/>
        <v>40</v>
      </c>
      <c r="E118" s="88">
        <f t="shared" si="16"/>
        <v>40</v>
      </c>
      <c r="F118" s="87" t="str">
        <f t="shared" si="16"/>
        <v>N/A</v>
      </c>
      <c r="G118" s="87" t="str">
        <f t="shared" si="16"/>
        <v>T&amp;M</v>
      </c>
      <c r="H118" s="87" t="str">
        <f t="shared" si="16"/>
        <v>TBD</v>
      </c>
      <c r="I118" s="90">
        <f t="shared" si="16"/>
        <v>2.5000000000000001E-2</v>
      </c>
      <c r="J118" s="90">
        <f t="shared" si="16"/>
        <v>2.5000000000000001E-2</v>
      </c>
      <c r="K118" s="90">
        <f t="shared" si="16"/>
        <v>2.5000000000000001E-2</v>
      </c>
      <c r="L118" s="90">
        <f t="shared" si="16"/>
        <v>2.5000000000000001E-2</v>
      </c>
      <c r="M118" s="90">
        <f t="shared" si="16"/>
        <v>2.5000000000000001E-2</v>
      </c>
      <c r="N118" s="90">
        <f t="shared" si="16"/>
        <v>2.5000000000000001E-2</v>
      </c>
    </row>
    <row r="119" spans="2:14" ht="14.4" thickBot="1" x14ac:dyDescent="0.3">
      <c r="B119" s="77"/>
      <c r="C119" s="87" t="str">
        <f>C107</f>
        <v>Debris Management Planner</v>
      </c>
      <c r="D119" s="88">
        <f t="shared" si="16"/>
        <v>95</v>
      </c>
      <c r="E119" s="88">
        <f t="shared" si="16"/>
        <v>145</v>
      </c>
      <c r="F119" s="87" t="str">
        <f t="shared" si="16"/>
        <v>Travel &amp; Per Diem</v>
      </c>
      <c r="G119" s="87" t="str">
        <f t="shared" si="16"/>
        <v>T&amp;M</v>
      </c>
      <c r="H119" s="87" t="str">
        <f t="shared" si="16"/>
        <v>TBD</v>
      </c>
      <c r="I119" s="90">
        <f t="shared" si="16"/>
        <v>2.5000000000000001E-2</v>
      </c>
      <c r="J119" s="90">
        <f t="shared" si="16"/>
        <v>2.5000000000000001E-2</v>
      </c>
      <c r="K119" s="90">
        <f t="shared" si="16"/>
        <v>2.5000000000000001E-2</v>
      </c>
      <c r="L119" s="90">
        <f t="shared" si="16"/>
        <v>2.5000000000000001E-2</v>
      </c>
      <c r="M119" s="90">
        <f t="shared" si="16"/>
        <v>2.5000000000000001E-2</v>
      </c>
      <c r="N119" s="90">
        <f t="shared" si="16"/>
        <v>2.5000000000000001E-2</v>
      </c>
    </row>
    <row r="120" spans="2:14" ht="15" customHeight="1" thickBot="1" x14ac:dyDescent="0.3">
      <c r="B120" s="17" t="s">
        <v>33</v>
      </c>
      <c r="C120" s="18" t="s">
        <v>61</v>
      </c>
      <c r="D120" s="19" t="s">
        <v>34</v>
      </c>
      <c r="E120" s="19" t="s">
        <v>34</v>
      </c>
      <c r="F120" s="47"/>
      <c r="G120" s="48"/>
      <c r="H120" s="48"/>
      <c r="I120" s="48"/>
      <c r="J120" s="48"/>
      <c r="K120" s="48"/>
      <c r="L120" s="48"/>
      <c r="M120" s="48"/>
      <c r="N120" s="48"/>
    </row>
    <row r="121" spans="2:14" ht="5.25" customHeight="1" x14ac:dyDescent="0.25">
      <c r="B121" s="82"/>
      <c r="C121" s="71"/>
      <c r="D121" s="71"/>
      <c r="E121" s="71"/>
      <c r="F121" s="71"/>
      <c r="G121" s="71"/>
      <c r="H121" s="71"/>
      <c r="I121" s="71"/>
      <c r="J121" s="71"/>
      <c r="K121" s="71"/>
      <c r="L121" s="71"/>
      <c r="M121" s="71"/>
      <c r="N121" s="71"/>
    </row>
    <row r="122" spans="2:14" x14ac:dyDescent="0.25">
      <c r="B122" s="75" t="s">
        <v>43</v>
      </c>
      <c r="C122" s="87" t="str">
        <f>C110</f>
        <v>Project Manager</v>
      </c>
      <c r="D122" s="88">
        <f t="shared" ref="D122:N122" si="17">D110</f>
        <v>60</v>
      </c>
      <c r="E122" s="88">
        <f t="shared" si="17"/>
        <v>60</v>
      </c>
      <c r="F122" s="87" t="str">
        <f t="shared" si="17"/>
        <v>Travel &amp; Per Diem</v>
      </c>
      <c r="G122" s="87" t="str">
        <f t="shared" si="17"/>
        <v>T&amp;M</v>
      </c>
      <c r="H122" s="87" t="str">
        <f t="shared" si="17"/>
        <v>TBD</v>
      </c>
      <c r="I122" s="90">
        <f t="shared" si="17"/>
        <v>2.5000000000000001E-2</v>
      </c>
      <c r="J122" s="90">
        <f t="shared" si="17"/>
        <v>2.5000000000000001E-2</v>
      </c>
      <c r="K122" s="90">
        <f t="shared" si="17"/>
        <v>2.5000000000000001E-2</v>
      </c>
      <c r="L122" s="90">
        <f t="shared" si="17"/>
        <v>2.5000000000000001E-2</v>
      </c>
      <c r="M122" s="90">
        <f t="shared" si="17"/>
        <v>2.5000000000000001E-2</v>
      </c>
      <c r="N122" s="90">
        <f t="shared" si="17"/>
        <v>2.5000000000000001E-2</v>
      </c>
    </row>
    <row r="123" spans="2:14" x14ac:dyDescent="0.25">
      <c r="B123" s="76"/>
      <c r="C123" s="87" t="str">
        <f t="shared" ref="C123:N131" si="18">C111</f>
        <v>Operations Manager</v>
      </c>
      <c r="D123" s="88">
        <f t="shared" si="18"/>
        <v>50</v>
      </c>
      <c r="E123" s="88">
        <f t="shared" si="18"/>
        <v>50</v>
      </c>
      <c r="F123" s="87" t="str">
        <f t="shared" si="18"/>
        <v>Travel &amp; Per Diem</v>
      </c>
      <c r="G123" s="87" t="str">
        <f t="shared" si="18"/>
        <v>T&amp;M</v>
      </c>
      <c r="H123" s="87" t="str">
        <f t="shared" si="18"/>
        <v>TBD</v>
      </c>
      <c r="I123" s="90">
        <f t="shared" si="18"/>
        <v>2.5000000000000001E-2</v>
      </c>
      <c r="J123" s="90">
        <f t="shared" si="18"/>
        <v>2.5000000000000001E-2</v>
      </c>
      <c r="K123" s="90">
        <f t="shared" si="18"/>
        <v>2.5000000000000001E-2</v>
      </c>
      <c r="L123" s="90">
        <f t="shared" si="18"/>
        <v>2.5000000000000001E-2</v>
      </c>
      <c r="M123" s="90">
        <f t="shared" si="18"/>
        <v>2.5000000000000001E-2</v>
      </c>
      <c r="N123" s="90">
        <f t="shared" si="18"/>
        <v>2.5000000000000001E-2</v>
      </c>
    </row>
    <row r="124" spans="2:14" ht="27.6" x14ac:dyDescent="0.25">
      <c r="B124" s="76"/>
      <c r="C124" s="87" t="str">
        <f t="shared" si="18"/>
        <v>Field Supervisors</v>
      </c>
      <c r="D124" s="88">
        <f t="shared" si="18"/>
        <v>41</v>
      </c>
      <c r="E124" s="88">
        <f t="shared" si="18"/>
        <v>41</v>
      </c>
      <c r="F124" s="96" t="str">
        <f t="shared" si="18"/>
        <v>Travel &amp; Per Diem, PPE</v>
      </c>
      <c r="G124" s="87" t="str">
        <f t="shared" si="18"/>
        <v>T&amp;M</v>
      </c>
      <c r="H124" s="87" t="str">
        <f t="shared" si="18"/>
        <v>TBD</v>
      </c>
      <c r="I124" s="90">
        <f t="shared" si="18"/>
        <v>2.5000000000000001E-2</v>
      </c>
      <c r="J124" s="90">
        <f t="shared" si="18"/>
        <v>2.5000000000000001E-2</v>
      </c>
      <c r="K124" s="90">
        <f t="shared" si="18"/>
        <v>2.5000000000000001E-2</v>
      </c>
      <c r="L124" s="90">
        <f t="shared" si="18"/>
        <v>2.5000000000000001E-2</v>
      </c>
      <c r="M124" s="90">
        <f t="shared" si="18"/>
        <v>2.5000000000000001E-2</v>
      </c>
      <c r="N124" s="90">
        <f t="shared" si="18"/>
        <v>2.5000000000000001E-2</v>
      </c>
    </row>
    <row r="125" spans="2:14" x14ac:dyDescent="0.25">
      <c r="B125" s="76"/>
      <c r="C125" s="87" t="str">
        <f t="shared" si="18"/>
        <v>Load Site Monitors</v>
      </c>
      <c r="D125" s="88">
        <f t="shared" si="18"/>
        <v>36</v>
      </c>
      <c r="E125" s="88">
        <f t="shared" si="18"/>
        <v>36</v>
      </c>
      <c r="F125" s="87" t="s">
        <v>65</v>
      </c>
      <c r="G125" s="87" t="str">
        <f t="shared" si="18"/>
        <v>T&amp;M</v>
      </c>
      <c r="H125" s="87" t="str">
        <f t="shared" si="18"/>
        <v>TBD</v>
      </c>
      <c r="I125" s="90">
        <f t="shared" si="18"/>
        <v>2.5000000000000001E-2</v>
      </c>
      <c r="J125" s="90">
        <f t="shared" si="18"/>
        <v>2.5000000000000001E-2</v>
      </c>
      <c r="K125" s="90">
        <f t="shared" si="18"/>
        <v>2.5000000000000001E-2</v>
      </c>
      <c r="L125" s="90">
        <f t="shared" si="18"/>
        <v>2.5000000000000001E-2</v>
      </c>
      <c r="M125" s="90">
        <f t="shared" si="18"/>
        <v>2.5000000000000001E-2</v>
      </c>
      <c r="N125" s="90">
        <f t="shared" si="18"/>
        <v>2.5000000000000001E-2</v>
      </c>
    </row>
    <row r="126" spans="2:14" x14ac:dyDescent="0.25">
      <c r="B126" s="76"/>
      <c r="C126" s="87" t="str">
        <f t="shared" si="18"/>
        <v>Debris Site/Tower Monitors</v>
      </c>
      <c r="D126" s="88">
        <f t="shared" si="18"/>
        <v>36</v>
      </c>
      <c r="E126" s="88">
        <f t="shared" si="18"/>
        <v>36</v>
      </c>
      <c r="F126" s="87" t="s">
        <v>65</v>
      </c>
      <c r="G126" s="87" t="str">
        <f t="shared" si="18"/>
        <v>T&amp;M</v>
      </c>
      <c r="H126" s="87" t="str">
        <f t="shared" si="18"/>
        <v>TBD</v>
      </c>
      <c r="I126" s="90">
        <f t="shared" si="18"/>
        <v>2.5000000000000001E-2</v>
      </c>
      <c r="J126" s="90">
        <f t="shared" si="18"/>
        <v>2.5000000000000001E-2</v>
      </c>
      <c r="K126" s="90">
        <f t="shared" si="18"/>
        <v>2.5000000000000001E-2</v>
      </c>
      <c r="L126" s="90">
        <f t="shared" si="18"/>
        <v>2.5000000000000001E-2</v>
      </c>
      <c r="M126" s="90">
        <f t="shared" si="18"/>
        <v>2.5000000000000001E-2</v>
      </c>
      <c r="N126" s="90">
        <f t="shared" si="18"/>
        <v>2.5000000000000001E-2</v>
      </c>
    </row>
    <row r="127" spans="2:14" x14ac:dyDescent="0.25">
      <c r="B127" s="76"/>
      <c r="C127" s="87" t="str">
        <f t="shared" si="18"/>
        <v xml:space="preserve">Data Manager </v>
      </c>
      <c r="D127" s="88">
        <f t="shared" si="18"/>
        <v>45</v>
      </c>
      <c r="E127" s="88">
        <f t="shared" si="18"/>
        <v>45</v>
      </c>
      <c r="F127" s="87" t="str">
        <f t="shared" si="18"/>
        <v>N/A</v>
      </c>
      <c r="G127" s="87" t="str">
        <f t="shared" si="18"/>
        <v>T&amp;M</v>
      </c>
      <c r="H127" s="87" t="str">
        <f t="shared" si="18"/>
        <v>TBD</v>
      </c>
      <c r="I127" s="90">
        <f t="shared" si="18"/>
        <v>2.5000000000000001E-2</v>
      </c>
      <c r="J127" s="90">
        <f t="shared" si="18"/>
        <v>2.5000000000000001E-2</v>
      </c>
      <c r="K127" s="90">
        <f t="shared" si="18"/>
        <v>2.5000000000000001E-2</v>
      </c>
      <c r="L127" s="90">
        <f t="shared" si="18"/>
        <v>2.5000000000000001E-2</v>
      </c>
      <c r="M127" s="90">
        <f t="shared" si="18"/>
        <v>2.5000000000000001E-2</v>
      </c>
      <c r="N127" s="90">
        <f t="shared" si="18"/>
        <v>2.5000000000000001E-2</v>
      </c>
    </row>
    <row r="128" spans="2:14" x14ac:dyDescent="0.25">
      <c r="B128" s="76"/>
      <c r="C128" s="87" t="str">
        <f t="shared" si="18"/>
        <v>GIS Analyst</v>
      </c>
      <c r="D128" s="88">
        <f t="shared" si="18"/>
        <v>40</v>
      </c>
      <c r="E128" s="88">
        <f t="shared" si="18"/>
        <v>40</v>
      </c>
      <c r="F128" s="87" t="str">
        <f t="shared" si="18"/>
        <v>N/A</v>
      </c>
      <c r="G128" s="87" t="str">
        <f t="shared" si="18"/>
        <v>T&amp;M</v>
      </c>
      <c r="H128" s="87" t="str">
        <f t="shared" si="18"/>
        <v>TBD</v>
      </c>
      <c r="I128" s="90">
        <f t="shared" si="18"/>
        <v>2.5000000000000001E-2</v>
      </c>
      <c r="J128" s="90">
        <f t="shared" si="18"/>
        <v>2.5000000000000001E-2</v>
      </c>
      <c r="K128" s="90">
        <f t="shared" si="18"/>
        <v>2.5000000000000001E-2</v>
      </c>
      <c r="L128" s="90">
        <f t="shared" si="18"/>
        <v>2.5000000000000001E-2</v>
      </c>
      <c r="M128" s="90">
        <f t="shared" si="18"/>
        <v>2.5000000000000001E-2</v>
      </c>
      <c r="N128" s="90">
        <f t="shared" si="18"/>
        <v>2.5000000000000001E-2</v>
      </c>
    </row>
    <row r="129" spans="2:14" x14ac:dyDescent="0.25">
      <c r="B129" s="76"/>
      <c r="C129" s="87" t="str">
        <f t="shared" si="18"/>
        <v>Billing/Invoice Analyst</v>
      </c>
      <c r="D129" s="88">
        <f t="shared" si="18"/>
        <v>45</v>
      </c>
      <c r="E129" s="88">
        <f t="shared" si="18"/>
        <v>45</v>
      </c>
      <c r="F129" s="87" t="str">
        <f t="shared" si="18"/>
        <v>N/A</v>
      </c>
      <c r="G129" s="87" t="str">
        <f t="shared" si="18"/>
        <v>T&amp;M</v>
      </c>
      <c r="H129" s="87" t="str">
        <f t="shared" si="18"/>
        <v>TBD</v>
      </c>
      <c r="I129" s="90">
        <f t="shared" si="18"/>
        <v>2.5000000000000001E-2</v>
      </c>
      <c r="J129" s="90">
        <f t="shared" si="18"/>
        <v>2.5000000000000001E-2</v>
      </c>
      <c r="K129" s="90">
        <f t="shared" si="18"/>
        <v>2.5000000000000001E-2</v>
      </c>
      <c r="L129" s="90">
        <f t="shared" si="18"/>
        <v>2.5000000000000001E-2</v>
      </c>
      <c r="M129" s="90">
        <f t="shared" si="18"/>
        <v>2.5000000000000001E-2</v>
      </c>
      <c r="N129" s="90">
        <f t="shared" si="18"/>
        <v>2.5000000000000001E-2</v>
      </c>
    </row>
    <row r="130" spans="2:14" x14ac:dyDescent="0.25">
      <c r="B130" s="76"/>
      <c r="C130" s="87" t="str">
        <f t="shared" si="18"/>
        <v>Project Coordinator</v>
      </c>
      <c r="D130" s="88">
        <f t="shared" si="18"/>
        <v>40</v>
      </c>
      <c r="E130" s="88">
        <f t="shared" si="18"/>
        <v>40</v>
      </c>
      <c r="F130" s="87" t="str">
        <f t="shared" si="18"/>
        <v>N/A</v>
      </c>
      <c r="G130" s="87" t="str">
        <f t="shared" si="18"/>
        <v>T&amp;M</v>
      </c>
      <c r="H130" s="87" t="str">
        <f t="shared" si="18"/>
        <v>TBD</v>
      </c>
      <c r="I130" s="90">
        <f t="shared" si="18"/>
        <v>2.5000000000000001E-2</v>
      </c>
      <c r="J130" s="90">
        <f t="shared" si="18"/>
        <v>2.5000000000000001E-2</v>
      </c>
      <c r="K130" s="90">
        <f t="shared" si="18"/>
        <v>2.5000000000000001E-2</v>
      </c>
      <c r="L130" s="90">
        <f t="shared" si="18"/>
        <v>2.5000000000000001E-2</v>
      </c>
      <c r="M130" s="90">
        <f t="shared" si="18"/>
        <v>2.5000000000000001E-2</v>
      </c>
      <c r="N130" s="90">
        <f t="shared" si="18"/>
        <v>2.5000000000000001E-2</v>
      </c>
    </row>
    <row r="131" spans="2:14" ht="14.4" thickBot="1" x14ac:dyDescent="0.3">
      <c r="B131" s="76"/>
      <c r="C131" s="87" t="str">
        <f t="shared" si="18"/>
        <v>Debris Management Planner</v>
      </c>
      <c r="D131" s="88">
        <f t="shared" si="18"/>
        <v>95</v>
      </c>
      <c r="E131" s="88">
        <f t="shared" si="18"/>
        <v>145</v>
      </c>
      <c r="F131" s="87" t="str">
        <f t="shared" si="18"/>
        <v>Travel &amp; Per Diem</v>
      </c>
      <c r="G131" s="87" t="str">
        <f t="shared" si="18"/>
        <v>T&amp;M</v>
      </c>
      <c r="H131" s="87" t="str">
        <f t="shared" si="18"/>
        <v>TBD</v>
      </c>
      <c r="I131" s="90">
        <f t="shared" si="18"/>
        <v>2.5000000000000001E-2</v>
      </c>
      <c r="J131" s="90">
        <f t="shared" si="18"/>
        <v>2.5000000000000001E-2</v>
      </c>
      <c r="K131" s="90">
        <f t="shared" si="18"/>
        <v>2.5000000000000001E-2</v>
      </c>
      <c r="L131" s="90">
        <f t="shared" si="18"/>
        <v>2.5000000000000001E-2</v>
      </c>
      <c r="M131" s="90">
        <f t="shared" si="18"/>
        <v>2.5000000000000001E-2</v>
      </c>
      <c r="N131" s="90">
        <f t="shared" si="18"/>
        <v>2.5000000000000001E-2</v>
      </c>
    </row>
    <row r="132" spans="2:14" ht="15.6" thickBot="1" x14ac:dyDescent="0.3">
      <c r="B132" s="17" t="s">
        <v>33</v>
      </c>
      <c r="C132" s="18" t="s">
        <v>61</v>
      </c>
      <c r="D132" s="19" t="s">
        <v>34</v>
      </c>
      <c r="E132" s="19" t="s">
        <v>34</v>
      </c>
      <c r="F132" s="47"/>
      <c r="G132" s="48"/>
      <c r="H132" s="48"/>
      <c r="I132" s="48"/>
      <c r="J132" s="48"/>
      <c r="K132" s="48"/>
      <c r="L132" s="48"/>
      <c r="M132" s="48"/>
      <c r="N132" s="48"/>
    </row>
    <row r="133" spans="2:14" ht="5.25" customHeight="1" x14ac:dyDescent="0.25">
      <c r="B133" s="82"/>
      <c r="C133" s="71"/>
      <c r="D133" s="71"/>
      <c r="E133" s="71"/>
      <c r="F133" s="71"/>
      <c r="G133" s="71"/>
      <c r="H133" s="71"/>
      <c r="I133" s="71"/>
      <c r="J133" s="71"/>
      <c r="K133" s="71"/>
      <c r="L133" s="71"/>
      <c r="M133" s="71"/>
      <c r="N133" s="71"/>
    </row>
    <row r="134" spans="2:14" x14ac:dyDescent="0.25">
      <c r="B134" s="75" t="s">
        <v>44</v>
      </c>
      <c r="C134" s="87" t="str">
        <f>C122</f>
        <v>Project Manager</v>
      </c>
      <c r="D134" s="88">
        <f t="shared" ref="D134:N134" si="19">D122</f>
        <v>60</v>
      </c>
      <c r="E134" s="88">
        <f t="shared" si="19"/>
        <v>60</v>
      </c>
      <c r="F134" s="87" t="str">
        <f t="shared" si="19"/>
        <v>Travel &amp; Per Diem</v>
      </c>
      <c r="G134" s="87" t="str">
        <f t="shared" si="19"/>
        <v>T&amp;M</v>
      </c>
      <c r="H134" s="87" t="str">
        <f t="shared" si="19"/>
        <v>TBD</v>
      </c>
      <c r="I134" s="90">
        <f t="shared" si="19"/>
        <v>2.5000000000000001E-2</v>
      </c>
      <c r="J134" s="90">
        <f t="shared" si="19"/>
        <v>2.5000000000000001E-2</v>
      </c>
      <c r="K134" s="90">
        <f t="shared" si="19"/>
        <v>2.5000000000000001E-2</v>
      </c>
      <c r="L134" s="90">
        <f t="shared" si="19"/>
        <v>2.5000000000000001E-2</v>
      </c>
      <c r="M134" s="90">
        <f t="shared" si="19"/>
        <v>2.5000000000000001E-2</v>
      </c>
      <c r="N134" s="90">
        <f t="shared" si="19"/>
        <v>2.5000000000000001E-2</v>
      </c>
    </row>
    <row r="135" spans="2:14" x14ac:dyDescent="0.25">
      <c r="B135" s="76"/>
      <c r="C135" s="87" t="str">
        <f t="shared" ref="C135:N143" si="20">C123</f>
        <v>Operations Manager</v>
      </c>
      <c r="D135" s="88">
        <f t="shared" si="20"/>
        <v>50</v>
      </c>
      <c r="E135" s="88">
        <f t="shared" si="20"/>
        <v>50</v>
      </c>
      <c r="F135" s="87" t="str">
        <f t="shared" si="20"/>
        <v>Travel &amp; Per Diem</v>
      </c>
      <c r="G135" s="87" t="str">
        <f t="shared" si="20"/>
        <v>T&amp;M</v>
      </c>
      <c r="H135" s="87" t="str">
        <f t="shared" si="20"/>
        <v>TBD</v>
      </c>
      <c r="I135" s="90">
        <f t="shared" si="20"/>
        <v>2.5000000000000001E-2</v>
      </c>
      <c r="J135" s="90">
        <f t="shared" si="20"/>
        <v>2.5000000000000001E-2</v>
      </c>
      <c r="K135" s="90">
        <f t="shared" si="20"/>
        <v>2.5000000000000001E-2</v>
      </c>
      <c r="L135" s="90">
        <f t="shared" si="20"/>
        <v>2.5000000000000001E-2</v>
      </c>
      <c r="M135" s="90">
        <f t="shared" si="20"/>
        <v>2.5000000000000001E-2</v>
      </c>
      <c r="N135" s="90">
        <f t="shared" si="20"/>
        <v>2.5000000000000001E-2</v>
      </c>
    </row>
    <row r="136" spans="2:14" ht="27.6" x14ac:dyDescent="0.25">
      <c r="B136" s="76"/>
      <c r="C136" s="87" t="str">
        <f t="shared" si="20"/>
        <v>Field Supervisors</v>
      </c>
      <c r="D136" s="88">
        <f t="shared" si="20"/>
        <v>41</v>
      </c>
      <c r="E136" s="88">
        <f t="shared" si="20"/>
        <v>41</v>
      </c>
      <c r="F136" s="96" t="str">
        <f t="shared" si="20"/>
        <v>Travel &amp; Per Diem, PPE</v>
      </c>
      <c r="G136" s="87" t="str">
        <f t="shared" si="20"/>
        <v>T&amp;M</v>
      </c>
      <c r="H136" s="87" t="str">
        <f t="shared" si="20"/>
        <v>TBD</v>
      </c>
      <c r="I136" s="90">
        <f t="shared" si="20"/>
        <v>2.5000000000000001E-2</v>
      </c>
      <c r="J136" s="90">
        <f t="shared" si="20"/>
        <v>2.5000000000000001E-2</v>
      </c>
      <c r="K136" s="90">
        <f t="shared" si="20"/>
        <v>2.5000000000000001E-2</v>
      </c>
      <c r="L136" s="90">
        <f t="shared" si="20"/>
        <v>2.5000000000000001E-2</v>
      </c>
      <c r="M136" s="90">
        <f t="shared" si="20"/>
        <v>2.5000000000000001E-2</v>
      </c>
      <c r="N136" s="90">
        <f t="shared" si="20"/>
        <v>2.5000000000000001E-2</v>
      </c>
    </row>
    <row r="137" spans="2:14" x14ac:dyDescent="0.25">
      <c r="B137" s="76"/>
      <c r="C137" s="87" t="str">
        <f t="shared" si="20"/>
        <v>Load Site Monitors</v>
      </c>
      <c r="D137" s="88">
        <f t="shared" si="20"/>
        <v>36</v>
      </c>
      <c r="E137" s="88">
        <f t="shared" si="20"/>
        <v>36</v>
      </c>
      <c r="F137" s="87" t="s">
        <v>65</v>
      </c>
      <c r="G137" s="87" t="str">
        <f t="shared" si="20"/>
        <v>T&amp;M</v>
      </c>
      <c r="H137" s="87" t="str">
        <f t="shared" si="20"/>
        <v>TBD</v>
      </c>
      <c r="I137" s="90">
        <f t="shared" si="20"/>
        <v>2.5000000000000001E-2</v>
      </c>
      <c r="J137" s="90">
        <f t="shared" si="20"/>
        <v>2.5000000000000001E-2</v>
      </c>
      <c r="K137" s="90">
        <f t="shared" si="20"/>
        <v>2.5000000000000001E-2</v>
      </c>
      <c r="L137" s="90">
        <f t="shared" si="20"/>
        <v>2.5000000000000001E-2</v>
      </c>
      <c r="M137" s="90">
        <f t="shared" si="20"/>
        <v>2.5000000000000001E-2</v>
      </c>
      <c r="N137" s="90">
        <f t="shared" si="20"/>
        <v>2.5000000000000001E-2</v>
      </c>
    </row>
    <row r="138" spans="2:14" x14ac:dyDescent="0.25">
      <c r="B138" s="76"/>
      <c r="C138" s="87" t="str">
        <f t="shared" si="20"/>
        <v>Debris Site/Tower Monitors</v>
      </c>
      <c r="D138" s="88">
        <f t="shared" si="20"/>
        <v>36</v>
      </c>
      <c r="E138" s="88">
        <f t="shared" si="20"/>
        <v>36</v>
      </c>
      <c r="F138" s="87" t="s">
        <v>65</v>
      </c>
      <c r="G138" s="87" t="str">
        <f t="shared" si="20"/>
        <v>T&amp;M</v>
      </c>
      <c r="H138" s="87" t="str">
        <f t="shared" si="20"/>
        <v>TBD</v>
      </c>
      <c r="I138" s="90">
        <f t="shared" si="20"/>
        <v>2.5000000000000001E-2</v>
      </c>
      <c r="J138" s="90">
        <f t="shared" si="20"/>
        <v>2.5000000000000001E-2</v>
      </c>
      <c r="K138" s="90">
        <f t="shared" si="20"/>
        <v>2.5000000000000001E-2</v>
      </c>
      <c r="L138" s="90">
        <f t="shared" si="20"/>
        <v>2.5000000000000001E-2</v>
      </c>
      <c r="M138" s="90">
        <f t="shared" si="20"/>
        <v>2.5000000000000001E-2</v>
      </c>
      <c r="N138" s="90">
        <f t="shared" si="20"/>
        <v>2.5000000000000001E-2</v>
      </c>
    </row>
    <row r="139" spans="2:14" x14ac:dyDescent="0.25">
      <c r="B139" s="76"/>
      <c r="C139" s="87" t="str">
        <f t="shared" si="20"/>
        <v xml:space="preserve">Data Manager </v>
      </c>
      <c r="D139" s="88">
        <f t="shared" si="20"/>
        <v>45</v>
      </c>
      <c r="E139" s="88">
        <f t="shared" si="20"/>
        <v>45</v>
      </c>
      <c r="F139" s="87" t="str">
        <f t="shared" si="20"/>
        <v>N/A</v>
      </c>
      <c r="G139" s="87" t="str">
        <f t="shared" si="20"/>
        <v>T&amp;M</v>
      </c>
      <c r="H139" s="87" t="str">
        <f t="shared" si="20"/>
        <v>TBD</v>
      </c>
      <c r="I139" s="90">
        <f t="shared" si="20"/>
        <v>2.5000000000000001E-2</v>
      </c>
      <c r="J139" s="90">
        <f t="shared" si="20"/>
        <v>2.5000000000000001E-2</v>
      </c>
      <c r="K139" s="90">
        <f t="shared" si="20"/>
        <v>2.5000000000000001E-2</v>
      </c>
      <c r="L139" s="90">
        <f t="shared" si="20"/>
        <v>2.5000000000000001E-2</v>
      </c>
      <c r="M139" s="90">
        <f t="shared" si="20"/>
        <v>2.5000000000000001E-2</v>
      </c>
      <c r="N139" s="90">
        <f t="shared" si="20"/>
        <v>2.5000000000000001E-2</v>
      </c>
    </row>
    <row r="140" spans="2:14" x14ac:dyDescent="0.25">
      <c r="B140" s="76"/>
      <c r="C140" s="87" t="str">
        <f t="shared" si="20"/>
        <v>GIS Analyst</v>
      </c>
      <c r="D140" s="88">
        <f t="shared" si="20"/>
        <v>40</v>
      </c>
      <c r="E140" s="88">
        <f t="shared" si="20"/>
        <v>40</v>
      </c>
      <c r="F140" s="87" t="str">
        <f t="shared" si="20"/>
        <v>N/A</v>
      </c>
      <c r="G140" s="87" t="str">
        <f t="shared" si="20"/>
        <v>T&amp;M</v>
      </c>
      <c r="H140" s="87" t="str">
        <f t="shared" si="20"/>
        <v>TBD</v>
      </c>
      <c r="I140" s="90">
        <f t="shared" si="20"/>
        <v>2.5000000000000001E-2</v>
      </c>
      <c r="J140" s="90">
        <f t="shared" si="20"/>
        <v>2.5000000000000001E-2</v>
      </c>
      <c r="K140" s="90">
        <f t="shared" si="20"/>
        <v>2.5000000000000001E-2</v>
      </c>
      <c r="L140" s="90">
        <f t="shared" si="20"/>
        <v>2.5000000000000001E-2</v>
      </c>
      <c r="M140" s="90">
        <f t="shared" si="20"/>
        <v>2.5000000000000001E-2</v>
      </c>
      <c r="N140" s="90">
        <f t="shared" si="20"/>
        <v>2.5000000000000001E-2</v>
      </c>
    </row>
    <row r="141" spans="2:14" x14ac:dyDescent="0.25">
      <c r="B141" s="76"/>
      <c r="C141" s="87" t="str">
        <f t="shared" si="20"/>
        <v>Billing/Invoice Analyst</v>
      </c>
      <c r="D141" s="88">
        <f t="shared" si="20"/>
        <v>45</v>
      </c>
      <c r="E141" s="88">
        <f t="shared" si="20"/>
        <v>45</v>
      </c>
      <c r="F141" s="87" t="str">
        <f t="shared" si="20"/>
        <v>N/A</v>
      </c>
      <c r="G141" s="87" t="str">
        <f t="shared" si="20"/>
        <v>T&amp;M</v>
      </c>
      <c r="H141" s="87" t="str">
        <f t="shared" si="20"/>
        <v>TBD</v>
      </c>
      <c r="I141" s="90">
        <f t="shared" si="20"/>
        <v>2.5000000000000001E-2</v>
      </c>
      <c r="J141" s="90">
        <f t="shared" si="20"/>
        <v>2.5000000000000001E-2</v>
      </c>
      <c r="K141" s="90">
        <f t="shared" si="20"/>
        <v>2.5000000000000001E-2</v>
      </c>
      <c r="L141" s="90">
        <f t="shared" si="20"/>
        <v>2.5000000000000001E-2</v>
      </c>
      <c r="M141" s="90">
        <f t="shared" si="20"/>
        <v>2.5000000000000001E-2</v>
      </c>
      <c r="N141" s="90">
        <f t="shared" si="20"/>
        <v>2.5000000000000001E-2</v>
      </c>
    </row>
    <row r="142" spans="2:14" x14ac:dyDescent="0.25">
      <c r="B142" s="76"/>
      <c r="C142" s="87" t="str">
        <f t="shared" si="20"/>
        <v>Project Coordinator</v>
      </c>
      <c r="D142" s="88">
        <f t="shared" si="20"/>
        <v>40</v>
      </c>
      <c r="E142" s="88">
        <f t="shared" si="20"/>
        <v>40</v>
      </c>
      <c r="F142" s="87" t="str">
        <f t="shared" si="20"/>
        <v>N/A</v>
      </c>
      <c r="G142" s="87" t="str">
        <f t="shared" si="20"/>
        <v>T&amp;M</v>
      </c>
      <c r="H142" s="87" t="str">
        <f t="shared" si="20"/>
        <v>TBD</v>
      </c>
      <c r="I142" s="90">
        <f t="shared" si="20"/>
        <v>2.5000000000000001E-2</v>
      </c>
      <c r="J142" s="90">
        <f t="shared" si="20"/>
        <v>2.5000000000000001E-2</v>
      </c>
      <c r="K142" s="90">
        <f t="shared" si="20"/>
        <v>2.5000000000000001E-2</v>
      </c>
      <c r="L142" s="90">
        <f t="shared" si="20"/>
        <v>2.5000000000000001E-2</v>
      </c>
      <c r="M142" s="90">
        <f t="shared" si="20"/>
        <v>2.5000000000000001E-2</v>
      </c>
      <c r="N142" s="90">
        <f t="shared" si="20"/>
        <v>2.5000000000000001E-2</v>
      </c>
    </row>
    <row r="143" spans="2:14" ht="14.4" thickBot="1" x14ac:dyDescent="0.3">
      <c r="B143" s="77"/>
      <c r="C143" s="87" t="str">
        <f t="shared" si="20"/>
        <v>Debris Management Planner</v>
      </c>
      <c r="D143" s="88">
        <f t="shared" si="20"/>
        <v>95</v>
      </c>
      <c r="E143" s="88">
        <f t="shared" si="20"/>
        <v>145</v>
      </c>
      <c r="F143" s="87" t="str">
        <f t="shared" si="20"/>
        <v>Travel &amp; Per Diem</v>
      </c>
      <c r="G143" s="87" t="str">
        <f t="shared" si="20"/>
        <v>T&amp;M</v>
      </c>
      <c r="H143" s="87" t="str">
        <f t="shared" si="20"/>
        <v>TBD</v>
      </c>
      <c r="I143" s="90">
        <f t="shared" si="20"/>
        <v>2.5000000000000001E-2</v>
      </c>
      <c r="J143" s="90">
        <f t="shared" si="20"/>
        <v>2.5000000000000001E-2</v>
      </c>
      <c r="K143" s="90">
        <f t="shared" si="20"/>
        <v>2.5000000000000001E-2</v>
      </c>
      <c r="L143" s="90">
        <f t="shared" si="20"/>
        <v>2.5000000000000001E-2</v>
      </c>
      <c r="M143" s="90">
        <f t="shared" si="20"/>
        <v>2.5000000000000001E-2</v>
      </c>
      <c r="N143" s="90">
        <f t="shared" si="20"/>
        <v>2.5000000000000001E-2</v>
      </c>
    </row>
    <row r="144" spans="2:14" ht="15.6" thickBot="1" x14ac:dyDescent="0.3">
      <c r="B144" s="17" t="s">
        <v>33</v>
      </c>
      <c r="C144" s="18" t="s">
        <v>61</v>
      </c>
      <c r="D144" s="19" t="s">
        <v>34</v>
      </c>
      <c r="E144" s="19" t="s">
        <v>34</v>
      </c>
      <c r="F144" s="47"/>
      <c r="G144" s="48"/>
      <c r="H144" s="48"/>
      <c r="I144" s="48"/>
      <c r="J144" s="48"/>
      <c r="K144" s="48"/>
      <c r="L144" s="48"/>
      <c r="M144" s="48"/>
      <c r="N144" s="48"/>
    </row>
    <row r="145" spans="2:14" x14ac:dyDescent="0.25">
      <c r="B145" s="82"/>
      <c r="C145" s="71"/>
      <c r="D145" s="71"/>
      <c r="E145" s="71"/>
      <c r="F145" s="71"/>
      <c r="G145" s="71"/>
      <c r="H145" s="71"/>
      <c r="I145" s="71"/>
      <c r="J145" s="71"/>
      <c r="K145" s="71"/>
      <c r="L145" s="71"/>
      <c r="M145" s="71"/>
      <c r="N145" s="71"/>
    </row>
    <row r="146" spans="2:14" x14ac:dyDescent="0.25">
      <c r="B146" s="75" t="s">
        <v>45</v>
      </c>
      <c r="C146" s="13"/>
      <c r="D146" s="15"/>
      <c r="E146" s="15"/>
      <c r="F146" s="15"/>
      <c r="G146" s="15"/>
      <c r="H146" s="14">
        <v>0</v>
      </c>
      <c r="I146" s="35"/>
      <c r="J146" s="35"/>
      <c r="K146" s="35"/>
      <c r="L146" s="35"/>
      <c r="M146" s="35"/>
      <c r="N146" s="35"/>
    </row>
    <row r="147" spans="2:14" x14ac:dyDescent="0.25">
      <c r="B147" s="76"/>
      <c r="C147" s="13"/>
      <c r="D147" s="15"/>
      <c r="E147" s="15"/>
      <c r="F147" s="15"/>
      <c r="G147" s="15"/>
      <c r="H147" s="14">
        <v>0</v>
      </c>
      <c r="I147" s="35"/>
      <c r="J147" s="35"/>
      <c r="K147" s="35"/>
      <c r="L147" s="35"/>
      <c r="M147" s="35"/>
      <c r="N147" s="35"/>
    </row>
    <row r="148" spans="2:14" x14ac:dyDescent="0.25">
      <c r="B148" s="76"/>
      <c r="C148" s="13"/>
      <c r="D148" s="15"/>
      <c r="E148" s="15"/>
      <c r="F148" s="15"/>
      <c r="G148" s="15"/>
      <c r="H148" s="14">
        <v>0</v>
      </c>
      <c r="I148" s="35"/>
      <c r="J148" s="35"/>
      <c r="K148" s="35"/>
      <c r="L148" s="35"/>
      <c r="M148" s="35"/>
      <c r="N148" s="35"/>
    </row>
    <row r="149" spans="2:14" x14ac:dyDescent="0.25">
      <c r="B149" s="76"/>
      <c r="C149" s="13"/>
      <c r="D149" s="15"/>
      <c r="E149" s="15"/>
      <c r="F149" s="15"/>
      <c r="G149" s="15"/>
      <c r="H149" s="14">
        <v>0</v>
      </c>
      <c r="I149" s="35"/>
      <c r="J149" s="35"/>
      <c r="K149" s="35"/>
      <c r="L149" s="35"/>
      <c r="M149" s="35"/>
      <c r="N149" s="35"/>
    </row>
    <row r="150" spans="2:14" x14ac:dyDescent="0.25">
      <c r="B150" s="76"/>
      <c r="C150" s="13"/>
      <c r="D150" s="15"/>
      <c r="E150" s="15"/>
      <c r="F150" s="15"/>
      <c r="G150" s="15"/>
      <c r="H150" s="14">
        <v>0</v>
      </c>
      <c r="I150" s="35"/>
      <c r="J150" s="35"/>
      <c r="K150" s="35"/>
      <c r="L150" s="35"/>
      <c r="M150" s="35"/>
      <c r="N150" s="35"/>
    </row>
    <row r="151" spans="2:14" x14ac:dyDescent="0.25">
      <c r="B151" s="76"/>
      <c r="C151" s="15"/>
      <c r="D151" s="15"/>
      <c r="E151" s="15"/>
      <c r="F151" s="15"/>
      <c r="G151" s="15"/>
      <c r="H151" s="14">
        <v>0</v>
      </c>
      <c r="I151" s="35"/>
      <c r="J151" s="35"/>
      <c r="K151" s="35"/>
      <c r="L151" s="35"/>
      <c r="M151" s="35"/>
      <c r="N151" s="35"/>
    </row>
    <row r="152" spans="2:14" x14ac:dyDescent="0.25">
      <c r="B152" s="76"/>
      <c r="C152" s="15"/>
      <c r="D152" s="15"/>
      <c r="E152" s="15"/>
      <c r="F152" s="15"/>
      <c r="G152" s="15"/>
      <c r="H152" s="14">
        <v>0</v>
      </c>
      <c r="I152" s="35"/>
      <c r="J152" s="35"/>
      <c r="K152" s="35"/>
      <c r="L152" s="35"/>
      <c r="M152" s="35"/>
      <c r="N152" s="35"/>
    </row>
    <row r="153" spans="2:14" ht="14.4" thickBot="1" x14ac:dyDescent="0.3">
      <c r="B153" s="77"/>
      <c r="C153" s="15"/>
      <c r="D153" s="15"/>
      <c r="E153" s="15"/>
      <c r="F153" s="15"/>
      <c r="G153" s="15"/>
      <c r="H153" s="14">
        <v>0</v>
      </c>
      <c r="I153" s="35"/>
      <c r="J153" s="35"/>
      <c r="K153" s="35"/>
      <c r="L153" s="35"/>
      <c r="M153" s="35"/>
      <c r="N153" s="35"/>
    </row>
    <row r="154" spans="2:14" ht="15.6" thickBot="1" x14ac:dyDescent="0.3">
      <c r="B154" s="17" t="s">
        <v>33</v>
      </c>
      <c r="C154" s="18" t="s">
        <v>61</v>
      </c>
      <c r="D154" s="19" t="s">
        <v>34</v>
      </c>
      <c r="E154" s="19" t="s">
        <v>34</v>
      </c>
      <c r="F154" s="47"/>
      <c r="G154" s="48"/>
      <c r="H154" s="48"/>
      <c r="I154" s="48"/>
      <c r="J154" s="48"/>
      <c r="K154" s="48"/>
      <c r="L154" s="48"/>
      <c r="M154" s="48"/>
      <c r="N154" s="48"/>
    </row>
  </sheetData>
  <mergeCells count="41">
    <mergeCell ref="B145:N145"/>
    <mergeCell ref="F154:N154"/>
    <mergeCell ref="F144:N144"/>
    <mergeCell ref="F72:N72"/>
    <mergeCell ref="B73:N73"/>
    <mergeCell ref="F84:N84"/>
    <mergeCell ref="B109:N109"/>
    <mergeCell ref="F120:N120"/>
    <mergeCell ref="B5:C5"/>
    <mergeCell ref="B7:N7"/>
    <mergeCell ref="B8:N8"/>
    <mergeCell ref="B10:N10"/>
    <mergeCell ref="B11:F11"/>
    <mergeCell ref="B134:B143"/>
    <mergeCell ref="B122:B131"/>
    <mergeCell ref="B74:B83"/>
    <mergeCell ref="B110:B119"/>
    <mergeCell ref="B86:B95"/>
    <mergeCell ref="B98:B107"/>
    <mergeCell ref="B85:N85"/>
    <mergeCell ref="F96:N96"/>
    <mergeCell ref="B97:N97"/>
    <mergeCell ref="F108:N108"/>
    <mergeCell ref="B121:N121"/>
    <mergeCell ref="F132:N132"/>
    <mergeCell ref="B133:N133"/>
    <mergeCell ref="B146:B153"/>
    <mergeCell ref="B14:B23"/>
    <mergeCell ref="B13:N13"/>
    <mergeCell ref="F24:N24"/>
    <mergeCell ref="B25:N25"/>
    <mergeCell ref="B26:B35"/>
    <mergeCell ref="B38:B47"/>
    <mergeCell ref="B50:B59"/>
    <mergeCell ref="B62:B71"/>
    <mergeCell ref="F36:N36"/>
    <mergeCell ref="B37:N37"/>
    <mergeCell ref="F48:N48"/>
    <mergeCell ref="B49:N49"/>
    <mergeCell ref="F60:N60"/>
    <mergeCell ref="B61:N61"/>
  </mergeCells>
  <dataValidations count="1">
    <dataValidation type="list" allowBlank="1" showInputMessage="1" showErrorMessage="1" sqref="C36 C48 C60 C72 C120 C132 C96 C108 C84 C144 C24 C154"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2.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 ds:uri="6f772dc5-de00-4386-bf5d-f131e0838eb8"/>
  </ds:schemaRefs>
</ds:datastoreItem>
</file>

<file path=customXml/itemProps3.xml><?xml version="1.0" encoding="utf-8"?>
<ds:datastoreItem xmlns:ds="http://schemas.openxmlformats.org/officeDocument/2006/customXml" ds:itemID="{9775BE59-FDEC-4BD6-836B-75DE35B593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Renaux, Alex</cp:lastModifiedBy>
  <cp:revision/>
  <dcterms:created xsi:type="dcterms:W3CDTF">2024-04-19T06:37:33Z</dcterms:created>
  <dcterms:modified xsi:type="dcterms:W3CDTF">2025-04-14T15:03:31Z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y fmtid="{D5CDD505-2E9C-101B-9397-08002B2CF9AE}" pid="3" name="MediaServiceImageTags">
    <vt:lpwstr/>
  </property>
</Properties>
</file>